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Questa_cartella_di_lavoro" defaultThemeVersion="166925"/>
  <mc:AlternateContent xmlns:mc="http://schemas.openxmlformats.org/markup-compatibility/2006">
    <mc:Choice Requires="x15">
      <x15ac:absPath xmlns:x15ac="http://schemas.microsoft.com/office/spreadsheetml/2010/11/ac" url="https://univpr-my.sharepoint.com/personal/francesco_zammori_unipr_it/Documents/Materiale di Ricerca/Articoli sottoposti/Costi/Dati finali/"/>
    </mc:Choice>
  </mc:AlternateContent>
  <xr:revisionPtr revIDLastSave="0" documentId="13_ncr:1_{77F7BBF2-F917-48BD-945B-005A12FF0460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BAD 1-0-1-1" sheetId="13" r:id="rId1"/>
    <sheet name="Data Template" sheetId="2" r:id="rId2"/>
    <sheet name="Push 90% FIFO" sheetId="5" r:id="rId3"/>
    <sheet name="WLC 0-0-0-1" sheetId="7" r:id="rId4"/>
    <sheet name="WLC 0-0-1-1" sheetId="8" r:id="rId5"/>
    <sheet name="WLC 0-1-1-1" sheetId="9" r:id="rId6"/>
    <sheet name="WLC 1-0-1-1" sheetId="12" r:id="rId7"/>
    <sheet name="WLC 1-1-1-1 FIFO" sheetId="15" r:id="rId8"/>
    <sheet name=" Riassunto" sheetId="6" r:id="rId9"/>
    <sheet name="Grafici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133" i="6" l="1"/>
  <c r="AB132" i="6"/>
  <c r="AB131" i="6"/>
  <c r="AB130" i="6"/>
  <c r="AB124" i="6"/>
  <c r="AB123" i="6"/>
  <c r="AB122" i="6"/>
  <c r="AB121" i="6"/>
  <c r="H139" i="6"/>
  <c r="G139" i="6"/>
  <c r="F139" i="6"/>
  <c r="E139" i="6"/>
  <c r="H138" i="6"/>
  <c r="G138" i="6"/>
  <c r="F138" i="6"/>
  <c r="E138" i="6"/>
  <c r="H137" i="6"/>
  <c r="G137" i="6"/>
  <c r="F137" i="6"/>
  <c r="E137" i="6"/>
  <c r="H136" i="6"/>
  <c r="G136" i="6"/>
  <c r="F136" i="6"/>
  <c r="E136" i="6"/>
  <c r="H135" i="6"/>
  <c r="G135" i="6"/>
  <c r="F135" i="6"/>
  <c r="E135" i="6"/>
  <c r="H134" i="6"/>
  <c r="G134" i="6"/>
  <c r="F134" i="6"/>
  <c r="E134" i="6"/>
  <c r="H133" i="6"/>
  <c r="G133" i="6"/>
  <c r="F133" i="6"/>
  <c r="E133" i="6"/>
  <c r="H132" i="6"/>
  <c r="G132" i="6"/>
  <c r="F132" i="6"/>
  <c r="E132" i="6"/>
  <c r="H131" i="6"/>
  <c r="G131" i="6"/>
  <c r="F131" i="6"/>
  <c r="E131" i="6"/>
  <c r="H130" i="6"/>
  <c r="G130" i="6"/>
  <c r="F130" i="6"/>
  <c r="E130" i="6"/>
  <c r="H129" i="6"/>
  <c r="G129" i="6"/>
  <c r="F129" i="6"/>
  <c r="E129" i="6"/>
  <c r="H128" i="6"/>
  <c r="G128" i="6"/>
  <c r="F128" i="6"/>
  <c r="E128" i="6"/>
  <c r="H127" i="6"/>
  <c r="G127" i="6"/>
  <c r="F127" i="6"/>
  <c r="E127" i="6"/>
  <c r="H126" i="6"/>
  <c r="G126" i="6"/>
  <c r="F126" i="6"/>
  <c r="E126" i="6"/>
  <c r="H125" i="6"/>
  <c r="G125" i="6"/>
  <c r="F125" i="6"/>
  <c r="E125" i="6"/>
  <c r="H124" i="6"/>
  <c r="G124" i="6"/>
  <c r="F124" i="6"/>
  <c r="E124" i="6"/>
  <c r="H123" i="6"/>
  <c r="G123" i="6"/>
  <c r="F123" i="6"/>
  <c r="E123" i="6"/>
  <c r="H122" i="6"/>
  <c r="G122" i="6"/>
  <c r="F122" i="6"/>
  <c r="E122" i="6"/>
  <c r="H121" i="6"/>
  <c r="G121" i="6"/>
  <c r="F121" i="6"/>
  <c r="E121" i="6"/>
  <c r="H120" i="6"/>
  <c r="G120" i="6"/>
  <c r="F120" i="6"/>
  <c r="E120" i="6"/>
  <c r="D119" i="6"/>
  <c r="E119" i="6"/>
  <c r="F119" i="6"/>
  <c r="G119" i="6"/>
  <c r="H119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J139" i="6" l="1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V139" i="6"/>
  <c r="U139" i="6"/>
  <c r="T139" i="6"/>
  <c r="S139" i="6"/>
  <c r="R139" i="6"/>
  <c r="Q139" i="6"/>
  <c r="P139" i="6"/>
  <c r="O139" i="6"/>
  <c r="N139" i="6"/>
  <c r="M139" i="6"/>
  <c r="V138" i="6"/>
  <c r="U138" i="6"/>
  <c r="T138" i="6"/>
  <c r="S138" i="6"/>
  <c r="R138" i="6"/>
  <c r="Q138" i="6"/>
  <c r="P138" i="6"/>
  <c r="O138" i="6"/>
  <c r="N138" i="6"/>
  <c r="M138" i="6"/>
  <c r="V137" i="6"/>
  <c r="U137" i="6"/>
  <c r="T137" i="6"/>
  <c r="S137" i="6"/>
  <c r="R137" i="6"/>
  <c r="Q137" i="6"/>
  <c r="P137" i="6"/>
  <c r="O137" i="6"/>
  <c r="N137" i="6"/>
  <c r="M137" i="6"/>
  <c r="V136" i="6"/>
  <c r="U136" i="6"/>
  <c r="T136" i="6"/>
  <c r="S136" i="6"/>
  <c r="R136" i="6"/>
  <c r="Q136" i="6"/>
  <c r="P136" i="6"/>
  <c r="O136" i="6"/>
  <c r="N136" i="6"/>
  <c r="M136" i="6"/>
  <c r="V135" i="6"/>
  <c r="U135" i="6"/>
  <c r="T135" i="6"/>
  <c r="S135" i="6"/>
  <c r="R135" i="6"/>
  <c r="Q135" i="6"/>
  <c r="P135" i="6"/>
  <c r="O135" i="6"/>
  <c r="N135" i="6"/>
  <c r="M135" i="6"/>
  <c r="V134" i="6"/>
  <c r="U134" i="6"/>
  <c r="T134" i="6"/>
  <c r="S134" i="6"/>
  <c r="R134" i="6"/>
  <c r="Q134" i="6"/>
  <c r="P134" i="6"/>
  <c r="O134" i="6"/>
  <c r="N134" i="6"/>
  <c r="M134" i="6"/>
  <c r="V133" i="6"/>
  <c r="U133" i="6"/>
  <c r="T133" i="6"/>
  <c r="S133" i="6"/>
  <c r="R133" i="6"/>
  <c r="Q133" i="6"/>
  <c r="P133" i="6"/>
  <c r="O133" i="6"/>
  <c r="N133" i="6"/>
  <c r="M133" i="6"/>
  <c r="V132" i="6"/>
  <c r="U132" i="6"/>
  <c r="T132" i="6"/>
  <c r="S132" i="6"/>
  <c r="R132" i="6"/>
  <c r="Q132" i="6"/>
  <c r="P132" i="6"/>
  <c r="O132" i="6"/>
  <c r="N132" i="6"/>
  <c r="M132" i="6"/>
  <c r="V131" i="6"/>
  <c r="U131" i="6"/>
  <c r="T131" i="6"/>
  <c r="S131" i="6"/>
  <c r="R131" i="6"/>
  <c r="Q131" i="6"/>
  <c r="P131" i="6"/>
  <c r="O131" i="6"/>
  <c r="N131" i="6"/>
  <c r="M131" i="6"/>
  <c r="V130" i="6"/>
  <c r="U130" i="6"/>
  <c r="T130" i="6"/>
  <c r="S130" i="6"/>
  <c r="R130" i="6"/>
  <c r="Q130" i="6"/>
  <c r="P130" i="6"/>
  <c r="O130" i="6"/>
  <c r="N130" i="6"/>
  <c r="M130" i="6"/>
  <c r="V129" i="6"/>
  <c r="U129" i="6"/>
  <c r="T129" i="6"/>
  <c r="S129" i="6"/>
  <c r="R129" i="6"/>
  <c r="Q129" i="6"/>
  <c r="P129" i="6"/>
  <c r="O129" i="6"/>
  <c r="N129" i="6"/>
  <c r="M129" i="6"/>
  <c r="V128" i="6"/>
  <c r="U128" i="6"/>
  <c r="T128" i="6"/>
  <c r="S128" i="6"/>
  <c r="R128" i="6"/>
  <c r="Q128" i="6"/>
  <c r="P128" i="6"/>
  <c r="O128" i="6"/>
  <c r="N128" i="6"/>
  <c r="M128" i="6"/>
  <c r="V127" i="6"/>
  <c r="U127" i="6"/>
  <c r="T127" i="6"/>
  <c r="S127" i="6"/>
  <c r="R127" i="6"/>
  <c r="Q127" i="6"/>
  <c r="P127" i="6"/>
  <c r="O127" i="6"/>
  <c r="N127" i="6"/>
  <c r="M127" i="6"/>
  <c r="V126" i="6"/>
  <c r="U126" i="6"/>
  <c r="T126" i="6"/>
  <c r="S126" i="6"/>
  <c r="R126" i="6"/>
  <c r="Q126" i="6"/>
  <c r="P126" i="6"/>
  <c r="O126" i="6"/>
  <c r="N126" i="6"/>
  <c r="M126" i="6"/>
  <c r="V125" i="6"/>
  <c r="U125" i="6"/>
  <c r="T125" i="6"/>
  <c r="S125" i="6"/>
  <c r="R125" i="6"/>
  <c r="Q125" i="6"/>
  <c r="P125" i="6"/>
  <c r="O125" i="6"/>
  <c r="N125" i="6"/>
  <c r="M125" i="6"/>
  <c r="V124" i="6"/>
  <c r="U124" i="6"/>
  <c r="T124" i="6"/>
  <c r="S124" i="6"/>
  <c r="R124" i="6"/>
  <c r="Q124" i="6"/>
  <c r="P124" i="6"/>
  <c r="O124" i="6"/>
  <c r="N124" i="6"/>
  <c r="M124" i="6"/>
  <c r="V123" i="6"/>
  <c r="U123" i="6"/>
  <c r="T123" i="6"/>
  <c r="S123" i="6"/>
  <c r="R123" i="6"/>
  <c r="Q123" i="6"/>
  <c r="P123" i="6"/>
  <c r="O123" i="6"/>
  <c r="N123" i="6"/>
  <c r="M123" i="6"/>
  <c r="V122" i="6"/>
  <c r="U122" i="6"/>
  <c r="T122" i="6"/>
  <c r="S122" i="6"/>
  <c r="R122" i="6"/>
  <c r="Q122" i="6"/>
  <c r="P122" i="6"/>
  <c r="O122" i="6"/>
  <c r="N122" i="6"/>
  <c r="M122" i="6"/>
  <c r="V121" i="6"/>
  <c r="U121" i="6"/>
  <c r="T121" i="6"/>
  <c r="S121" i="6"/>
  <c r="R121" i="6"/>
  <c r="Q121" i="6"/>
  <c r="P121" i="6"/>
  <c r="O121" i="6"/>
  <c r="N121" i="6"/>
  <c r="M121" i="6"/>
  <c r="V120" i="6"/>
  <c r="U120" i="6"/>
  <c r="T120" i="6"/>
  <c r="S120" i="6"/>
  <c r="R120" i="6"/>
  <c r="Q120" i="6"/>
  <c r="P120" i="6"/>
  <c r="O120" i="6"/>
  <c r="N120" i="6"/>
  <c r="M120" i="6"/>
  <c r="M119" i="6"/>
  <c r="N119" i="6"/>
  <c r="O119" i="6"/>
  <c r="P119" i="6"/>
  <c r="Q119" i="6"/>
  <c r="R119" i="6"/>
  <c r="S119" i="6"/>
  <c r="T119" i="6"/>
  <c r="U119" i="6"/>
  <c r="V119" i="6"/>
  <c r="C139" i="6" l="1"/>
  <c r="C138" i="6"/>
  <c r="C137" i="6"/>
  <c r="C136" i="6"/>
  <c r="C135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D140" i="6"/>
  <c r="C134" i="6"/>
  <c r="C140" i="6" s="1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U110" i="6"/>
  <c r="T110" i="6"/>
  <c r="S110" i="6"/>
  <c r="R110" i="6"/>
  <c r="Q110" i="6"/>
  <c r="P110" i="6"/>
  <c r="U109" i="6"/>
  <c r="T109" i="6"/>
  <c r="S109" i="6"/>
  <c r="R109" i="6"/>
  <c r="Q109" i="6"/>
  <c r="P109" i="6"/>
  <c r="U108" i="6"/>
  <c r="T108" i="6"/>
  <c r="S108" i="6"/>
  <c r="R108" i="6"/>
  <c r="Q108" i="6"/>
  <c r="P108" i="6"/>
  <c r="U107" i="6"/>
  <c r="T107" i="6"/>
  <c r="S107" i="6"/>
  <c r="R107" i="6"/>
  <c r="Q107" i="6"/>
  <c r="P107" i="6"/>
  <c r="U106" i="6"/>
  <c r="T106" i="6"/>
  <c r="S106" i="6"/>
  <c r="R106" i="6"/>
  <c r="Q106" i="6"/>
  <c r="P106" i="6"/>
  <c r="U105" i="6"/>
  <c r="T105" i="6"/>
  <c r="S105" i="6"/>
  <c r="R105" i="6"/>
  <c r="Q105" i="6"/>
  <c r="P105" i="6"/>
  <c r="U104" i="6"/>
  <c r="T104" i="6"/>
  <c r="S104" i="6"/>
  <c r="R104" i="6"/>
  <c r="Q104" i="6"/>
  <c r="P104" i="6"/>
  <c r="U103" i="6"/>
  <c r="T103" i="6"/>
  <c r="S103" i="6"/>
  <c r="R103" i="6"/>
  <c r="Q103" i="6"/>
  <c r="P103" i="6"/>
  <c r="U102" i="6"/>
  <c r="T102" i="6"/>
  <c r="S102" i="6"/>
  <c r="R102" i="6"/>
  <c r="Q102" i="6"/>
  <c r="P102" i="6"/>
  <c r="U101" i="6"/>
  <c r="T101" i="6"/>
  <c r="S101" i="6"/>
  <c r="R101" i="6"/>
  <c r="Q101" i="6"/>
  <c r="P101" i="6"/>
  <c r="U100" i="6"/>
  <c r="T100" i="6"/>
  <c r="S100" i="6"/>
  <c r="R100" i="6"/>
  <c r="Q100" i="6"/>
  <c r="P100" i="6"/>
  <c r="U99" i="6"/>
  <c r="T99" i="6"/>
  <c r="S99" i="6"/>
  <c r="R99" i="6"/>
  <c r="Q99" i="6"/>
  <c r="P99" i="6"/>
  <c r="U98" i="6"/>
  <c r="T98" i="6"/>
  <c r="S98" i="6"/>
  <c r="R98" i="6"/>
  <c r="Q98" i="6"/>
  <c r="P98" i="6"/>
  <c r="U97" i="6"/>
  <c r="T97" i="6"/>
  <c r="S97" i="6"/>
  <c r="R97" i="6"/>
  <c r="Q97" i="6"/>
  <c r="P97" i="6"/>
  <c r="U96" i="6"/>
  <c r="T96" i="6"/>
  <c r="S96" i="6"/>
  <c r="R96" i="6"/>
  <c r="Q96" i="6"/>
  <c r="P96" i="6"/>
  <c r="U95" i="6"/>
  <c r="T95" i="6"/>
  <c r="S95" i="6"/>
  <c r="R95" i="6"/>
  <c r="Q95" i="6"/>
  <c r="P95" i="6"/>
  <c r="U94" i="6"/>
  <c r="T94" i="6"/>
  <c r="S94" i="6"/>
  <c r="R94" i="6"/>
  <c r="Q94" i="6"/>
  <c r="P94" i="6"/>
  <c r="U93" i="6"/>
  <c r="T93" i="6"/>
  <c r="S93" i="6"/>
  <c r="R93" i="6"/>
  <c r="Q93" i="6"/>
  <c r="P93" i="6"/>
  <c r="U92" i="6"/>
  <c r="T92" i="6"/>
  <c r="S92" i="6"/>
  <c r="R92" i="6"/>
  <c r="Q92" i="6"/>
  <c r="P92" i="6"/>
  <c r="U91" i="6"/>
  <c r="T91" i="6"/>
  <c r="S91" i="6"/>
  <c r="R91" i="6"/>
  <c r="Q91" i="6"/>
  <c r="P9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M90" i="6"/>
  <c r="P90" i="6"/>
  <c r="Q90" i="6"/>
  <c r="R90" i="6"/>
  <c r="U90" i="6"/>
  <c r="T90" i="6"/>
  <c r="S90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F110" i="6"/>
  <c r="E110" i="6"/>
  <c r="J110" i="6"/>
  <c r="I110" i="6"/>
  <c r="J109" i="6"/>
  <c r="I109" i="6"/>
  <c r="J108" i="6"/>
  <c r="I108" i="6"/>
  <c r="J107" i="6"/>
  <c r="I107" i="6"/>
  <c r="J106" i="6"/>
  <c r="I106" i="6"/>
  <c r="J105" i="6"/>
  <c r="I105" i="6"/>
  <c r="J104" i="6"/>
  <c r="I104" i="6"/>
  <c r="J103" i="6"/>
  <c r="I103" i="6"/>
  <c r="J102" i="6"/>
  <c r="I102" i="6"/>
  <c r="J101" i="6"/>
  <c r="I101" i="6"/>
  <c r="J100" i="6"/>
  <c r="I100" i="6"/>
  <c r="J99" i="6"/>
  <c r="I99" i="6"/>
  <c r="J98" i="6"/>
  <c r="I98" i="6"/>
  <c r="J97" i="6"/>
  <c r="I97" i="6"/>
  <c r="J96" i="6"/>
  <c r="I96" i="6"/>
  <c r="J95" i="6"/>
  <c r="I95" i="6"/>
  <c r="J94" i="6"/>
  <c r="I94" i="6"/>
  <c r="J93" i="6"/>
  <c r="I93" i="6"/>
  <c r="J92" i="6"/>
  <c r="I92" i="6"/>
  <c r="J91" i="6"/>
  <c r="I91" i="6"/>
  <c r="F109" i="6"/>
  <c r="E109" i="6"/>
  <c r="F108" i="6"/>
  <c r="E108" i="6"/>
  <c r="F107" i="6"/>
  <c r="E107" i="6"/>
  <c r="F106" i="6"/>
  <c r="E106" i="6"/>
  <c r="F105" i="6"/>
  <c r="E105" i="6"/>
  <c r="F104" i="6"/>
  <c r="E104" i="6"/>
  <c r="F103" i="6"/>
  <c r="E103" i="6"/>
  <c r="F102" i="6"/>
  <c r="E102" i="6"/>
  <c r="F101" i="6"/>
  <c r="E101" i="6"/>
  <c r="F100" i="6"/>
  <c r="E100" i="6"/>
  <c r="F99" i="6"/>
  <c r="E99" i="6"/>
  <c r="F98" i="6"/>
  <c r="E98" i="6"/>
  <c r="F97" i="6"/>
  <c r="E97" i="6"/>
  <c r="F96" i="6"/>
  <c r="E96" i="6"/>
  <c r="F95" i="6"/>
  <c r="E95" i="6"/>
  <c r="F94" i="6"/>
  <c r="E94" i="6"/>
  <c r="F93" i="6"/>
  <c r="E93" i="6"/>
  <c r="F92" i="6"/>
  <c r="E92" i="6"/>
  <c r="F91" i="6"/>
  <c r="E91" i="6"/>
  <c r="O90" i="6"/>
  <c r="L90" i="6"/>
  <c r="N90" i="6"/>
  <c r="J90" i="6"/>
  <c r="I90" i="6"/>
  <c r="F90" i="6"/>
  <c r="E90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V88" i="6"/>
  <c r="U88" i="6"/>
  <c r="T88" i="6"/>
  <c r="S88" i="6"/>
  <c r="AD124" i="6" l="1"/>
  <c r="AD133" i="6" s="1"/>
  <c r="AD123" i="6"/>
  <c r="AD132" i="6" s="1"/>
  <c r="AD122" i="6"/>
  <c r="AD131" i="6" s="1"/>
  <c r="AD121" i="6"/>
  <c r="AD130" i="6" s="1"/>
  <c r="AE122" i="6"/>
  <c r="AE124" i="6"/>
  <c r="AE121" i="6"/>
  <c r="AE123" i="6"/>
  <c r="AM122" i="6"/>
  <c r="AM124" i="6"/>
  <c r="AM121" i="6"/>
  <c r="AM123" i="6"/>
  <c r="AU122" i="6"/>
  <c r="AU124" i="6"/>
  <c r="AU121" i="6"/>
  <c r="AU123" i="6"/>
  <c r="AF124" i="6"/>
  <c r="AF121" i="6"/>
  <c r="AF123" i="6"/>
  <c r="AF122" i="6"/>
  <c r="AN124" i="6"/>
  <c r="AN121" i="6"/>
  <c r="AN123" i="6"/>
  <c r="AN122" i="6"/>
  <c r="AV124" i="6"/>
  <c r="AV121" i="6"/>
  <c r="AV123" i="6"/>
  <c r="AV122" i="6"/>
  <c r="AG124" i="6"/>
  <c r="AG121" i="6"/>
  <c r="AG123" i="6"/>
  <c r="AG122" i="6"/>
  <c r="AO124" i="6"/>
  <c r="AO121" i="6"/>
  <c r="AO123" i="6"/>
  <c r="AO122" i="6"/>
  <c r="AW124" i="6"/>
  <c r="AW121" i="6"/>
  <c r="AW123" i="6"/>
  <c r="AW122" i="6"/>
  <c r="AH121" i="6"/>
  <c r="AH123" i="6"/>
  <c r="AH122" i="6"/>
  <c r="AH124" i="6"/>
  <c r="AP121" i="6"/>
  <c r="AP123" i="6"/>
  <c r="AP122" i="6"/>
  <c r="AP124" i="6"/>
  <c r="AI123" i="6"/>
  <c r="AI122" i="6"/>
  <c r="AI124" i="6"/>
  <c r="AI121" i="6"/>
  <c r="AQ123" i="6"/>
  <c r="AQ122" i="6"/>
  <c r="AQ124" i="6"/>
  <c r="AQ121" i="6"/>
  <c r="AJ123" i="6"/>
  <c r="AJ122" i="6"/>
  <c r="AJ124" i="6"/>
  <c r="AJ121" i="6"/>
  <c r="AR123" i="6"/>
  <c r="AR122" i="6"/>
  <c r="AR124" i="6"/>
  <c r="AR121" i="6"/>
  <c r="AK122" i="6"/>
  <c r="AK124" i="6"/>
  <c r="AK121" i="6"/>
  <c r="AK123" i="6"/>
  <c r="AS122" i="6"/>
  <c r="AS124" i="6"/>
  <c r="AS121" i="6"/>
  <c r="AS123" i="6"/>
  <c r="AL122" i="6"/>
  <c r="AL124" i="6"/>
  <c r="AL121" i="6"/>
  <c r="AL123" i="6"/>
  <c r="AT122" i="6"/>
  <c r="AT124" i="6"/>
  <c r="AT121" i="6"/>
  <c r="AT123" i="6"/>
  <c r="G142" i="6"/>
  <c r="AH120" i="6" s="1"/>
  <c r="G141" i="6"/>
  <c r="O142" i="6"/>
  <c r="AP120" i="6" s="1"/>
  <c r="O141" i="6"/>
  <c r="H142" i="6"/>
  <c r="AI120" i="6" s="1"/>
  <c r="H141" i="6"/>
  <c r="P142" i="6"/>
  <c r="AQ120" i="6" s="1"/>
  <c r="P141" i="6"/>
  <c r="E142" i="6"/>
  <c r="AF120" i="6" s="1"/>
  <c r="E141" i="6"/>
  <c r="I142" i="6"/>
  <c r="AJ120" i="6" s="1"/>
  <c r="I141" i="6"/>
  <c r="M142" i="6"/>
  <c r="AN120" i="6" s="1"/>
  <c r="M141" i="6"/>
  <c r="Q142" i="6"/>
  <c r="AR120" i="6" s="1"/>
  <c r="Q141" i="6"/>
  <c r="U142" i="6"/>
  <c r="AV120" i="6" s="1"/>
  <c r="U141" i="6"/>
  <c r="C142" i="6"/>
  <c r="C141" i="6"/>
  <c r="K142" i="6"/>
  <c r="AL120" i="6" s="1"/>
  <c r="K141" i="6"/>
  <c r="S142" i="6"/>
  <c r="AT120" i="6" s="1"/>
  <c r="S141" i="6"/>
  <c r="D141" i="6"/>
  <c r="D142" i="6"/>
  <c r="AE120" i="6" s="1"/>
  <c r="L142" i="6"/>
  <c r="AM120" i="6" s="1"/>
  <c r="L141" i="6"/>
  <c r="T142" i="6"/>
  <c r="AU120" i="6" s="1"/>
  <c r="T141" i="6"/>
  <c r="F142" i="6"/>
  <c r="AG120" i="6" s="1"/>
  <c r="F141" i="6"/>
  <c r="J142" i="6"/>
  <c r="AK120" i="6" s="1"/>
  <c r="J141" i="6"/>
  <c r="N142" i="6"/>
  <c r="AO120" i="6" s="1"/>
  <c r="N141" i="6"/>
  <c r="R142" i="6"/>
  <c r="AS120" i="6" s="1"/>
  <c r="R141" i="6"/>
  <c r="V142" i="6"/>
  <c r="AW120" i="6" s="1"/>
  <c r="V141" i="6"/>
  <c r="M111" i="6"/>
  <c r="R111" i="6"/>
  <c r="T111" i="6"/>
  <c r="U111" i="6"/>
  <c r="S111" i="6"/>
  <c r="V111" i="6"/>
  <c r="O111" i="6"/>
  <c r="N111" i="6"/>
  <c r="L111" i="6"/>
  <c r="P111" i="6"/>
  <c r="Q111" i="6"/>
  <c r="D111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C110" i="6"/>
  <c r="C109" i="6"/>
  <c r="C108" i="6"/>
  <c r="C107" i="6"/>
  <c r="C106" i="6"/>
  <c r="C105" i="6"/>
  <c r="AB104" i="6"/>
  <c r="C104" i="6"/>
  <c r="AB103" i="6"/>
  <c r="C103" i="6"/>
  <c r="AB102" i="6"/>
  <c r="C102" i="6"/>
  <c r="AB101" i="6"/>
  <c r="C101" i="6"/>
  <c r="C100" i="6"/>
  <c r="C99" i="6"/>
  <c r="C98" i="6"/>
  <c r="C97" i="6"/>
  <c r="C96" i="6"/>
  <c r="AB95" i="6"/>
  <c r="C95" i="6"/>
  <c r="AB94" i="6"/>
  <c r="C94" i="6"/>
  <c r="AB93" i="6"/>
  <c r="C93" i="6"/>
  <c r="AB92" i="6"/>
  <c r="C92" i="6"/>
  <c r="C91" i="6"/>
  <c r="C90" i="6"/>
  <c r="C111" i="6" l="1"/>
  <c r="C143" i="6"/>
  <c r="AD120" i="6"/>
  <c r="AD129" i="6" s="1"/>
  <c r="AD136" i="6" s="1"/>
  <c r="AW130" i="6"/>
  <c r="AW133" i="6"/>
  <c r="AT131" i="6"/>
  <c r="AS132" i="6"/>
  <c r="AN132" i="6"/>
  <c r="AN130" i="6"/>
  <c r="AN133" i="6"/>
  <c r="AN131" i="6"/>
  <c r="AO133" i="6"/>
  <c r="AO131" i="6"/>
  <c r="AO132" i="6"/>
  <c r="AO130" i="6"/>
  <c r="AM130" i="6"/>
  <c r="AM133" i="6"/>
  <c r="AM131" i="6"/>
  <c r="AM132" i="6"/>
  <c r="J143" i="6"/>
  <c r="AK129" i="6"/>
  <c r="AK136" i="6" s="1"/>
  <c r="AP131" i="6"/>
  <c r="AP132" i="6"/>
  <c r="AP130" i="6"/>
  <c r="AP133" i="6"/>
  <c r="V143" i="6"/>
  <c r="AW129" i="6"/>
  <c r="AW136" i="6" s="1"/>
  <c r="F143" i="6"/>
  <c r="AG129" i="6"/>
  <c r="AG136" i="6" s="1"/>
  <c r="S143" i="6"/>
  <c r="AT129" i="6"/>
  <c r="AT136" i="6" s="1"/>
  <c r="Q143" i="6"/>
  <c r="AR129" i="6"/>
  <c r="AR136" i="6" s="1"/>
  <c r="P143" i="6"/>
  <c r="AQ129" i="6"/>
  <c r="AQ136" i="6" s="1"/>
  <c r="U143" i="6"/>
  <c r="AV129" i="6"/>
  <c r="AV136" i="6" s="1"/>
  <c r="AW131" i="6"/>
  <c r="AW132" i="6"/>
  <c r="T143" i="6"/>
  <c r="AU129" i="6"/>
  <c r="AU136" i="6" s="1"/>
  <c r="AE130" i="6"/>
  <c r="AE133" i="6"/>
  <c r="AE132" i="6"/>
  <c r="AE131" i="6"/>
  <c r="G143" i="6"/>
  <c r="AH129" i="6"/>
  <c r="AH136" i="6" s="1"/>
  <c r="AT132" i="6"/>
  <c r="AT130" i="6"/>
  <c r="AT133" i="6"/>
  <c r="K143" i="6"/>
  <c r="AL129" i="6"/>
  <c r="AL136" i="6" s="1"/>
  <c r="H143" i="6"/>
  <c r="AI129" i="6"/>
  <c r="AI136" i="6" s="1"/>
  <c r="AU130" i="6"/>
  <c r="AU133" i="6"/>
  <c r="AU132" i="6"/>
  <c r="AU131" i="6"/>
  <c r="N143" i="6"/>
  <c r="AO129" i="6"/>
  <c r="AO136" i="6" s="1"/>
  <c r="L143" i="6"/>
  <c r="AM129" i="6"/>
  <c r="AM136" i="6" s="1"/>
  <c r="I143" i="6"/>
  <c r="AJ129" i="6"/>
  <c r="AJ136" i="6" s="1"/>
  <c r="O143" i="6"/>
  <c r="AP129" i="6"/>
  <c r="AP136" i="6" s="1"/>
  <c r="E143" i="6"/>
  <c r="AF129" i="6"/>
  <c r="AF136" i="6" s="1"/>
  <c r="R143" i="6"/>
  <c r="AS129" i="6"/>
  <c r="AS136" i="6" s="1"/>
  <c r="M143" i="6"/>
  <c r="AN129" i="6"/>
  <c r="AN136" i="6" s="1"/>
  <c r="AV130" i="6"/>
  <c r="AV133" i="6"/>
  <c r="AV131" i="6"/>
  <c r="AV132" i="6"/>
  <c r="AR132" i="6"/>
  <c r="AR130" i="6"/>
  <c r="AR131" i="6"/>
  <c r="AR133" i="6"/>
  <c r="AQ131" i="6"/>
  <c r="AQ133" i="6"/>
  <c r="AQ132" i="6"/>
  <c r="AQ130" i="6"/>
  <c r="AS131" i="6"/>
  <c r="AS130" i="6"/>
  <c r="AS133" i="6"/>
  <c r="D143" i="6"/>
  <c r="AE129" i="6"/>
  <c r="AE136" i="6" s="1"/>
  <c r="AD95" i="6"/>
  <c r="AD94" i="6"/>
  <c r="AD93" i="6"/>
  <c r="AD92" i="6"/>
  <c r="AR94" i="6"/>
  <c r="AR92" i="6"/>
  <c r="AR95" i="6"/>
  <c r="AR93" i="6"/>
  <c r="AP92" i="6"/>
  <c r="AP94" i="6"/>
  <c r="AP93" i="6"/>
  <c r="AP95" i="6"/>
  <c r="T112" i="6"/>
  <c r="AU93" i="6"/>
  <c r="AU102" i="6" s="1"/>
  <c r="AU95" i="6"/>
  <c r="AU104" i="6" s="1"/>
  <c r="AU94" i="6"/>
  <c r="AU103" i="6" s="1"/>
  <c r="AU92" i="6"/>
  <c r="AU101" i="6" s="1"/>
  <c r="AQ93" i="6"/>
  <c r="AQ92" i="6"/>
  <c r="AQ94" i="6"/>
  <c r="AQ95" i="6"/>
  <c r="V113" i="6"/>
  <c r="AW91" i="6" s="1"/>
  <c r="AW100" i="6" s="1"/>
  <c r="AW95" i="6"/>
  <c r="AW104" i="6" s="1"/>
  <c r="AW93" i="6"/>
  <c r="AW102" i="6" s="1"/>
  <c r="AW94" i="6"/>
  <c r="AW103" i="6" s="1"/>
  <c r="AW92" i="6"/>
  <c r="AW101" i="6" s="1"/>
  <c r="AS95" i="6"/>
  <c r="AS93" i="6"/>
  <c r="AS94" i="6"/>
  <c r="AS92" i="6"/>
  <c r="AM93" i="6"/>
  <c r="AM95" i="6"/>
  <c r="AM94" i="6"/>
  <c r="AM92" i="6"/>
  <c r="S112" i="6"/>
  <c r="AT92" i="6"/>
  <c r="AT101" i="6" s="1"/>
  <c r="AT94" i="6"/>
  <c r="AT103" i="6" s="1"/>
  <c r="AT95" i="6"/>
  <c r="AT104" i="6" s="1"/>
  <c r="AT93" i="6"/>
  <c r="AT102" i="6" s="1"/>
  <c r="AN94" i="6"/>
  <c r="AN92" i="6"/>
  <c r="AN93" i="6"/>
  <c r="AN95" i="6"/>
  <c r="AE93" i="6"/>
  <c r="AE95" i="6"/>
  <c r="AE94" i="6"/>
  <c r="AE92" i="6"/>
  <c r="AO95" i="6"/>
  <c r="AO93" i="6"/>
  <c r="AO92" i="6"/>
  <c r="AO94" i="6"/>
  <c r="U112" i="6"/>
  <c r="AV94" i="6"/>
  <c r="AV103" i="6" s="1"/>
  <c r="AV92" i="6"/>
  <c r="AV101" i="6" s="1"/>
  <c r="AV93" i="6"/>
  <c r="AV102" i="6" s="1"/>
  <c r="AV95" i="6"/>
  <c r="AV104" i="6" s="1"/>
  <c r="S113" i="6"/>
  <c r="AT91" i="6" s="1"/>
  <c r="AT100" i="6" s="1"/>
  <c r="U113" i="6"/>
  <c r="AV91" i="6" s="1"/>
  <c r="AV100" i="6" s="1"/>
  <c r="V112" i="6"/>
  <c r="T113" i="6"/>
  <c r="AU91" i="6" s="1"/>
  <c r="AU100" i="6" s="1"/>
  <c r="Q113" i="6"/>
  <c r="AR91" i="6" s="1"/>
  <c r="R113" i="6"/>
  <c r="AS91" i="6" s="1"/>
  <c r="H111" i="6"/>
  <c r="P112" i="6"/>
  <c r="E111" i="6"/>
  <c r="M112" i="6"/>
  <c r="J111" i="6"/>
  <c r="I111" i="6"/>
  <c r="F111" i="6"/>
  <c r="N113" i="6"/>
  <c r="AO91" i="6" s="1"/>
  <c r="K111" i="6"/>
  <c r="D113" i="6"/>
  <c r="AE91" i="6" s="1"/>
  <c r="L112" i="6"/>
  <c r="G111" i="6"/>
  <c r="O113" i="6"/>
  <c r="AP91" i="6" s="1"/>
  <c r="C112" i="6"/>
  <c r="C113" i="6"/>
  <c r="AD91" i="6" s="1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1" i="6"/>
  <c r="P81" i="6"/>
  <c r="O81" i="6"/>
  <c r="N81" i="6"/>
  <c r="M81" i="6"/>
  <c r="L81" i="6"/>
  <c r="K81" i="6"/>
  <c r="J81" i="6"/>
  <c r="I81" i="6"/>
  <c r="H81" i="6"/>
  <c r="G81" i="6"/>
  <c r="P80" i="6"/>
  <c r="O80" i="6"/>
  <c r="N80" i="6"/>
  <c r="M80" i="6"/>
  <c r="L80" i="6"/>
  <c r="K80" i="6"/>
  <c r="J80" i="6"/>
  <c r="I80" i="6"/>
  <c r="H80" i="6"/>
  <c r="G80" i="6"/>
  <c r="P79" i="6"/>
  <c r="O79" i="6"/>
  <c r="N79" i="6"/>
  <c r="M79" i="6"/>
  <c r="L79" i="6"/>
  <c r="K79" i="6"/>
  <c r="J79" i="6"/>
  <c r="I79" i="6"/>
  <c r="H79" i="6"/>
  <c r="G79" i="6"/>
  <c r="P78" i="6"/>
  <c r="O78" i="6"/>
  <c r="N78" i="6"/>
  <c r="M78" i="6"/>
  <c r="L78" i="6"/>
  <c r="K78" i="6"/>
  <c r="J78" i="6"/>
  <c r="I78" i="6"/>
  <c r="H78" i="6"/>
  <c r="G78" i="6"/>
  <c r="P77" i="6"/>
  <c r="O77" i="6"/>
  <c r="N77" i="6"/>
  <c r="M77" i="6"/>
  <c r="L77" i="6"/>
  <c r="K77" i="6"/>
  <c r="J77" i="6"/>
  <c r="I77" i="6"/>
  <c r="H77" i="6"/>
  <c r="G77" i="6"/>
  <c r="P76" i="6"/>
  <c r="O76" i="6"/>
  <c r="N76" i="6"/>
  <c r="M76" i="6"/>
  <c r="L76" i="6"/>
  <c r="K76" i="6"/>
  <c r="J76" i="6"/>
  <c r="I76" i="6"/>
  <c r="H76" i="6"/>
  <c r="G76" i="6"/>
  <c r="P75" i="6"/>
  <c r="O75" i="6"/>
  <c r="N75" i="6"/>
  <c r="M75" i="6"/>
  <c r="L75" i="6"/>
  <c r="K75" i="6"/>
  <c r="J75" i="6"/>
  <c r="I75" i="6"/>
  <c r="H75" i="6"/>
  <c r="G75" i="6"/>
  <c r="P74" i="6"/>
  <c r="O74" i="6"/>
  <c r="N74" i="6"/>
  <c r="M74" i="6"/>
  <c r="L74" i="6"/>
  <c r="K74" i="6"/>
  <c r="J74" i="6"/>
  <c r="I74" i="6"/>
  <c r="H74" i="6"/>
  <c r="G74" i="6"/>
  <c r="P73" i="6"/>
  <c r="O73" i="6"/>
  <c r="N73" i="6"/>
  <c r="M73" i="6"/>
  <c r="L73" i="6"/>
  <c r="K73" i="6"/>
  <c r="J73" i="6"/>
  <c r="I73" i="6"/>
  <c r="H73" i="6"/>
  <c r="G73" i="6"/>
  <c r="P72" i="6"/>
  <c r="O72" i="6"/>
  <c r="N72" i="6"/>
  <c r="M72" i="6"/>
  <c r="L72" i="6"/>
  <c r="K72" i="6"/>
  <c r="J72" i="6"/>
  <c r="I72" i="6"/>
  <c r="H72" i="6"/>
  <c r="G72" i="6"/>
  <c r="P71" i="6"/>
  <c r="O71" i="6"/>
  <c r="N71" i="6"/>
  <c r="M71" i="6"/>
  <c r="L71" i="6"/>
  <c r="K71" i="6"/>
  <c r="J71" i="6"/>
  <c r="I71" i="6"/>
  <c r="H71" i="6"/>
  <c r="G71" i="6"/>
  <c r="P70" i="6"/>
  <c r="O70" i="6"/>
  <c r="N70" i="6"/>
  <c r="M70" i="6"/>
  <c r="L70" i="6"/>
  <c r="K70" i="6"/>
  <c r="J70" i="6"/>
  <c r="I70" i="6"/>
  <c r="H70" i="6"/>
  <c r="G70" i="6"/>
  <c r="P69" i="6"/>
  <c r="O69" i="6"/>
  <c r="N69" i="6"/>
  <c r="M69" i="6"/>
  <c r="L69" i="6"/>
  <c r="K69" i="6"/>
  <c r="J69" i="6"/>
  <c r="I69" i="6"/>
  <c r="H69" i="6"/>
  <c r="G69" i="6"/>
  <c r="P68" i="6"/>
  <c r="O68" i="6"/>
  <c r="N68" i="6"/>
  <c r="M68" i="6"/>
  <c r="L68" i="6"/>
  <c r="K68" i="6"/>
  <c r="J68" i="6"/>
  <c r="I68" i="6"/>
  <c r="H68" i="6"/>
  <c r="G68" i="6"/>
  <c r="P67" i="6"/>
  <c r="O67" i="6"/>
  <c r="N67" i="6"/>
  <c r="M67" i="6"/>
  <c r="L67" i="6"/>
  <c r="K67" i="6"/>
  <c r="J67" i="6"/>
  <c r="I67" i="6"/>
  <c r="H67" i="6"/>
  <c r="G67" i="6"/>
  <c r="P66" i="6"/>
  <c r="O66" i="6"/>
  <c r="N66" i="6"/>
  <c r="M66" i="6"/>
  <c r="L66" i="6"/>
  <c r="K66" i="6"/>
  <c r="J66" i="6"/>
  <c r="I66" i="6"/>
  <c r="H66" i="6"/>
  <c r="G66" i="6"/>
  <c r="P65" i="6"/>
  <c r="O65" i="6"/>
  <c r="N65" i="6"/>
  <c r="M65" i="6"/>
  <c r="L65" i="6"/>
  <c r="K65" i="6"/>
  <c r="J65" i="6"/>
  <c r="I65" i="6"/>
  <c r="H65" i="6"/>
  <c r="G65" i="6"/>
  <c r="P64" i="6"/>
  <c r="O64" i="6"/>
  <c r="N64" i="6"/>
  <c r="M64" i="6"/>
  <c r="L64" i="6"/>
  <c r="K64" i="6"/>
  <c r="J64" i="6"/>
  <c r="I64" i="6"/>
  <c r="H64" i="6"/>
  <c r="G64" i="6"/>
  <c r="P63" i="6"/>
  <c r="O63" i="6"/>
  <c r="N63" i="6"/>
  <c r="M63" i="6"/>
  <c r="L63" i="6"/>
  <c r="K63" i="6"/>
  <c r="J63" i="6"/>
  <c r="I63" i="6"/>
  <c r="H63" i="6"/>
  <c r="G63" i="6"/>
  <c r="P62" i="6"/>
  <c r="O62" i="6"/>
  <c r="N62" i="6"/>
  <c r="M62" i="6"/>
  <c r="L62" i="6"/>
  <c r="K62" i="6"/>
  <c r="J62" i="6"/>
  <c r="I62" i="6"/>
  <c r="H62" i="6"/>
  <c r="G62" i="6"/>
  <c r="P61" i="6"/>
  <c r="O61" i="6"/>
  <c r="N61" i="6"/>
  <c r="M61" i="6"/>
  <c r="L61" i="6"/>
  <c r="K61" i="6"/>
  <c r="J61" i="6"/>
  <c r="I61" i="6"/>
  <c r="H61" i="6"/>
  <c r="G61" i="6"/>
  <c r="F81" i="6"/>
  <c r="E81" i="6"/>
  <c r="F80" i="6"/>
  <c r="E80" i="6"/>
  <c r="F79" i="6"/>
  <c r="E79" i="6"/>
  <c r="F78" i="6"/>
  <c r="E78" i="6"/>
  <c r="F77" i="6"/>
  <c r="E77" i="6"/>
  <c r="F76" i="6"/>
  <c r="E76" i="6"/>
  <c r="F75" i="6"/>
  <c r="E75" i="6"/>
  <c r="F74" i="6"/>
  <c r="E74" i="6"/>
  <c r="F73" i="6"/>
  <c r="E73" i="6"/>
  <c r="F72" i="6"/>
  <c r="E72" i="6"/>
  <c r="F71" i="6"/>
  <c r="E71" i="6"/>
  <c r="F70" i="6"/>
  <c r="E70" i="6"/>
  <c r="F69" i="6"/>
  <c r="E69" i="6"/>
  <c r="F68" i="6"/>
  <c r="E68" i="6"/>
  <c r="F67" i="6"/>
  <c r="E67" i="6"/>
  <c r="F66" i="6"/>
  <c r="E66" i="6"/>
  <c r="F65" i="6"/>
  <c r="E65" i="6"/>
  <c r="F64" i="6"/>
  <c r="E64" i="6"/>
  <c r="F63" i="6"/>
  <c r="E63" i="6"/>
  <c r="F62" i="6"/>
  <c r="E62" i="6"/>
  <c r="F61" i="6"/>
  <c r="E61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R84" i="6"/>
  <c r="C81" i="6"/>
  <c r="C80" i="6"/>
  <c r="C79" i="6"/>
  <c r="C78" i="6"/>
  <c r="C77" i="6"/>
  <c r="C76" i="6"/>
  <c r="V75" i="6"/>
  <c r="C75" i="6"/>
  <c r="V74" i="6"/>
  <c r="C74" i="6"/>
  <c r="V73" i="6"/>
  <c r="C73" i="6"/>
  <c r="V72" i="6"/>
  <c r="C72" i="6"/>
  <c r="C71" i="6"/>
  <c r="C70" i="6"/>
  <c r="C69" i="6"/>
  <c r="C68" i="6"/>
  <c r="C67" i="6"/>
  <c r="V66" i="6"/>
  <c r="C66" i="6"/>
  <c r="V65" i="6"/>
  <c r="C65" i="6"/>
  <c r="V64" i="6"/>
  <c r="C64" i="6"/>
  <c r="V63" i="6"/>
  <c r="C63" i="6"/>
  <c r="C62" i="6"/>
  <c r="C61" i="6"/>
  <c r="P59" i="6"/>
  <c r="O59" i="6"/>
  <c r="N59" i="6"/>
  <c r="M59" i="6"/>
  <c r="L59" i="6"/>
  <c r="K59" i="6"/>
  <c r="J59" i="6"/>
  <c r="I59" i="6"/>
  <c r="H59" i="6"/>
  <c r="G59" i="6"/>
  <c r="F59" i="6"/>
  <c r="E59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R54" i="6" l="1"/>
  <c r="AF130" i="6"/>
  <c r="AH133" i="6"/>
  <c r="AI133" i="6"/>
  <c r="AI131" i="6"/>
  <c r="AI132" i="6"/>
  <c r="AI130" i="6"/>
  <c r="AJ130" i="6"/>
  <c r="AJ133" i="6"/>
  <c r="AJ131" i="6"/>
  <c r="AJ132" i="6"/>
  <c r="AH131" i="6"/>
  <c r="AH130" i="6"/>
  <c r="AH132" i="6"/>
  <c r="AF132" i="6"/>
  <c r="AF133" i="6"/>
  <c r="AF131" i="6"/>
  <c r="AL132" i="6"/>
  <c r="AL130" i="6"/>
  <c r="AL133" i="6"/>
  <c r="AL131" i="6"/>
  <c r="AG133" i="6"/>
  <c r="AG131" i="6"/>
  <c r="AG130" i="6"/>
  <c r="AG132" i="6"/>
  <c r="AK132" i="6"/>
  <c r="AK130" i="6"/>
  <c r="AK131" i="6"/>
  <c r="AK133" i="6"/>
  <c r="F113" i="6"/>
  <c r="AG91" i="6" s="1"/>
  <c r="AG100" i="6" s="1"/>
  <c r="AG95" i="6"/>
  <c r="AG93" i="6"/>
  <c r="AG92" i="6"/>
  <c r="AG94" i="6"/>
  <c r="K112" i="6"/>
  <c r="AL92" i="6"/>
  <c r="AL95" i="6"/>
  <c r="AL93" i="6"/>
  <c r="AL94" i="6"/>
  <c r="J113" i="6"/>
  <c r="AK91" i="6" s="1"/>
  <c r="AK100" i="6" s="1"/>
  <c r="AK95" i="6"/>
  <c r="AK93" i="6"/>
  <c r="AK94" i="6"/>
  <c r="AK92" i="6"/>
  <c r="H112" i="6"/>
  <c r="AI93" i="6"/>
  <c r="AI95" i="6"/>
  <c r="AI92" i="6"/>
  <c r="AI94" i="6"/>
  <c r="G112" i="6"/>
  <c r="AH92" i="6"/>
  <c r="AH94" i="6"/>
  <c r="AH95" i="6"/>
  <c r="AH93" i="6"/>
  <c r="E113" i="6"/>
  <c r="AF91" i="6" s="1"/>
  <c r="AF100" i="6" s="1"/>
  <c r="AF94" i="6"/>
  <c r="AF92" i="6"/>
  <c r="AF93" i="6"/>
  <c r="AF95" i="6"/>
  <c r="I112" i="6"/>
  <c r="AJ94" i="6"/>
  <c r="AJ92" i="6"/>
  <c r="AJ95" i="6"/>
  <c r="AJ93" i="6"/>
  <c r="V114" i="6"/>
  <c r="S114" i="6"/>
  <c r="U114" i="6"/>
  <c r="AE100" i="6"/>
  <c r="T114" i="6"/>
  <c r="AP100" i="6"/>
  <c r="C82" i="6"/>
  <c r="AS104" i="6"/>
  <c r="AS102" i="6"/>
  <c r="AS103" i="6"/>
  <c r="AS101" i="6"/>
  <c r="N54" i="6"/>
  <c r="N56" i="6" s="1"/>
  <c r="Q114" i="6"/>
  <c r="AR100" i="6"/>
  <c r="N114" i="6"/>
  <c r="AO100" i="6"/>
  <c r="Q112" i="6"/>
  <c r="R114" i="6"/>
  <c r="AS100" i="6"/>
  <c r="R112" i="6"/>
  <c r="P113" i="6"/>
  <c r="AQ91" i="6" s="1"/>
  <c r="H113" i="6"/>
  <c r="AI91" i="6" s="1"/>
  <c r="J112" i="6"/>
  <c r="E112" i="6"/>
  <c r="M113" i="6"/>
  <c r="AN91" i="6" s="1"/>
  <c r="N112" i="6"/>
  <c r="F112" i="6"/>
  <c r="O112" i="6"/>
  <c r="G113" i="6"/>
  <c r="AH91" i="6" s="1"/>
  <c r="K113" i="6"/>
  <c r="AL91" i="6" s="1"/>
  <c r="D112" i="6"/>
  <c r="L113" i="6"/>
  <c r="AM91" i="6" s="1"/>
  <c r="I113" i="6"/>
  <c r="AJ91" i="6" s="1"/>
  <c r="D114" i="6"/>
  <c r="C114" i="6"/>
  <c r="AD100" i="6"/>
  <c r="AD107" i="6" s="1"/>
  <c r="O114" i="6"/>
  <c r="R55" i="6"/>
  <c r="R56" i="6"/>
  <c r="L82" i="6"/>
  <c r="G82" i="6"/>
  <c r="O82" i="6"/>
  <c r="H82" i="6"/>
  <c r="P82" i="6"/>
  <c r="D82" i="6"/>
  <c r="K82" i="6"/>
  <c r="N82" i="6"/>
  <c r="J82" i="6"/>
  <c r="I82" i="6"/>
  <c r="E82" i="6"/>
  <c r="M82" i="6"/>
  <c r="F82" i="6"/>
  <c r="C84" i="6"/>
  <c r="X62" i="6" s="1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AR107" i="6" l="1"/>
  <c r="AP107" i="6"/>
  <c r="AG107" i="6"/>
  <c r="AG140" i="6"/>
  <c r="AH139" i="6"/>
  <c r="AI139" i="6"/>
  <c r="AS139" i="6"/>
  <c r="AU111" i="6"/>
  <c r="AU108" i="6"/>
  <c r="AK140" i="6"/>
  <c r="AL138" i="6"/>
  <c r="AH137" i="6"/>
  <c r="AI138" i="6"/>
  <c r="AW139" i="6"/>
  <c r="AO138" i="6"/>
  <c r="AW110" i="6"/>
  <c r="AU137" i="6"/>
  <c r="AE140" i="6"/>
  <c r="AW107" i="6"/>
  <c r="AT137" i="6"/>
  <c r="AW108" i="6"/>
  <c r="AE138" i="6"/>
  <c r="AU110" i="6"/>
  <c r="AV107" i="6"/>
  <c r="AS109" i="6"/>
  <c r="AG139" i="6"/>
  <c r="AF138" i="6"/>
  <c r="AJ140" i="6"/>
  <c r="AT138" i="6"/>
  <c r="AR139" i="6"/>
  <c r="AW140" i="6"/>
  <c r="AE139" i="6"/>
  <c r="AW138" i="6"/>
  <c r="AP137" i="6"/>
  <c r="AN140" i="6"/>
  <c r="AS138" i="6"/>
  <c r="AP140" i="6"/>
  <c r="AR137" i="6"/>
  <c r="AR140" i="6"/>
  <c r="AU138" i="6"/>
  <c r="AE107" i="6"/>
  <c r="AK138" i="6"/>
  <c r="AL140" i="6"/>
  <c r="AH138" i="6"/>
  <c r="AI140" i="6"/>
  <c r="AS137" i="6"/>
  <c r="AR138" i="6"/>
  <c r="AT108" i="6"/>
  <c r="AW111" i="6"/>
  <c r="AU139" i="6"/>
  <c r="AM138" i="6"/>
  <c r="AT107" i="6"/>
  <c r="AU107" i="6"/>
  <c r="AS107" i="6"/>
  <c r="AS108" i="6"/>
  <c r="AK137" i="6"/>
  <c r="AL137" i="6"/>
  <c r="AJ139" i="6"/>
  <c r="AH140" i="6"/>
  <c r="AT110" i="6"/>
  <c r="AS140" i="6"/>
  <c r="AN139" i="6"/>
  <c r="AT109" i="6"/>
  <c r="AV137" i="6"/>
  <c r="AE137" i="6"/>
  <c r="AN138" i="6"/>
  <c r="AW137" i="6"/>
  <c r="AS110" i="6"/>
  <c r="AK139" i="6"/>
  <c r="AL139" i="6"/>
  <c r="AJ138" i="6"/>
  <c r="AF137" i="6"/>
  <c r="AV110" i="6"/>
  <c r="AU109" i="6"/>
  <c r="AM137" i="6"/>
  <c r="AV109" i="6"/>
  <c r="AQ138" i="6"/>
  <c r="AT140" i="6"/>
  <c r="AM139" i="6"/>
  <c r="AO140" i="6"/>
  <c r="AO107" i="6"/>
  <c r="AS111" i="6"/>
  <c r="AK107" i="6"/>
  <c r="AG137" i="6"/>
  <c r="AF140" i="6"/>
  <c r="AJ137" i="6"/>
  <c r="AO139" i="6"/>
  <c r="AO137" i="6"/>
  <c r="AT111" i="6"/>
  <c r="AT139" i="6"/>
  <c r="AN137" i="6"/>
  <c r="AW109" i="6"/>
  <c r="AV140" i="6"/>
  <c r="AV138" i="6"/>
  <c r="AV139" i="6"/>
  <c r="AF107" i="6"/>
  <c r="AG138" i="6"/>
  <c r="AF139" i="6"/>
  <c r="AI137" i="6"/>
  <c r="AP138" i="6"/>
  <c r="AP139" i="6"/>
  <c r="AV108" i="6"/>
  <c r="AU140" i="6"/>
  <c r="AM140" i="6"/>
  <c r="AV111" i="6"/>
  <c r="AQ140" i="6"/>
  <c r="AQ139" i="6"/>
  <c r="AQ137" i="6"/>
  <c r="X63" i="6"/>
  <c r="X66" i="6"/>
  <c r="X65" i="6"/>
  <c r="X64" i="6"/>
  <c r="S26" i="6"/>
  <c r="S28" i="6" s="1"/>
  <c r="C83" i="6"/>
  <c r="F114" i="6"/>
  <c r="E114" i="6"/>
  <c r="J114" i="6"/>
  <c r="F83" i="6"/>
  <c r="AA63" i="6"/>
  <c r="AA66" i="6"/>
  <c r="AA65" i="6"/>
  <c r="AA64" i="6"/>
  <c r="J83" i="6"/>
  <c r="AE63" i="6"/>
  <c r="AE66" i="6"/>
  <c r="AE65" i="6"/>
  <c r="AE64" i="6"/>
  <c r="P84" i="6"/>
  <c r="P85" i="6" s="1"/>
  <c r="AK65" i="6"/>
  <c r="AK64" i="6"/>
  <c r="AK63" i="6"/>
  <c r="AK66" i="6"/>
  <c r="L83" i="6"/>
  <c r="AG65" i="6"/>
  <c r="AG64" i="6"/>
  <c r="AG63" i="6"/>
  <c r="AG66" i="6"/>
  <c r="M83" i="6"/>
  <c r="AH64" i="6"/>
  <c r="AH63" i="6"/>
  <c r="AH66" i="6"/>
  <c r="AH65" i="6"/>
  <c r="N83" i="6"/>
  <c r="AI63" i="6"/>
  <c r="AI72" i="6" s="1"/>
  <c r="AI66" i="6"/>
  <c r="AI75" i="6" s="1"/>
  <c r="AI65" i="6"/>
  <c r="AI74" i="6" s="1"/>
  <c r="AI64" i="6"/>
  <c r="AI73" i="6" s="1"/>
  <c r="H83" i="6"/>
  <c r="AC65" i="6"/>
  <c r="AC64" i="6"/>
  <c r="AC63" i="6"/>
  <c r="AC66" i="6"/>
  <c r="E84" i="6"/>
  <c r="Z64" i="6"/>
  <c r="Z63" i="6"/>
  <c r="Z66" i="6"/>
  <c r="Z65" i="6"/>
  <c r="K83" i="6"/>
  <c r="AF66" i="6"/>
  <c r="AF65" i="6"/>
  <c r="AF64" i="6"/>
  <c r="AF63" i="6"/>
  <c r="O84" i="6"/>
  <c r="O85" i="6" s="1"/>
  <c r="AJ66" i="6"/>
  <c r="AJ65" i="6"/>
  <c r="AJ64" i="6"/>
  <c r="AJ63" i="6"/>
  <c r="I83" i="6"/>
  <c r="AD64" i="6"/>
  <c r="AD63" i="6"/>
  <c r="AD66" i="6"/>
  <c r="AD65" i="6"/>
  <c r="D84" i="6"/>
  <c r="Y65" i="6"/>
  <c r="Y64" i="6"/>
  <c r="Y63" i="6"/>
  <c r="Y66" i="6"/>
  <c r="G83" i="6"/>
  <c r="AB66" i="6"/>
  <c r="AB65" i="6"/>
  <c r="AB64" i="6"/>
  <c r="AB63" i="6"/>
  <c r="N55" i="6"/>
  <c r="AO104" i="6"/>
  <c r="AO111" i="6" s="1"/>
  <c r="AO101" i="6"/>
  <c r="AO108" i="6" s="1"/>
  <c r="AO102" i="6"/>
  <c r="AO109" i="6" s="1"/>
  <c r="AO103" i="6"/>
  <c r="AO110" i="6" s="1"/>
  <c r="K114" i="6"/>
  <c r="AL100" i="6"/>
  <c r="AL107" i="6" s="1"/>
  <c r="L114" i="6"/>
  <c r="AM100" i="6"/>
  <c r="AM107" i="6" s="1"/>
  <c r="G114" i="6"/>
  <c r="AH100" i="6"/>
  <c r="AH107" i="6" s="1"/>
  <c r="H114" i="6"/>
  <c r="AI100" i="6"/>
  <c r="AI107" i="6" s="1"/>
  <c r="P114" i="6"/>
  <c r="AQ100" i="6"/>
  <c r="AQ107" i="6" s="1"/>
  <c r="I114" i="6"/>
  <c r="AJ100" i="6"/>
  <c r="AJ107" i="6" s="1"/>
  <c r="M114" i="6"/>
  <c r="AN100" i="6"/>
  <c r="AN107" i="6" s="1"/>
  <c r="AM34" i="6"/>
  <c r="AM43" i="6" s="1"/>
  <c r="R57" i="6"/>
  <c r="N57" i="6"/>
  <c r="AI34" i="6"/>
  <c r="AI43" i="6" s="1"/>
  <c r="H84" i="6"/>
  <c r="J84" i="6"/>
  <c r="L84" i="6"/>
  <c r="K84" i="6"/>
  <c r="P83" i="6"/>
  <c r="M84" i="6"/>
  <c r="D83" i="6"/>
  <c r="O83" i="6"/>
  <c r="G84" i="6"/>
  <c r="N84" i="6"/>
  <c r="AI62" i="6" s="1"/>
  <c r="I84" i="6"/>
  <c r="E83" i="6"/>
  <c r="F84" i="6"/>
  <c r="X71" i="6"/>
  <c r="C85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Q53" i="6"/>
  <c r="P53" i="6"/>
  <c r="O53" i="6"/>
  <c r="M53" i="6"/>
  <c r="L53" i="6"/>
  <c r="K53" i="6"/>
  <c r="J53" i="6"/>
  <c r="I53" i="6"/>
  <c r="G53" i="6"/>
  <c r="F53" i="6"/>
  <c r="E53" i="6"/>
  <c r="D53" i="6"/>
  <c r="Q52" i="6"/>
  <c r="P52" i="6"/>
  <c r="O52" i="6"/>
  <c r="M52" i="6"/>
  <c r="L52" i="6"/>
  <c r="K52" i="6"/>
  <c r="J52" i="6"/>
  <c r="I52" i="6"/>
  <c r="G52" i="6"/>
  <c r="F52" i="6"/>
  <c r="E52" i="6"/>
  <c r="D52" i="6"/>
  <c r="Q51" i="6"/>
  <c r="P51" i="6"/>
  <c r="O51" i="6"/>
  <c r="M51" i="6"/>
  <c r="L51" i="6"/>
  <c r="K51" i="6"/>
  <c r="J51" i="6"/>
  <c r="I51" i="6"/>
  <c r="G51" i="6"/>
  <c r="F51" i="6"/>
  <c r="E51" i="6"/>
  <c r="D51" i="6"/>
  <c r="Q50" i="6"/>
  <c r="P50" i="6"/>
  <c r="O50" i="6"/>
  <c r="M50" i="6"/>
  <c r="L50" i="6"/>
  <c r="K50" i="6"/>
  <c r="J50" i="6"/>
  <c r="I50" i="6"/>
  <c r="G50" i="6"/>
  <c r="F50" i="6"/>
  <c r="E50" i="6"/>
  <c r="D50" i="6"/>
  <c r="Q49" i="6"/>
  <c r="P49" i="6"/>
  <c r="O49" i="6"/>
  <c r="M49" i="6"/>
  <c r="L49" i="6"/>
  <c r="K49" i="6"/>
  <c r="J49" i="6"/>
  <c r="I49" i="6"/>
  <c r="G49" i="6"/>
  <c r="F49" i="6"/>
  <c r="E49" i="6"/>
  <c r="D49" i="6"/>
  <c r="Q48" i="6"/>
  <c r="P48" i="6"/>
  <c r="O48" i="6"/>
  <c r="M48" i="6"/>
  <c r="L48" i="6"/>
  <c r="K48" i="6"/>
  <c r="J48" i="6"/>
  <c r="I48" i="6"/>
  <c r="G48" i="6"/>
  <c r="F48" i="6"/>
  <c r="E48" i="6"/>
  <c r="D48" i="6"/>
  <c r="Q47" i="6"/>
  <c r="P47" i="6"/>
  <c r="O47" i="6"/>
  <c r="M47" i="6"/>
  <c r="L47" i="6"/>
  <c r="K47" i="6"/>
  <c r="J47" i="6"/>
  <c r="I47" i="6"/>
  <c r="G47" i="6"/>
  <c r="F47" i="6"/>
  <c r="E47" i="6"/>
  <c r="D47" i="6"/>
  <c r="Q46" i="6"/>
  <c r="P46" i="6"/>
  <c r="O46" i="6"/>
  <c r="M46" i="6"/>
  <c r="L46" i="6"/>
  <c r="K46" i="6"/>
  <c r="J46" i="6"/>
  <c r="I46" i="6"/>
  <c r="G46" i="6"/>
  <c r="F46" i="6"/>
  <c r="E46" i="6"/>
  <c r="D46" i="6"/>
  <c r="Q45" i="6"/>
  <c r="P45" i="6"/>
  <c r="O45" i="6"/>
  <c r="M45" i="6"/>
  <c r="L45" i="6"/>
  <c r="K45" i="6"/>
  <c r="J45" i="6"/>
  <c r="I45" i="6"/>
  <c r="G45" i="6"/>
  <c r="F45" i="6"/>
  <c r="E45" i="6"/>
  <c r="D45" i="6"/>
  <c r="Q44" i="6"/>
  <c r="P44" i="6"/>
  <c r="O44" i="6"/>
  <c r="M44" i="6"/>
  <c r="L44" i="6"/>
  <c r="K44" i="6"/>
  <c r="J44" i="6"/>
  <c r="I44" i="6"/>
  <c r="G44" i="6"/>
  <c r="F44" i="6"/>
  <c r="E44" i="6"/>
  <c r="D44" i="6"/>
  <c r="Q43" i="6"/>
  <c r="P43" i="6"/>
  <c r="O43" i="6"/>
  <c r="M43" i="6"/>
  <c r="L43" i="6"/>
  <c r="K43" i="6"/>
  <c r="J43" i="6"/>
  <c r="I43" i="6"/>
  <c r="G43" i="6"/>
  <c r="F43" i="6"/>
  <c r="E43" i="6"/>
  <c r="D43" i="6"/>
  <c r="Q42" i="6"/>
  <c r="P42" i="6"/>
  <c r="O42" i="6"/>
  <c r="M42" i="6"/>
  <c r="L42" i="6"/>
  <c r="K42" i="6"/>
  <c r="J42" i="6"/>
  <c r="I42" i="6"/>
  <c r="G42" i="6"/>
  <c r="F42" i="6"/>
  <c r="E42" i="6"/>
  <c r="D42" i="6"/>
  <c r="Q41" i="6"/>
  <c r="P41" i="6"/>
  <c r="O41" i="6"/>
  <c r="M41" i="6"/>
  <c r="L41" i="6"/>
  <c r="K41" i="6"/>
  <c r="J41" i="6"/>
  <c r="I41" i="6"/>
  <c r="G41" i="6"/>
  <c r="F41" i="6"/>
  <c r="E41" i="6"/>
  <c r="D41" i="6"/>
  <c r="Q40" i="6"/>
  <c r="P40" i="6"/>
  <c r="O40" i="6"/>
  <c r="M40" i="6"/>
  <c r="L40" i="6"/>
  <c r="K40" i="6"/>
  <c r="J40" i="6"/>
  <c r="I40" i="6"/>
  <c r="G40" i="6"/>
  <c r="F40" i="6"/>
  <c r="E40" i="6"/>
  <c r="D40" i="6"/>
  <c r="Q39" i="6"/>
  <c r="P39" i="6"/>
  <c r="O39" i="6"/>
  <c r="M39" i="6"/>
  <c r="L39" i="6"/>
  <c r="K39" i="6"/>
  <c r="J39" i="6"/>
  <c r="I39" i="6"/>
  <c r="G39" i="6"/>
  <c r="F39" i="6"/>
  <c r="E39" i="6"/>
  <c r="D39" i="6"/>
  <c r="Q38" i="6"/>
  <c r="P38" i="6"/>
  <c r="O38" i="6"/>
  <c r="M38" i="6"/>
  <c r="L38" i="6"/>
  <c r="K38" i="6"/>
  <c r="J38" i="6"/>
  <c r="I38" i="6"/>
  <c r="G38" i="6"/>
  <c r="F38" i="6"/>
  <c r="E38" i="6"/>
  <c r="D38" i="6"/>
  <c r="Q37" i="6"/>
  <c r="P37" i="6"/>
  <c r="O37" i="6"/>
  <c r="M37" i="6"/>
  <c r="L37" i="6"/>
  <c r="K37" i="6"/>
  <c r="J37" i="6"/>
  <c r="I37" i="6"/>
  <c r="G37" i="6"/>
  <c r="F37" i="6"/>
  <c r="E37" i="6"/>
  <c r="D37" i="6"/>
  <c r="Q36" i="6"/>
  <c r="P36" i="6"/>
  <c r="O36" i="6"/>
  <c r="M36" i="6"/>
  <c r="L36" i="6"/>
  <c r="K36" i="6"/>
  <c r="J36" i="6"/>
  <c r="I36" i="6"/>
  <c r="G36" i="6"/>
  <c r="F36" i="6"/>
  <c r="E36" i="6"/>
  <c r="D36" i="6"/>
  <c r="Q35" i="6"/>
  <c r="P35" i="6"/>
  <c r="O35" i="6"/>
  <c r="M35" i="6"/>
  <c r="L35" i="6"/>
  <c r="K35" i="6"/>
  <c r="J35" i="6"/>
  <c r="I35" i="6"/>
  <c r="G35" i="6"/>
  <c r="F35" i="6"/>
  <c r="E35" i="6"/>
  <c r="D35" i="6"/>
  <c r="Q34" i="6"/>
  <c r="P34" i="6"/>
  <c r="O34" i="6"/>
  <c r="M34" i="6"/>
  <c r="L34" i="6"/>
  <c r="K34" i="6"/>
  <c r="J34" i="6"/>
  <c r="I34" i="6"/>
  <c r="G34" i="6"/>
  <c r="F34" i="6"/>
  <c r="E34" i="6"/>
  <c r="D34" i="6"/>
  <c r="Q33" i="6"/>
  <c r="P33" i="6"/>
  <c r="O33" i="6"/>
  <c r="M33" i="6"/>
  <c r="L33" i="6"/>
  <c r="K33" i="6"/>
  <c r="J33" i="6"/>
  <c r="I33" i="6"/>
  <c r="G33" i="6"/>
  <c r="F33" i="6"/>
  <c r="E33" i="6"/>
  <c r="D33" i="6"/>
  <c r="C53" i="6"/>
  <c r="C52" i="6"/>
  <c r="C51" i="6"/>
  <c r="C50" i="6"/>
  <c r="C49" i="6"/>
  <c r="C48" i="6"/>
  <c r="V47" i="6"/>
  <c r="C47" i="6"/>
  <c r="V46" i="6"/>
  <c r="C46" i="6"/>
  <c r="V45" i="6"/>
  <c r="C45" i="6"/>
  <c r="V44" i="6"/>
  <c r="C44" i="6"/>
  <c r="C43" i="6"/>
  <c r="C42" i="6"/>
  <c r="C41" i="6"/>
  <c r="C40" i="6"/>
  <c r="C39" i="6"/>
  <c r="V38" i="6"/>
  <c r="AM38" i="6" s="1"/>
  <c r="AM47" i="6" s="1"/>
  <c r="C38" i="6"/>
  <c r="V37" i="6"/>
  <c r="C37" i="6"/>
  <c r="V36" i="6"/>
  <c r="AM36" i="6" s="1"/>
  <c r="AM45" i="6" s="1"/>
  <c r="C36" i="6"/>
  <c r="V35" i="6"/>
  <c r="C35" i="6"/>
  <c r="C34" i="6"/>
  <c r="C33" i="6"/>
  <c r="I54" i="6" l="1"/>
  <c r="L54" i="6"/>
  <c r="J54" i="6"/>
  <c r="S27" i="6"/>
  <c r="Q54" i="6"/>
  <c r="O54" i="6"/>
  <c r="O56" i="6" s="1"/>
  <c r="AA62" i="6"/>
  <c r="AA71" i="6" s="1"/>
  <c r="AH62" i="6"/>
  <c r="AH71" i="6" s="1"/>
  <c r="AE62" i="6"/>
  <c r="AE71" i="6" s="1"/>
  <c r="AB62" i="6"/>
  <c r="AB71" i="6" s="1"/>
  <c r="AC62" i="6"/>
  <c r="AC71" i="6" s="1"/>
  <c r="Y62" i="6"/>
  <c r="Y71" i="6" s="1"/>
  <c r="Z62" i="6"/>
  <c r="Z71" i="6" s="1"/>
  <c r="AD62" i="6"/>
  <c r="AD71" i="6" s="1"/>
  <c r="AF62" i="6"/>
  <c r="AF71" i="6" s="1"/>
  <c r="D85" i="6"/>
  <c r="AK62" i="6"/>
  <c r="AK71" i="6" s="1"/>
  <c r="AG62" i="6"/>
  <c r="AG71" i="6" s="1"/>
  <c r="E85" i="6"/>
  <c r="AJ62" i="6"/>
  <c r="AJ71" i="6" s="1"/>
  <c r="AI35" i="6"/>
  <c r="AI44" i="6" s="1"/>
  <c r="AM35" i="6"/>
  <c r="AM44" i="6" s="1"/>
  <c r="AM37" i="6"/>
  <c r="AM46" i="6" s="1"/>
  <c r="AI37" i="6"/>
  <c r="AI46" i="6" s="1"/>
  <c r="AK104" i="6"/>
  <c r="AK111" i="6" s="1"/>
  <c r="AK102" i="6"/>
  <c r="AK109" i="6" s="1"/>
  <c r="AK103" i="6"/>
  <c r="AK110" i="6" s="1"/>
  <c r="AK101" i="6"/>
  <c r="AK108" i="6" s="1"/>
  <c r="AE73" i="6"/>
  <c r="AE72" i="6"/>
  <c r="AE75" i="6"/>
  <c r="AE74" i="6"/>
  <c r="AP101" i="6"/>
  <c r="AP108" i="6" s="1"/>
  <c r="AP102" i="6"/>
  <c r="AP109" i="6" s="1"/>
  <c r="AP103" i="6"/>
  <c r="AP110" i="6" s="1"/>
  <c r="AP104" i="6"/>
  <c r="AP111" i="6" s="1"/>
  <c r="AJ72" i="6"/>
  <c r="AJ75" i="6"/>
  <c r="AJ74" i="6"/>
  <c r="AJ73" i="6"/>
  <c r="AI38" i="6"/>
  <c r="AI47" i="6" s="1"/>
  <c r="AJ103" i="6"/>
  <c r="AJ110" i="6" s="1"/>
  <c r="AJ101" i="6"/>
  <c r="AJ108" i="6" s="1"/>
  <c r="AJ102" i="6"/>
  <c r="AJ109" i="6" s="1"/>
  <c r="AJ104" i="6"/>
  <c r="AJ111" i="6" s="1"/>
  <c r="AD74" i="6"/>
  <c r="AD73" i="6"/>
  <c r="AD37" i="6"/>
  <c r="AD46" i="6" s="1"/>
  <c r="AD35" i="6"/>
  <c r="AD44" i="6" s="1"/>
  <c r="AD72" i="6"/>
  <c r="AD75" i="6"/>
  <c r="AD38" i="6"/>
  <c r="AD47" i="6" s="1"/>
  <c r="AD36" i="6"/>
  <c r="AD45" i="6" s="1"/>
  <c r="AM102" i="6"/>
  <c r="AM109" i="6" s="1"/>
  <c r="AM104" i="6"/>
  <c r="AM111" i="6" s="1"/>
  <c r="AM101" i="6"/>
  <c r="AM108" i="6" s="1"/>
  <c r="AM103" i="6"/>
  <c r="AM110" i="6" s="1"/>
  <c r="AG75" i="6"/>
  <c r="AG37" i="6"/>
  <c r="AG46" i="6" s="1"/>
  <c r="AG35" i="6"/>
  <c r="AG44" i="6" s="1"/>
  <c r="AG74" i="6"/>
  <c r="AG73" i="6"/>
  <c r="AG38" i="6"/>
  <c r="AG47" i="6" s="1"/>
  <c r="AG36" i="6"/>
  <c r="AG45" i="6" s="1"/>
  <c r="AG72" i="6"/>
  <c r="AR103" i="6"/>
  <c r="AR110" i="6" s="1"/>
  <c r="AR101" i="6"/>
  <c r="AR108" i="6" s="1"/>
  <c r="AR102" i="6"/>
  <c r="AR109" i="6" s="1"/>
  <c r="AR104" i="6"/>
  <c r="AR111" i="6" s="1"/>
  <c r="AN6" i="6"/>
  <c r="AN15" i="6" s="1"/>
  <c r="S29" i="6"/>
  <c r="AI36" i="6"/>
  <c r="AI45" i="6" s="1"/>
  <c r="N85" i="6"/>
  <c r="AI71" i="6"/>
  <c r="M85" i="6"/>
  <c r="I85" i="6"/>
  <c r="L85" i="6"/>
  <c r="J85" i="6"/>
  <c r="H85" i="6"/>
  <c r="K85" i="6"/>
  <c r="F85" i="6"/>
  <c r="AL37" i="6"/>
  <c r="AL46" i="6" s="1"/>
  <c r="AL35" i="6"/>
  <c r="AL44" i="6" s="1"/>
  <c r="AL38" i="6"/>
  <c r="AL47" i="6" s="1"/>
  <c r="AL36" i="6"/>
  <c r="AL45" i="6" s="1"/>
  <c r="AJ37" i="6"/>
  <c r="AJ46" i="6" s="1"/>
  <c r="AJ38" i="6"/>
  <c r="AJ47" i="6" s="1"/>
  <c r="AJ36" i="6"/>
  <c r="AJ45" i="6" s="1"/>
  <c r="AE38" i="6"/>
  <c r="AE47" i="6" s="1"/>
  <c r="AE35" i="6"/>
  <c r="AE44" i="6" s="1"/>
  <c r="AE36" i="6"/>
  <c r="AE45" i="6" s="1"/>
  <c r="AE37" i="6"/>
  <c r="AE46" i="6" s="1"/>
  <c r="D54" i="6"/>
  <c r="G85" i="6"/>
  <c r="H54" i="6"/>
  <c r="G54" i="6"/>
  <c r="F54" i="6"/>
  <c r="K54" i="6"/>
  <c r="P54" i="6"/>
  <c r="C54" i="6"/>
  <c r="C56" i="6" s="1"/>
  <c r="C57" i="6" s="1"/>
  <c r="E54" i="6"/>
  <c r="M54" i="6"/>
  <c r="I56" i="6"/>
  <c r="I55" i="6"/>
  <c r="L56" i="6"/>
  <c r="L55" i="6"/>
  <c r="Q56" i="6"/>
  <c r="Q55" i="6"/>
  <c r="J56" i="6"/>
  <c r="J55" i="6"/>
  <c r="R25" i="6"/>
  <c r="Q25" i="6"/>
  <c r="P25" i="6"/>
  <c r="R24" i="6"/>
  <c r="Q24" i="6"/>
  <c r="P24" i="6"/>
  <c r="R23" i="6"/>
  <c r="Q23" i="6"/>
  <c r="P23" i="6"/>
  <c r="R22" i="6"/>
  <c r="Q22" i="6"/>
  <c r="P22" i="6"/>
  <c r="R21" i="6"/>
  <c r="Q21" i="6"/>
  <c r="P21" i="6"/>
  <c r="R20" i="6"/>
  <c r="Q20" i="6"/>
  <c r="P20" i="6"/>
  <c r="R19" i="6"/>
  <c r="Q19" i="6"/>
  <c r="P19" i="6"/>
  <c r="R18" i="6"/>
  <c r="Q18" i="6"/>
  <c r="P18" i="6"/>
  <c r="R17" i="6"/>
  <c r="Q17" i="6"/>
  <c r="P17" i="6"/>
  <c r="R16" i="6"/>
  <c r="Q16" i="6"/>
  <c r="P16" i="6"/>
  <c r="R15" i="6"/>
  <c r="Q15" i="6"/>
  <c r="P15" i="6"/>
  <c r="R14" i="6"/>
  <c r="Q14" i="6"/>
  <c r="P14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5" i="6"/>
  <c r="Q5" i="6"/>
  <c r="P5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AJ35" i="6" l="1"/>
  <c r="AJ44" i="6" s="1"/>
  <c r="O55" i="6"/>
  <c r="C55" i="6"/>
  <c r="X35" i="6"/>
  <c r="X44" i="6" s="1"/>
  <c r="AG34" i="6"/>
  <c r="AG43" i="6" s="1"/>
  <c r="L57" i="6"/>
  <c r="I57" i="6"/>
  <c r="AD34" i="6"/>
  <c r="AD43" i="6" s="1"/>
  <c r="AQ102" i="6"/>
  <c r="AQ109" i="6" s="1"/>
  <c r="AQ103" i="6"/>
  <c r="AQ110" i="6" s="1"/>
  <c r="AQ104" i="6"/>
  <c r="AQ111" i="6" s="1"/>
  <c r="AQ101" i="6"/>
  <c r="AQ108" i="6" s="1"/>
  <c r="AK75" i="6"/>
  <c r="AK74" i="6"/>
  <c r="AK73" i="6"/>
  <c r="AK72" i="6"/>
  <c r="AI102" i="6"/>
  <c r="AI109" i="6" s="1"/>
  <c r="AI103" i="6"/>
  <c r="AI110" i="6" s="1"/>
  <c r="AI104" i="6"/>
  <c r="AI111" i="6" s="1"/>
  <c r="AI101" i="6"/>
  <c r="AI108" i="6" s="1"/>
  <c r="AC75" i="6"/>
  <c r="AC74" i="6"/>
  <c r="AC73" i="6"/>
  <c r="AC72" i="6"/>
  <c r="AN103" i="6"/>
  <c r="AN110" i="6" s="1"/>
  <c r="AN104" i="6"/>
  <c r="AN111" i="6" s="1"/>
  <c r="AN101" i="6"/>
  <c r="AN108" i="6" s="1"/>
  <c r="AN102" i="6"/>
  <c r="AN109" i="6" s="1"/>
  <c r="AH74" i="6"/>
  <c r="AH73" i="6"/>
  <c r="AH72" i="6"/>
  <c r="AH75" i="6"/>
  <c r="AL101" i="6"/>
  <c r="AL108" i="6" s="1"/>
  <c r="AL103" i="6"/>
  <c r="AL110" i="6" s="1"/>
  <c r="AL104" i="6"/>
  <c r="AL111" i="6" s="1"/>
  <c r="AL102" i="6"/>
  <c r="AL109" i="6" s="1"/>
  <c r="AF72" i="6"/>
  <c r="AF75" i="6"/>
  <c r="AF74" i="6"/>
  <c r="AF73" i="6"/>
  <c r="AF103" i="6"/>
  <c r="AF110" i="6" s="1"/>
  <c r="AF104" i="6"/>
  <c r="AF111" i="6" s="1"/>
  <c r="AF101" i="6"/>
  <c r="AF108" i="6" s="1"/>
  <c r="AF102" i="6"/>
  <c r="AF109" i="6" s="1"/>
  <c r="Z74" i="6"/>
  <c r="Z73" i="6"/>
  <c r="Z72" i="6"/>
  <c r="Z75" i="6"/>
  <c r="AG104" i="6"/>
  <c r="AG111" i="6" s="1"/>
  <c r="AG101" i="6"/>
  <c r="AG108" i="6" s="1"/>
  <c r="AG102" i="6"/>
  <c r="AG109" i="6" s="1"/>
  <c r="AG103" i="6"/>
  <c r="AG110" i="6" s="1"/>
  <c r="AA73" i="6"/>
  <c r="AA72" i="6"/>
  <c r="AA75" i="6"/>
  <c r="AA74" i="6"/>
  <c r="D55" i="6"/>
  <c r="AE102" i="6"/>
  <c r="AE109" i="6" s="1"/>
  <c r="AE104" i="6"/>
  <c r="AE111" i="6" s="1"/>
  <c r="AE101" i="6"/>
  <c r="AE108" i="6" s="1"/>
  <c r="AE103" i="6"/>
  <c r="AE110" i="6" s="1"/>
  <c r="Y75" i="6"/>
  <c r="Y74" i="6"/>
  <c r="Y73" i="6"/>
  <c r="Y72" i="6"/>
  <c r="AD101" i="6"/>
  <c r="X73" i="6"/>
  <c r="AD103" i="6"/>
  <c r="AD102" i="6"/>
  <c r="AD104" i="6"/>
  <c r="X72" i="6"/>
  <c r="X75" i="6"/>
  <c r="X74" i="6"/>
  <c r="G55" i="6"/>
  <c r="AH101" i="6"/>
  <c r="AH108" i="6" s="1"/>
  <c r="AH102" i="6"/>
  <c r="AH109" i="6" s="1"/>
  <c r="AH103" i="6"/>
  <c r="AH110" i="6" s="1"/>
  <c r="AH104" i="6"/>
  <c r="AH111" i="6" s="1"/>
  <c r="AB72" i="6"/>
  <c r="AB75" i="6"/>
  <c r="AB74" i="6"/>
  <c r="AB73" i="6"/>
  <c r="Q57" i="6"/>
  <c r="AL34" i="6"/>
  <c r="AL43" i="6" s="1"/>
  <c r="AK37" i="6"/>
  <c r="AK46" i="6" s="1"/>
  <c r="AK35" i="6"/>
  <c r="AK44" i="6" s="1"/>
  <c r="AK38" i="6"/>
  <c r="AK47" i="6" s="1"/>
  <c r="AK36" i="6"/>
  <c r="AK45" i="6" s="1"/>
  <c r="O57" i="6"/>
  <c r="AJ34" i="6"/>
  <c r="AJ43" i="6" s="1"/>
  <c r="J57" i="6"/>
  <c r="AE34" i="6"/>
  <c r="AE43" i="6" s="1"/>
  <c r="AF38" i="6"/>
  <c r="AF47" i="6" s="1"/>
  <c r="AF37" i="6"/>
  <c r="AF46" i="6" s="1"/>
  <c r="AF36" i="6"/>
  <c r="AF45" i="6" s="1"/>
  <c r="AF35" i="6"/>
  <c r="AF44" i="6" s="1"/>
  <c r="AH35" i="6"/>
  <c r="AH44" i="6" s="1"/>
  <c r="AH37" i="6"/>
  <c r="AH46" i="6" s="1"/>
  <c r="AH36" i="6"/>
  <c r="AH45" i="6" s="1"/>
  <c r="AH38" i="6"/>
  <c r="AH47" i="6" s="1"/>
  <c r="AC38" i="6"/>
  <c r="AC47" i="6" s="1"/>
  <c r="AC35" i="6"/>
  <c r="AC44" i="6" s="1"/>
  <c r="AC37" i="6"/>
  <c r="AC46" i="6" s="1"/>
  <c r="AC36" i="6"/>
  <c r="AC45" i="6" s="1"/>
  <c r="AB37" i="6"/>
  <c r="AB46" i="6" s="1"/>
  <c r="AB35" i="6"/>
  <c r="AB44" i="6" s="1"/>
  <c r="AB38" i="6"/>
  <c r="AB47" i="6" s="1"/>
  <c r="AB36" i="6"/>
  <c r="AB45" i="6" s="1"/>
  <c r="G56" i="6"/>
  <c r="AA37" i="6"/>
  <c r="AA46" i="6" s="1"/>
  <c r="AA35" i="6"/>
  <c r="AA44" i="6" s="1"/>
  <c r="AA36" i="6"/>
  <c r="AA45" i="6" s="1"/>
  <c r="AA38" i="6"/>
  <c r="AA47" i="6" s="1"/>
  <c r="Z35" i="6"/>
  <c r="Z44" i="6" s="1"/>
  <c r="Z37" i="6"/>
  <c r="Z46" i="6" s="1"/>
  <c r="Z38" i="6"/>
  <c r="Z47" i="6" s="1"/>
  <c r="Z36" i="6"/>
  <c r="Z45" i="6" s="1"/>
  <c r="E55" i="6"/>
  <c r="Y36" i="6"/>
  <c r="Y45" i="6" s="1"/>
  <c r="Y37" i="6"/>
  <c r="Y46" i="6" s="1"/>
  <c r="Y38" i="6"/>
  <c r="Y47" i="6" s="1"/>
  <c r="Y35" i="6"/>
  <c r="Y44" i="6" s="1"/>
  <c r="D56" i="6"/>
  <c r="M55" i="6"/>
  <c r="F56" i="6"/>
  <c r="F55" i="6"/>
  <c r="E56" i="6"/>
  <c r="H55" i="6"/>
  <c r="H56" i="6"/>
  <c r="P55" i="6"/>
  <c r="P56" i="6"/>
  <c r="AK34" i="6" s="1"/>
  <c r="AK43" i="6" s="1"/>
  <c r="K55" i="6"/>
  <c r="K56" i="6"/>
  <c r="AF34" i="6" s="1"/>
  <c r="AF43" i="6" s="1"/>
  <c r="M56" i="6"/>
  <c r="AH34" i="6" s="1"/>
  <c r="AH43" i="6" s="1"/>
  <c r="I26" i="6"/>
  <c r="I28" i="6" s="1"/>
  <c r="X34" i="6"/>
  <c r="X43" i="6" s="1"/>
  <c r="X38" i="6"/>
  <c r="X47" i="6" s="1"/>
  <c r="X37" i="6"/>
  <c r="X46" i="6" s="1"/>
  <c r="X36" i="6"/>
  <c r="X45" i="6" s="1"/>
  <c r="M26" i="6"/>
  <c r="M28" i="6" s="1"/>
  <c r="P26" i="6"/>
  <c r="P27" i="6" s="1"/>
  <c r="R26" i="6"/>
  <c r="R27" i="6" s="1"/>
  <c r="Q26" i="6"/>
  <c r="Q28" i="6" s="1"/>
  <c r="V19" i="6"/>
  <c r="V18" i="6"/>
  <c r="V17" i="6"/>
  <c r="V16" i="6"/>
  <c r="V10" i="6"/>
  <c r="AN10" i="6" s="1"/>
  <c r="AN19" i="6" s="1"/>
  <c r="V9" i="6"/>
  <c r="AN9" i="6" s="1"/>
  <c r="AN18" i="6" s="1"/>
  <c r="V8" i="6"/>
  <c r="AN8" i="6" s="1"/>
  <c r="AN17" i="6" s="1"/>
  <c r="V7" i="6"/>
  <c r="AN7" i="6" s="1"/>
  <c r="AN16" i="6" s="1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O5" i="6"/>
  <c r="N5" i="6"/>
  <c r="L5" i="6"/>
  <c r="K5" i="6"/>
  <c r="J5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AD111" i="6" l="1"/>
  <c r="AD109" i="6"/>
  <c r="AD110" i="6"/>
  <c r="AD108" i="6"/>
  <c r="AD138" i="6"/>
  <c r="AD140" i="6"/>
  <c r="AD137" i="6"/>
  <c r="AD139" i="6"/>
  <c r="AD6" i="6"/>
  <c r="AD15" i="6" s="1"/>
  <c r="I29" i="6"/>
  <c r="H57" i="6"/>
  <c r="AC34" i="6"/>
  <c r="AC43" i="6" s="1"/>
  <c r="G57" i="6"/>
  <c r="AB34" i="6"/>
  <c r="AB43" i="6" s="1"/>
  <c r="F57" i="6"/>
  <c r="AA34" i="6"/>
  <c r="AA43" i="6" s="1"/>
  <c r="E57" i="6"/>
  <c r="Z34" i="6"/>
  <c r="Z43" i="6" s="1"/>
  <c r="D57" i="6"/>
  <c r="Y34" i="6"/>
  <c r="Y43" i="6" s="1"/>
  <c r="P57" i="6"/>
  <c r="K57" i="6"/>
  <c r="M57" i="6"/>
  <c r="AL6" i="6"/>
  <c r="AL15" i="6" s="1"/>
  <c r="Q29" i="6"/>
  <c r="AH6" i="6"/>
  <c r="AH15" i="6" s="1"/>
  <c r="M29" i="6"/>
  <c r="I27" i="6"/>
  <c r="AD7" i="6"/>
  <c r="AD16" i="6" s="1"/>
  <c r="AD8" i="6"/>
  <c r="AD17" i="6" s="1"/>
  <c r="M27" i="6"/>
  <c r="AH10" i="6"/>
  <c r="AH19" i="6" s="1"/>
  <c r="AK8" i="6"/>
  <c r="AK17" i="6" s="1"/>
  <c r="AK7" i="6"/>
  <c r="AK16" i="6" s="1"/>
  <c r="P28" i="6"/>
  <c r="AL8" i="6"/>
  <c r="AL17" i="6" s="1"/>
  <c r="Q27" i="6"/>
  <c r="AL7" i="6"/>
  <c r="AL16" i="6" s="1"/>
  <c r="AM9" i="6"/>
  <c r="AM18" i="6" s="1"/>
  <c r="R28" i="6"/>
  <c r="AM8" i="6"/>
  <c r="AM17" i="6" s="1"/>
  <c r="AM7" i="6"/>
  <c r="AM16" i="6" s="1"/>
  <c r="AH9" i="6"/>
  <c r="AH18" i="6" s="1"/>
  <c r="AK10" i="6"/>
  <c r="AK19" i="6" s="1"/>
  <c r="AH8" i="6"/>
  <c r="AH17" i="6" s="1"/>
  <c r="AL9" i="6"/>
  <c r="AL18" i="6" s="1"/>
  <c r="AK9" i="6"/>
  <c r="AK18" i="6" s="1"/>
  <c r="AH7" i="6"/>
  <c r="AH16" i="6" s="1"/>
  <c r="AD9" i="6"/>
  <c r="AD18" i="6" s="1"/>
  <c r="AM10" i="6"/>
  <c r="AM19" i="6" s="1"/>
  <c r="AL10" i="6"/>
  <c r="AL19" i="6" s="1"/>
  <c r="AD10" i="6"/>
  <c r="AD19" i="6" s="1"/>
  <c r="O26" i="6"/>
  <c r="N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AM6" i="6" l="1"/>
  <c r="AM15" i="6" s="1"/>
  <c r="R29" i="6"/>
  <c r="AK6" i="6"/>
  <c r="AK15" i="6" s="1"/>
  <c r="P29" i="6"/>
  <c r="AI7" i="6"/>
  <c r="AI16" i="6" s="1"/>
  <c r="AI8" i="6"/>
  <c r="AI17" i="6" s="1"/>
  <c r="AI9" i="6"/>
  <c r="AI18" i="6" s="1"/>
  <c r="AI10" i="6"/>
  <c r="AI19" i="6" s="1"/>
  <c r="AJ8" i="6"/>
  <c r="AJ17" i="6" s="1"/>
  <c r="AJ9" i="6"/>
  <c r="AJ18" i="6" s="1"/>
  <c r="AJ10" i="6"/>
  <c r="AJ19" i="6" s="1"/>
  <c r="AJ7" i="6"/>
  <c r="AJ16" i="6" s="1"/>
  <c r="O28" i="6"/>
  <c r="O27" i="6"/>
  <c r="N28" i="6"/>
  <c r="N27" i="6"/>
  <c r="L26" i="6"/>
  <c r="K26" i="6"/>
  <c r="J26" i="6"/>
  <c r="H26" i="6"/>
  <c r="G26" i="6"/>
  <c r="F26" i="6"/>
  <c r="E26" i="6"/>
  <c r="D26" i="6"/>
  <c r="C26" i="6"/>
  <c r="X8" i="6" l="1"/>
  <c r="X17" i="6" s="1"/>
  <c r="X7" i="6"/>
  <c r="AJ6" i="6"/>
  <c r="AJ15" i="6" s="1"/>
  <c r="O29" i="6"/>
  <c r="AI6" i="6"/>
  <c r="AI15" i="6" s="1"/>
  <c r="N29" i="6"/>
  <c r="AB8" i="6"/>
  <c r="AB17" i="6" s="1"/>
  <c r="AB9" i="6"/>
  <c r="AB18" i="6" s="1"/>
  <c r="AB10" i="6"/>
  <c r="AB19" i="6" s="1"/>
  <c r="AB7" i="6"/>
  <c r="AB16" i="6" s="1"/>
  <c r="AE7" i="6"/>
  <c r="AE16" i="6" s="1"/>
  <c r="AE8" i="6"/>
  <c r="AE17" i="6" s="1"/>
  <c r="AE9" i="6"/>
  <c r="AE18" i="6" s="1"/>
  <c r="AE10" i="6"/>
  <c r="AE19" i="6" s="1"/>
  <c r="AC9" i="6"/>
  <c r="AC18" i="6" s="1"/>
  <c r="AC10" i="6"/>
  <c r="AC19" i="6" s="1"/>
  <c r="AC7" i="6"/>
  <c r="AC16" i="6" s="1"/>
  <c r="AC8" i="6"/>
  <c r="AC17" i="6" s="1"/>
  <c r="AF7" i="6"/>
  <c r="AF16" i="6" s="1"/>
  <c r="AF8" i="6"/>
  <c r="AF17" i="6" s="1"/>
  <c r="AF9" i="6"/>
  <c r="AF18" i="6" s="1"/>
  <c r="AF10" i="6"/>
  <c r="AF19" i="6" s="1"/>
  <c r="AA7" i="6"/>
  <c r="AA16" i="6" s="1"/>
  <c r="AA8" i="6"/>
  <c r="AA17" i="6" s="1"/>
  <c r="AA9" i="6"/>
  <c r="AA18" i="6" s="1"/>
  <c r="AA10" i="6"/>
  <c r="AA19" i="6" s="1"/>
  <c r="AG7" i="6"/>
  <c r="AG16" i="6" s="1"/>
  <c r="AG8" i="6"/>
  <c r="AG17" i="6" s="1"/>
  <c r="AG9" i="6"/>
  <c r="AG18" i="6" s="1"/>
  <c r="AG10" i="6"/>
  <c r="AG19" i="6" s="1"/>
  <c r="Y7" i="6"/>
  <c r="Y16" i="6" s="1"/>
  <c r="Y8" i="6"/>
  <c r="Y17" i="6" s="1"/>
  <c r="Y9" i="6"/>
  <c r="Y18" i="6" s="1"/>
  <c r="Y10" i="6"/>
  <c r="Y19" i="6" s="1"/>
  <c r="Z7" i="6"/>
  <c r="Z16" i="6" s="1"/>
  <c r="Z8" i="6"/>
  <c r="Z17" i="6" s="1"/>
  <c r="Z9" i="6"/>
  <c r="Z18" i="6" s="1"/>
  <c r="Z10" i="6"/>
  <c r="Z19" i="6" s="1"/>
  <c r="X16" i="6"/>
  <c r="X9" i="6"/>
  <c r="X18" i="6" s="1"/>
  <c r="X10" i="6"/>
  <c r="X19" i="6" s="1"/>
  <c r="E28" i="6"/>
  <c r="F27" i="6"/>
  <c r="G28" i="6"/>
  <c r="H28" i="6"/>
  <c r="J28" i="6"/>
  <c r="K28" i="6"/>
  <c r="L28" i="6"/>
  <c r="C27" i="6"/>
  <c r="D28" i="6"/>
  <c r="C28" i="6"/>
  <c r="K27" i="6"/>
  <c r="L27" i="6"/>
  <c r="D27" i="6"/>
  <c r="F28" i="6"/>
  <c r="G27" i="6"/>
  <c r="H27" i="6"/>
  <c r="E27" i="6"/>
  <c r="J27" i="6"/>
  <c r="AG6" i="6" l="1"/>
  <c r="AG15" i="6" s="1"/>
  <c r="L29" i="6"/>
  <c r="X6" i="6"/>
  <c r="X15" i="6" s="1"/>
  <c r="C29" i="6"/>
  <c r="Y6" i="6"/>
  <c r="Y15" i="6" s="1"/>
  <c r="D29" i="6"/>
  <c r="AE6" i="6"/>
  <c r="AE15" i="6" s="1"/>
  <c r="J29" i="6"/>
  <c r="AF6" i="6"/>
  <c r="AF15" i="6" s="1"/>
  <c r="K29" i="6"/>
  <c r="AC6" i="6"/>
  <c r="AC15" i="6" s="1"/>
  <c r="H29" i="6"/>
  <c r="AB6" i="6"/>
  <c r="AB15" i="6" s="1"/>
  <c r="G29" i="6"/>
  <c r="AA6" i="6"/>
  <c r="AA15" i="6" s="1"/>
  <c r="F29" i="6"/>
  <c r="Z6" i="6"/>
  <c r="Z15" i="6" s="1"/>
  <c r="E29" i="6"/>
</calcChain>
</file>

<file path=xl/sharedStrings.xml><?xml version="1.0" encoding="utf-8"?>
<sst xmlns="http://schemas.openxmlformats.org/spreadsheetml/2006/main" count="12906" uniqueCount="156">
  <si>
    <t>Number of Jobs</t>
  </si>
  <si>
    <t>Processing Time</t>
  </si>
  <si>
    <t>Tardiness</t>
  </si>
  <si>
    <t>Lateness</t>
  </si>
  <si>
    <t>Anticipation</t>
  </si>
  <si>
    <t>Total Cost</t>
  </si>
  <si>
    <t>Direct Cost</t>
  </si>
  <si>
    <t>Penalty Cost (Late)</t>
  </si>
  <si>
    <t>Revenue</t>
  </si>
  <si>
    <t>Max Revenue</t>
  </si>
  <si>
    <t>Min Revenue</t>
  </si>
  <si>
    <t>Total Revenue</t>
  </si>
  <si>
    <t>Mean</t>
  </si>
  <si>
    <t>Standard Dev</t>
  </si>
  <si>
    <t>Time Spent in PSP</t>
  </si>
  <si>
    <t>Total Time i.e., From Cradle to Grave</t>
  </si>
  <si>
    <t>Time Spent in the Shop</t>
  </si>
  <si>
    <t>Time Spent in Queues</t>
  </si>
  <si>
    <t>% Of Jobs Delivered In Time</t>
  </si>
  <si>
    <t>Max Lateness</t>
  </si>
  <si>
    <t>Time in Warehouse (On Time Jobs)</t>
  </si>
  <si>
    <t>Time in Warehouse (Late Jobs)</t>
  </si>
  <si>
    <t>WIP Stock Holding Cost</t>
  </si>
  <si>
    <t>FP Stock Holding Cost (All)</t>
  </si>
  <si>
    <t>Time  in Warehouse (All)</t>
  </si>
  <si>
    <t>FP Stock Holding Cost (On Time Jobs)</t>
  </si>
  <si>
    <t>FP Stock Holding Cost (Late Jobs)</t>
  </si>
  <si>
    <t>Penalty Cost (All)</t>
  </si>
  <si>
    <t>Sale Price</t>
  </si>
  <si>
    <t>System WIP as #Jobs</t>
  </si>
  <si>
    <t>System WIP as Work Load</t>
  </si>
  <si>
    <t>System Max #Jobs</t>
  </si>
  <si>
    <t>System Max Work Load</t>
  </si>
  <si>
    <t>System Min Work Laod</t>
  </si>
  <si>
    <t>System Min #Jobs</t>
  </si>
  <si>
    <t>PSP WIP as #Jobs</t>
  </si>
  <si>
    <t>PSP Max #Jobs</t>
  </si>
  <si>
    <t>System Norm</t>
  </si>
  <si>
    <t>PSP  Min #Jobs</t>
  </si>
  <si>
    <t>PSP  WIP as Work Load</t>
  </si>
  <si>
    <t>PSP  Max Work Load</t>
  </si>
  <si>
    <t>PSP  Min Work Laod</t>
  </si>
  <si>
    <t>Machine Queue as #Jobs</t>
  </si>
  <si>
    <t>Machine Queue as Work Load</t>
  </si>
  <si>
    <t>Saturation WC1</t>
  </si>
  <si>
    <t>Saturation WC2</t>
  </si>
  <si>
    <t>Saturation WC3</t>
  </si>
  <si>
    <t>Saturation WC4</t>
  </si>
  <si>
    <t>Saturation WC5</t>
  </si>
  <si>
    <t>Saturation WC6</t>
  </si>
  <si>
    <t>Run 1</t>
  </si>
  <si>
    <t>Average</t>
  </si>
  <si>
    <t>Cost depending on Policy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</si>
  <si>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</si>
  <si>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</si>
  <si>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</si>
  <si>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</si>
  <si>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</si>
  <si>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</si>
  <si>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</si>
  <si>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</si>
  <si>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</si>
  <si>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PUSH</t>
  </si>
  <si>
    <t xml:space="preserve">C_Lav. 17.75 per UT, C_Mat. U[10 - 30], Kpos 0.12%, Kpen 0.36%, InterT_Cons. 5 UT, Prog_Routing 50% </t>
  </si>
  <si>
    <t>WL = 250</t>
  </si>
  <si>
    <t>SH / Pen</t>
  </si>
  <si>
    <t>Cost Dep on Policy</t>
  </si>
  <si>
    <t>Stock Holding</t>
  </si>
  <si>
    <t>WL = 210</t>
  </si>
  <si>
    <t>WL = 190</t>
  </si>
  <si>
    <t>WL = 170</t>
  </si>
  <si>
    <t>WL = 150</t>
  </si>
  <si>
    <t>WL = 130</t>
  </si>
  <si>
    <t>WL = 110</t>
  </si>
  <si>
    <t>WL = 120</t>
  </si>
  <si>
    <t>Avg Price</t>
  </si>
  <si>
    <t>Avg Dir Cost</t>
  </si>
  <si>
    <t>Ratio 3</t>
  </si>
  <si>
    <t>Ratio 2</t>
  </si>
  <si>
    <t>Ratio 1</t>
  </si>
  <si>
    <t>Push</t>
  </si>
  <si>
    <t>Ratio 1/2</t>
  </si>
  <si>
    <t>Ratio 1/3</t>
  </si>
  <si>
    <t>COSTS</t>
  </si>
  <si>
    <t>REVENUE</t>
  </si>
  <si>
    <t>WL = 240</t>
  </si>
  <si>
    <t>WL = 220</t>
  </si>
  <si>
    <t>WL = 200</t>
  </si>
  <si>
    <t>WL = 180</t>
  </si>
  <si>
    <t>WL = 160</t>
  </si>
  <si>
    <t>WL = 140</t>
  </si>
  <si>
    <t>Total Shop, Atemporal, In_Out</t>
  </si>
  <si>
    <t>WL = 100</t>
  </si>
  <si>
    <t>WL = 90</t>
  </si>
  <si>
    <t>WL = 80</t>
  </si>
  <si>
    <t>WL = 70</t>
  </si>
  <si>
    <t xml:space="preserve">WL = </t>
  </si>
  <si>
    <t>WL = 65</t>
  </si>
  <si>
    <t>Total Shop, Atemporal, Continuous</t>
  </si>
  <si>
    <t>Simulation Object</t>
  </si>
  <si>
    <t>Performance Measure</t>
  </si>
  <si>
    <t>RESULTS</t>
  </si>
  <si>
    <t>Value</t>
  </si>
  <si>
    <t>WC1</t>
  </si>
  <si>
    <t>Working %</t>
  </si>
  <si>
    <t>WC2</t>
  </si>
  <si>
    <t>WC3</t>
  </si>
  <si>
    <t>WC4</t>
  </si>
  <si>
    <t>WC5</t>
  </si>
  <si>
    <t>WC6</t>
  </si>
  <si>
    <t>WL = 115</t>
  </si>
  <si>
    <t>WL = 60</t>
  </si>
  <si>
    <t>Total Shop, Probab, Continuous</t>
  </si>
  <si>
    <t>WL = 40</t>
  </si>
  <si>
    <t>WL = 50</t>
  </si>
  <si>
    <t>WL = 45</t>
  </si>
  <si>
    <t>WL = 75</t>
  </si>
  <si>
    <t>Avg Revenue</t>
  </si>
  <si>
    <t>WL = 55</t>
  </si>
  <si>
    <t>WL = 95</t>
  </si>
  <si>
    <t>WL = 85</t>
  </si>
  <si>
    <t>WLC FIFO 0-0-0-1</t>
  </si>
  <si>
    <t>WLC FIFO 0-0-1-1</t>
  </si>
  <si>
    <t>WLC FIFO 0-1-1-1</t>
  </si>
  <si>
    <t>BtNk, Atemp, Continuous</t>
  </si>
  <si>
    <t>BtNk, Prob, Continuous</t>
  </si>
  <si>
    <t>WL = 15</t>
  </si>
  <si>
    <t>WL = 20</t>
  </si>
  <si>
    <t>WL = 24</t>
  </si>
  <si>
    <t>WL = 26</t>
  </si>
  <si>
    <t>WL = 22</t>
  </si>
  <si>
    <t>WL = 18</t>
  </si>
  <si>
    <t>WL = 16</t>
  </si>
  <si>
    <t>WL = 14</t>
  </si>
  <si>
    <t>WL = 13</t>
  </si>
  <si>
    <t>WL = 12</t>
  </si>
  <si>
    <t>WL = 11</t>
  </si>
  <si>
    <t>WL = 10</t>
  </si>
  <si>
    <t>WL = 9</t>
  </si>
  <si>
    <t>WL = 8</t>
  </si>
  <si>
    <t>WL = 7</t>
  </si>
  <si>
    <t>WLC FIFO 1-0-1-1</t>
  </si>
  <si>
    <t xml:space="preserve">A causa del FIFO certi aspettano molto… Per cui i costi di penale aumentano </t>
  </si>
  <si>
    <t>Per avere un'idea plotto la tardiness dei due casi</t>
  </si>
  <si>
    <t>WL = 17</t>
  </si>
  <si>
    <t>WL = 36</t>
  </si>
  <si>
    <t>WL = 32</t>
  </si>
  <si>
    <t>WL = 34</t>
  </si>
  <si>
    <t>WL = 28</t>
  </si>
  <si>
    <t>WL = 30</t>
  </si>
  <si>
    <t>BtNeck, Probab, Continuous</t>
  </si>
  <si>
    <t>WL = 6</t>
  </si>
  <si>
    <t>WLC FIFO 1-1-1-1</t>
  </si>
  <si>
    <t>WL =  24</t>
  </si>
  <si>
    <t>WL= 31</t>
  </si>
  <si>
    <t>WL =29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</si>
</sst>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_-* #,##0.00\ _€_-;\-* #,##0.00\ _€_-;_-* &quot;-&quot;??\ _€_-;_-@_-"/>
    <numFmt numFmtId="165" formatCode="0.0%"/>
    <numFmt numFmtId="166" formatCode="_-* #,##0\ [$€-410]_-;\-* #,##0\ [$€-410]_-;_-* &quot;-&quot;??\ [$€-410]_-;_-@_-"/>
  </numFmts>
  <fonts count="11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9"/>
      <color theme="2" tint="-0.499984740745262"/>
      <name val="Calibri"/>
      <family val="2"/>
      <scheme val="minor"/>
    </font>
    <font>
      <sz val="9"/>
      <color theme="2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i/>
      <sz val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83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  <xf numFmtId="10" fontId="0" fillId="0" borderId="0" xfId="1" applyNumberFormat="1" applyFont="1"/>
    <xf numFmtId="0" fontId="4" fillId="0" borderId="0" xfId="0" applyFont="1"/>
    <xf numFmtId="0" fontId="6" fillId="0" borderId="0" xfId="0" applyFont="1"/>
    <xf numFmtId="3" fontId="6" fillId="0" borderId="0" xfId="0" applyNumberFormat="1" applyFont="1"/>
    <xf numFmtId="0" fontId="1" fillId="0" borderId="1" xfId="0" applyFont="1" applyBorder="1"/>
    <xf numFmtId="0" fontId="0" fillId="0" borderId="1" xfId="0" applyBorder="1"/>
    <xf numFmtId="0" fontId="6" fillId="0" borderId="1" xfId="0" applyFont="1" applyBorder="1"/>
    <xf numFmtId="3" fontId="6" fillId="0" borderId="1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4" fillId="0" borderId="1" xfId="0" applyFont="1" applyBorder="1"/>
    <xf numFmtId="0" fontId="1" fillId="0" borderId="2" xfId="0" applyFont="1" applyBorder="1"/>
    <xf numFmtId="0" fontId="0" fillId="0" borderId="2" xfId="0" applyBorder="1"/>
    <xf numFmtId="0" fontId="6" fillId="0" borderId="2" xfId="0" applyFont="1" applyBorder="1"/>
    <xf numFmtId="0" fontId="0" fillId="0" borderId="2" xfId="0" applyFont="1" applyBorder="1"/>
    <xf numFmtId="3" fontId="4" fillId="0" borderId="1" xfId="0" applyNumberFormat="1" applyFont="1" applyBorder="1"/>
    <xf numFmtId="0" fontId="4" fillId="0" borderId="2" xfId="0" applyFont="1" applyBorder="1"/>
    <xf numFmtId="0" fontId="7" fillId="0" borderId="1" xfId="0" applyFont="1" applyBorder="1"/>
    <xf numFmtId="0" fontId="7" fillId="0" borderId="0" xfId="0" applyFont="1"/>
    <xf numFmtId="10" fontId="7" fillId="0" borderId="1" xfId="1" applyNumberFormat="1" applyFont="1" applyBorder="1"/>
    <xf numFmtId="0" fontId="0" fillId="0" borderId="0" xfId="0" applyAlignment="1">
      <alignment horizontal="right"/>
    </xf>
    <xf numFmtId="0" fontId="4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7" fillId="0" borderId="0" xfId="0" applyFont="1" applyAlignment="1">
      <alignment horizontal="right"/>
    </xf>
    <xf numFmtId="3" fontId="4" fillId="0" borderId="1" xfId="0" applyNumberFormat="1" applyFont="1" applyBorder="1" applyAlignment="1">
      <alignment horizontal="right"/>
    </xf>
    <xf numFmtId="0" fontId="4" fillId="0" borderId="0" xfId="0" applyFont="1" applyAlignment="1">
      <alignment horizontal="right"/>
    </xf>
    <xf numFmtId="10" fontId="7" fillId="0" borderId="1" xfId="1" applyNumberFormat="1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7" fillId="2" borderId="0" xfId="0" applyFont="1" applyFill="1" applyAlignment="1">
      <alignment horizontal="right"/>
    </xf>
    <xf numFmtId="0" fontId="0" fillId="0" borderId="0" xfId="0" applyAlignment="1">
      <alignment horizontal="center" vertical="center" wrapText="1"/>
    </xf>
    <xf numFmtId="0" fontId="5" fillId="0" borderId="2" xfId="0" applyFont="1" applyBorder="1" applyAlignment="1">
      <alignment horizontal="center"/>
    </xf>
    <xf numFmtId="9" fontId="4" fillId="0" borderId="2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7" fillId="0" borderId="1" xfId="0" applyFont="1" applyFill="1" applyBorder="1" applyAlignment="1">
      <alignment horizontal="right"/>
    </xf>
    <xf numFmtId="0" fontId="7" fillId="0" borderId="0" xfId="0" applyFont="1" applyFill="1" applyAlignment="1">
      <alignment horizontal="right"/>
    </xf>
    <xf numFmtId="0" fontId="4" fillId="0" borderId="1" xfId="0" applyFont="1" applyFill="1" applyBorder="1" applyAlignment="1">
      <alignment horizontal="right"/>
    </xf>
    <xf numFmtId="3" fontId="4" fillId="0" borderId="1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10" fontId="7" fillId="0" borderId="1" xfId="1" applyNumberFormat="1" applyFont="1" applyFill="1" applyBorder="1" applyAlignment="1">
      <alignment horizontal="right"/>
    </xf>
    <xf numFmtId="0" fontId="4" fillId="0" borderId="2" xfId="0" applyFont="1" applyFill="1" applyBorder="1" applyAlignment="1">
      <alignment horizontal="right"/>
    </xf>
    <xf numFmtId="0" fontId="0" fillId="0" borderId="0" xfId="0" applyBorder="1"/>
    <xf numFmtId="0" fontId="0" fillId="0" borderId="3" xfId="0" applyBorder="1"/>
    <xf numFmtId="0" fontId="8" fillId="0" borderId="3" xfId="0" applyFont="1" applyBorder="1"/>
    <xf numFmtId="0" fontId="4" fillId="3" borderId="3" xfId="0" applyFont="1" applyFill="1" applyBorder="1"/>
    <xf numFmtId="0" fontId="8" fillId="2" borderId="3" xfId="0" applyFont="1" applyFill="1" applyBorder="1"/>
    <xf numFmtId="0" fontId="8" fillId="4" borderId="3" xfId="0" applyFont="1" applyFill="1" applyBorder="1"/>
    <xf numFmtId="0" fontId="0" fillId="4" borderId="3" xfId="0" applyFill="1" applyBorder="1"/>
    <xf numFmtId="10" fontId="0" fillId="4" borderId="3" xfId="1" applyNumberFormat="1" applyFont="1" applyFill="1" applyBorder="1"/>
    <xf numFmtId="164" fontId="0" fillId="4" borderId="3" xfId="2" applyFont="1" applyFill="1" applyBorder="1"/>
    <xf numFmtId="0" fontId="0" fillId="0" borderId="3" xfId="0" applyBorder="1" applyAlignment="1">
      <alignment horizontal="center"/>
    </xf>
    <xf numFmtId="164" fontId="0" fillId="0" borderId="3" xfId="0" applyNumberFormat="1" applyBorder="1"/>
    <xf numFmtId="12" fontId="0" fillId="0" borderId="3" xfId="0" applyNumberFormat="1" applyBorder="1" applyAlignment="1">
      <alignment horizontal="center"/>
    </xf>
    <xf numFmtId="9" fontId="0" fillId="0" borderId="0" xfId="0" applyNumberFormat="1"/>
    <xf numFmtId="2" fontId="0" fillId="0" borderId="3" xfId="0" applyNumberFormat="1" applyBorder="1"/>
    <xf numFmtId="2" fontId="0" fillId="2" borderId="3" xfId="0" applyNumberFormat="1" applyFill="1" applyBorder="1"/>
    <xf numFmtId="0" fontId="8" fillId="5" borderId="3" xfId="0" applyFont="1" applyFill="1" applyBorder="1" applyAlignment="1">
      <alignment horizontal="center"/>
    </xf>
    <xf numFmtId="165" fontId="0" fillId="2" borderId="3" xfId="1" applyNumberFormat="1" applyFont="1" applyFill="1" applyBorder="1"/>
    <xf numFmtId="0" fontId="9" fillId="5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4" fillId="0" borderId="3" xfId="0" applyFont="1" applyBorder="1"/>
    <xf numFmtId="0" fontId="4" fillId="0" borderId="4" xfId="0" applyFont="1" applyBorder="1"/>
    <xf numFmtId="0" fontId="4" fillId="0" borderId="0" xfId="0" applyFont="1" applyAlignment="1">
      <alignment vertical="center"/>
    </xf>
    <xf numFmtId="0" fontId="4" fillId="6" borderId="3" xfId="0" applyFont="1" applyFill="1" applyBorder="1" applyAlignment="1">
      <alignment horizontal="center" vertical="center" wrapText="1"/>
    </xf>
    <xf numFmtId="0" fontId="10" fillId="5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8" fillId="7" borderId="3" xfId="0" applyFont="1" applyFill="1" applyBorder="1"/>
    <xf numFmtId="0" fontId="0" fillId="7" borderId="3" xfId="0" applyFill="1" applyBorder="1"/>
    <xf numFmtId="164" fontId="0" fillId="7" borderId="3" xfId="0" applyNumberFormat="1" applyFill="1" applyBorder="1"/>
    <xf numFmtId="166" fontId="0" fillId="2" borderId="3" xfId="0" applyNumberFormat="1" applyFill="1" applyBorder="1"/>
    <xf numFmtId="10" fontId="0" fillId="0" borderId="3" xfId="1" applyNumberFormat="1" applyFont="1" applyBorder="1"/>
    <xf numFmtId="0" fontId="0" fillId="7" borderId="6" xfId="0" applyFill="1" applyBorder="1"/>
    <xf numFmtId="0" fontId="4" fillId="0" borderId="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left"/>
    </xf>
  </cellXfs>
  <cellStyles count="3">
    <cellStyle name="Migliaia" xfId="2" builtinId="3"/>
    <cellStyle name="Normale" xfId="0" builtinId="0"/>
    <cellStyle name="Percentuale" xfId="1" builtinId="5"/>
  </cellStyles>
  <dxfs count="208"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D536875-2285-4BCC-8DB4-F4CF3B915A96}">
      <tableStyleElement type="wholeTable" dxfId="207"/>
      <tableStyleElement type="headerRow" dxfId="206"/>
    </tableStyle>
  </tableStyles>
  <colors>
    <mruColors>
      <color rgb="FF00FFCC"/>
      <color rgb="FF66FF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Revenue WLC 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 Riassunto'!$W$15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Riassunto'!$X$14:$AN$14</c:f>
              <c:strCache>
                <c:ptCount val="17"/>
                <c:pt idx="0">
                  <c:v>Push</c:v>
                </c:pt>
                <c:pt idx="1">
                  <c:v>250</c:v>
                </c:pt>
                <c:pt idx="2">
                  <c:v>240</c:v>
                </c:pt>
                <c:pt idx="3">
                  <c:v>230</c:v>
                </c:pt>
                <c:pt idx="4">
                  <c:v>220</c:v>
                </c:pt>
                <c:pt idx="5">
                  <c:v>210</c:v>
                </c:pt>
                <c:pt idx="6">
                  <c:v>200</c:v>
                </c:pt>
                <c:pt idx="7">
                  <c:v>190</c:v>
                </c:pt>
                <c:pt idx="8">
                  <c:v>180</c:v>
                </c:pt>
                <c:pt idx="9">
                  <c:v>170</c:v>
                </c:pt>
                <c:pt idx="10">
                  <c:v>160</c:v>
                </c:pt>
                <c:pt idx="11">
                  <c:v>150</c:v>
                </c:pt>
                <c:pt idx="12">
                  <c:v>140</c:v>
                </c:pt>
                <c:pt idx="13">
                  <c:v>130</c:v>
                </c:pt>
                <c:pt idx="14">
                  <c:v>120</c:v>
                </c:pt>
                <c:pt idx="15">
                  <c:v>115</c:v>
                </c:pt>
                <c:pt idx="16">
                  <c:v>110</c:v>
                </c:pt>
              </c:strCache>
            </c:strRef>
          </c:cat>
          <c:val>
            <c:numRef>
              <c:f>' Riassunto'!$X$15:$AN$15</c:f>
              <c:numCache>
                <c:formatCode>_-* #,##0.00\ _€_-;\-* #,##0.00\ _€_-;_-* "-"??\ _€_-;_-@_-</c:formatCode>
                <c:ptCount val="17"/>
                <c:pt idx="0">
                  <c:v>9.7468500000000002</c:v>
                </c:pt>
                <c:pt idx="1">
                  <c:v>9.7777899999999995</c:v>
                </c:pt>
                <c:pt idx="2">
                  <c:v>9.7989700000000006</c:v>
                </c:pt>
                <c:pt idx="3">
                  <c:v>9.7258300000000002</c:v>
                </c:pt>
                <c:pt idx="4">
                  <c:v>9.6765500000000007</c:v>
                </c:pt>
                <c:pt idx="5">
                  <c:v>9.6028200000000012</c:v>
                </c:pt>
                <c:pt idx="6">
                  <c:v>9.4757700000000007</c:v>
                </c:pt>
                <c:pt idx="7">
                  <c:v>9.1905800000000006</c:v>
                </c:pt>
                <c:pt idx="8">
                  <c:v>8.8413599999999999</c:v>
                </c:pt>
                <c:pt idx="9">
                  <c:v>8.3363499999999995</c:v>
                </c:pt>
                <c:pt idx="10">
                  <c:v>7.5923400000000001</c:v>
                </c:pt>
                <c:pt idx="11">
                  <c:v>6.9398400000000002</c:v>
                </c:pt>
                <c:pt idx="12">
                  <c:v>5.7495899999999995</c:v>
                </c:pt>
                <c:pt idx="13">
                  <c:v>2.9200599999999994</c:v>
                </c:pt>
                <c:pt idx="14">
                  <c:v>-0.32304999999999851</c:v>
                </c:pt>
                <c:pt idx="15">
                  <c:v>-3.2931200000000018</c:v>
                </c:pt>
                <c:pt idx="16">
                  <c:v>-4.7098999999999975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B-4C6D-94A4-6F853B3921AA}"/>
            </c:ext>
          </c:extLst>
        </c:ser>
        <c:ser>
          <c:idx val="1"/>
          <c:order val="1"/>
          <c:tx>
            <c:strRef>
              <c:f>' Riassunto'!$W$16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Riassunto'!$X$14:$AN$14</c:f>
              <c:strCache>
                <c:ptCount val="17"/>
                <c:pt idx="0">
                  <c:v>Push</c:v>
                </c:pt>
                <c:pt idx="1">
                  <c:v>250</c:v>
                </c:pt>
                <c:pt idx="2">
                  <c:v>240</c:v>
                </c:pt>
                <c:pt idx="3">
                  <c:v>230</c:v>
                </c:pt>
                <c:pt idx="4">
                  <c:v>220</c:v>
                </c:pt>
                <c:pt idx="5">
                  <c:v>210</c:v>
                </c:pt>
                <c:pt idx="6">
                  <c:v>200</c:v>
                </c:pt>
                <c:pt idx="7">
                  <c:v>190</c:v>
                </c:pt>
                <c:pt idx="8">
                  <c:v>180</c:v>
                </c:pt>
                <c:pt idx="9">
                  <c:v>170</c:v>
                </c:pt>
                <c:pt idx="10">
                  <c:v>160</c:v>
                </c:pt>
                <c:pt idx="11">
                  <c:v>150</c:v>
                </c:pt>
                <c:pt idx="12">
                  <c:v>140</c:v>
                </c:pt>
                <c:pt idx="13">
                  <c:v>130</c:v>
                </c:pt>
                <c:pt idx="14">
                  <c:v>120</c:v>
                </c:pt>
                <c:pt idx="15">
                  <c:v>115</c:v>
                </c:pt>
                <c:pt idx="16">
                  <c:v>110</c:v>
                </c:pt>
              </c:strCache>
            </c:strRef>
          </c:cat>
          <c:val>
            <c:numRef>
              <c:f>' Riassunto'!$X$16:$AN$16</c:f>
              <c:numCache>
                <c:formatCode>_-* #,##0.00\ _€_-;\-* #,##0.00\ _€_-;_-* "-"??\ _€_-;_-@_-</c:formatCode>
                <c:ptCount val="17"/>
                <c:pt idx="0">
                  <c:v>10.407563333333334</c:v>
                </c:pt>
                <c:pt idx="1">
                  <c:v>10.448363333333333</c:v>
                </c:pt>
                <c:pt idx="2">
                  <c:v>10.466180000000001</c:v>
                </c:pt>
                <c:pt idx="3">
                  <c:v>10.422383333333332</c:v>
                </c:pt>
                <c:pt idx="4">
                  <c:v>10.396080000000001</c:v>
                </c:pt>
                <c:pt idx="5">
                  <c:v>10.355956666666668</c:v>
                </c:pt>
                <c:pt idx="6">
                  <c:v>10.281686666666667</c:v>
                </c:pt>
                <c:pt idx="7">
                  <c:v>10.104883333333333</c:v>
                </c:pt>
                <c:pt idx="8">
                  <c:v>9.88748</c:v>
                </c:pt>
                <c:pt idx="9">
                  <c:v>9.5700933333333342</c:v>
                </c:pt>
                <c:pt idx="10">
                  <c:v>9.0983166666666673</c:v>
                </c:pt>
                <c:pt idx="11">
                  <c:v>8.6866599999999998</c:v>
                </c:pt>
                <c:pt idx="12">
                  <c:v>7.9258833333333332</c:v>
                </c:pt>
                <c:pt idx="13">
                  <c:v>6.0884833333333326</c:v>
                </c:pt>
                <c:pt idx="14">
                  <c:v>3.9698266666666662</c:v>
                </c:pt>
                <c:pt idx="15">
                  <c:v>2.0184833333333323</c:v>
                </c:pt>
                <c:pt idx="16">
                  <c:v>1.0956900000000012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B-4C6D-94A4-6F853B3921AA}"/>
            </c:ext>
          </c:extLst>
        </c:ser>
        <c:ser>
          <c:idx val="2"/>
          <c:order val="2"/>
          <c:tx>
            <c:strRef>
              <c:f>' Riassunto'!$W$17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Riassunto'!$X$14:$AN$14</c:f>
              <c:strCache>
                <c:ptCount val="17"/>
                <c:pt idx="0">
                  <c:v>Push</c:v>
                </c:pt>
                <c:pt idx="1">
                  <c:v>250</c:v>
                </c:pt>
                <c:pt idx="2">
                  <c:v>240</c:v>
                </c:pt>
                <c:pt idx="3">
                  <c:v>230</c:v>
                </c:pt>
                <c:pt idx="4">
                  <c:v>220</c:v>
                </c:pt>
                <c:pt idx="5">
                  <c:v>210</c:v>
                </c:pt>
                <c:pt idx="6">
                  <c:v>200</c:v>
                </c:pt>
                <c:pt idx="7">
                  <c:v>190</c:v>
                </c:pt>
                <c:pt idx="8">
                  <c:v>180</c:v>
                </c:pt>
                <c:pt idx="9">
                  <c:v>170</c:v>
                </c:pt>
                <c:pt idx="10">
                  <c:v>160</c:v>
                </c:pt>
                <c:pt idx="11">
                  <c:v>150</c:v>
                </c:pt>
                <c:pt idx="12">
                  <c:v>140</c:v>
                </c:pt>
                <c:pt idx="13">
                  <c:v>130</c:v>
                </c:pt>
                <c:pt idx="14">
                  <c:v>120</c:v>
                </c:pt>
                <c:pt idx="15">
                  <c:v>115</c:v>
                </c:pt>
                <c:pt idx="16">
                  <c:v>110</c:v>
                </c:pt>
              </c:strCache>
            </c:strRef>
          </c:cat>
          <c:val>
            <c:numRef>
              <c:f>' Riassunto'!$X$17:$AN$17</c:f>
              <c:numCache>
                <c:formatCode>_-* #,##0.00\ _€_-;\-* #,##0.00\ _€_-;_-* "-"??\ _€_-;_-@_-</c:formatCode>
                <c:ptCount val="17"/>
                <c:pt idx="0">
                  <c:v>11.068276666666666</c:v>
                </c:pt>
                <c:pt idx="1">
                  <c:v>11.118936666666666</c:v>
                </c:pt>
                <c:pt idx="2">
                  <c:v>11.13339</c:v>
                </c:pt>
                <c:pt idx="3">
                  <c:v>11.118936666666666</c:v>
                </c:pt>
                <c:pt idx="4">
                  <c:v>11.11561</c:v>
                </c:pt>
                <c:pt idx="5">
                  <c:v>11.109093333333334</c:v>
                </c:pt>
                <c:pt idx="6">
                  <c:v>11.087603333333334</c:v>
                </c:pt>
                <c:pt idx="7">
                  <c:v>11.019186666666666</c:v>
                </c:pt>
                <c:pt idx="8">
                  <c:v>10.9336</c:v>
                </c:pt>
                <c:pt idx="9">
                  <c:v>10.803836666666667</c:v>
                </c:pt>
                <c:pt idx="10">
                  <c:v>10.604293333333334</c:v>
                </c:pt>
                <c:pt idx="11">
                  <c:v>10.433479999999999</c:v>
                </c:pt>
                <c:pt idx="12">
                  <c:v>10.102176666666667</c:v>
                </c:pt>
                <c:pt idx="13">
                  <c:v>9.2569066666666657</c:v>
                </c:pt>
                <c:pt idx="14">
                  <c:v>8.2627033333333344</c:v>
                </c:pt>
                <c:pt idx="15">
                  <c:v>7.3300866666666664</c:v>
                </c:pt>
                <c:pt idx="16">
                  <c:v>6.9012799999999999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B-4C6D-94A4-6F853B3921AA}"/>
            </c:ext>
          </c:extLst>
        </c:ser>
        <c:ser>
          <c:idx val="3"/>
          <c:order val="3"/>
          <c:tx>
            <c:strRef>
              <c:f>' Riassunto'!$W$18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Riassunto'!$X$14:$AN$14</c:f>
              <c:strCache>
                <c:ptCount val="17"/>
                <c:pt idx="0">
                  <c:v>Push</c:v>
                </c:pt>
                <c:pt idx="1">
                  <c:v>250</c:v>
                </c:pt>
                <c:pt idx="2">
                  <c:v>240</c:v>
                </c:pt>
                <c:pt idx="3">
                  <c:v>230</c:v>
                </c:pt>
                <c:pt idx="4">
                  <c:v>220</c:v>
                </c:pt>
                <c:pt idx="5">
                  <c:v>210</c:v>
                </c:pt>
                <c:pt idx="6">
                  <c:v>200</c:v>
                </c:pt>
                <c:pt idx="7">
                  <c:v>190</c:v>
                </c:pt>
                <c:pt idx="8">
                  <c:v>180</c:v>
                </c:pt>
                <c:pt idx="9">
                  <c:v>170</c:v>
                </c:pt>
                <c:pt idx="10">
                  <c:v>160</c:v>
                </c:pt>
                <c:pt idx="11">
                  <c:v>150</c:v>
                </c:pt>
                <c:pt idx="12">
                  <c:v>140</c:v>
                </c:pt>
                <c:pt idx="13">
                  <c:v>130</c:v>
                </c:pt>
                <c:pt idx="14">
                  <c:v>120</c:v>
                </c:pt>
                <c:pt idx="15">
                  <c:v>115</c:v>
                </c:pt>
                <c:pt idx="16">
                  <c:v>110</c:v>
                </c:pt>
              </c:strCache>
            </c:strRef>
          </c:cat>
          <c:val>
            <c:numRef>
              <c:f>' Riassunto'!$X$18:$AN$18</c:f>
              <c:numCache>
                <c:formatCode>_-* #,##0.00\ _€_-;\-* #,##0.00\ _€_-;_-* "-"??\ _€_-;_-@_-</c:formatCode>
                <c:ptCount val="17"/>
                <c:pt idx="0">
                  <c:v>11.398633333333333</c:v>
                </c:pt>
                <c:pt idx="1">
                  <c:v>11.454223333333333</c:v>
                </c:pt>
                <c:pt idx="2">
                  <c:v>11.466995000000001</c:v>
                </c:pt>
                <c:pt idx="3">
                  <c:v>11.467213333333333</c:v>
                </c:pt>
                <c:pt idx="4">
                  <c:v>11.475375</c:v>
                </c:pt>
                <c:pt idx="5">
                  <c:v>11.485661666666667</c:v>
                </c:pt>
                <c:pt idx="6">
                  <c:v>11.490561666666666</c:v>
                </c:pt>
                <c:pt idx="7">
                  <c:v>11.476338333333333</c:v>
                </c:pt>
                <c:pt idx="8">
                  <c:v>11.456659999999999</c:v>
                </c:pt>
                <c:pt idx="9">
                  <c:v>11.420708333333334</c:v>
                </c:pt>
                <c:pt idx="10">
                  <c:v>11.357281666666667</c:v>
                </c:pt>
                <c:pt idx="11">
                  <c:v>11.306889999999999</c:v>
                </c:pt>
                <c:pt idx="12">
                  <c:v>11.190323333333334</c:v>
                </c:pt>
                <c:pt idx="13">
                  <c:v>10.841118333333334</c:v>
                </c:pt>
                <c:pt idx="14">
                  <c:v>10.409141666666667</c:v>
                </c:pt>
                <c:pt idx="15">
                  <c:v>9.9858883333333335</c:v>
                </c:pt>
                <c:pt idx="16">
                  <c:v>9.804075000000001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B-4C6D-94A4-6F853B3921AA}"/>
            </c:ext>
          </c:extLst>
        </c:ser>
        <c:ser>
          <c:idx val="4"/>
          <c:order val="4"/>
          <c:tx>
            <c:strRef>
              <c:f>' Riassunto'!$W$19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Riassunto'!$X$14:$AN$14</c:f>
              <c:strCache>
                <c:ptCount val="17"/>
                <c:pt idx="0">
                  <c:v>Push</c:v>
                </c:pt>
                <c:pt idx="1">
                  <c:v>250</c:v>
                </c:pt>
                <c:pt idx="2">
                  <c:v>240</c:v>
                </c:pt>
                <c:pt idx="3">
                  <c:v>230</c:v>
                </c:pt>
                <c:pt idx="4">
                  <c:v>220</c:v>
                </c:pt>
                <c:pt idx="5">
                  <c:v>210</c:v>
                </c:pt>
                <c:pt idx="6">
                  <c:v>200</c:v>
                </c:pt>
                <c:pt idx="7">
                  <c:v>190</c:v>
                </c:pt>
                <c:pt idx="8">
                  <c:v>180</c:v>
                </c:pt>
                <c:pt idx="9">
                  <c:v>170</c:v>
                </c:pt>
                <c:pt idx="10">
                  <c:v>160</c:v>
                </c:pt>
                <c:pt idx="11">
                  <c:v>150</c:v>
                </c:pt>
                <c:pt idx="12">
                  <c:v>140</c:v>
                </c:pt>
                <c:pt idx="13">
                  <c:v>130</c:v>
                </c:pt>
                <c:pt idx="14">
                  <c:v>120</c:v>
                </c:pt>
                <c:pt idx="15">
                  <c:v>115</c:v>
                </c:pt>
                <c:pt idx="16">
                  <c:v>110</c:v>
                </c:pt>
              </c:strCache>
            </c:strRef>
          </c:cat>
          <c:val>
            <c:numRef>
              <c:f>' Riassunto'!$X$19:$AN$19</c:f>
              <c:numCache>
                <c:formatCode>_-* #,##0.00\ _€_-;\-* #,##0.00\ _€_-;_-* "-"??\ _€_-;_-@_-</c:formatCode>
                <c:ptCount val="17"/>
                <c:pt idx="0">
                  <c:v>11.508752222222222</c:v>
                </c:pt>
                <c:pt idx="1">
                  <c:v>11.565985555555557</c:v>
                </c:pt>
                <c:pt idx="2">
                  <c:v>11.578196666666667</c:v>
                </c:pt>
                <c:pt idx="3">
                  <c:v>11.583305555555555</c:v>
                </c:pt>
                <c:pt idx="4">
                  <c:v>11.595296666666666</c:v>
                </c:pt>
                <c:pt idx="5">
                  <c:v>11.611184444444444</c:v>
                </c:pt>
                <c:pt idx="6">
                  <c:v>11.624881111111112</c:v>
                </c:pt>
                <c:pt idx="7">
                  <c:v>11.628722222222223</c:v>
                </c:pt>
                <c:pt idx="8">
                  <c:v>11.631013333333334</c:v>
                </c:pt>
                <c:pt idx="9">
                  <c:v>11.626332222222223</c:v>
                </c:pt>
                <c:pt idx="10">
                  <c:v>11.608277777777777</c:v>
                </c:pt>
                <c:pt idx="11">
                  <c:v>11.598026666666666</c:v>
                </c:pt>
                <c:pt idx="12">
                  <c:v>11.553038888888889</c:v>
                </c:pt>
                <c:pt idx="13">
                  <c:v>11.369188888888889</c:v>
                </c:pt>
                <c:pt idx="14">
                  <c:v>11.124621111111111</c:v>
                </c:pt>
                <c:pt idx="15">
                  <c:v>10.871155555555555</c:v>
                </c:pt>
                <c:pt idx="16">
                  <c:v>10.771673333333334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8B-4C6D-94A4-6F853B39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766376"/>
        <c:axId val="663768344"/>
      </c:lineChart>
      <c:catAx>
        <c:axId val="66376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3768344"/>
        <c:crosses val="autoZero"/>
        <c:auto val="1"/>
        <c:lblAlgn val="ctr"/>
        <c:lblOffset val="100"/>
        <c:noMultiLvlLbl val="0"/>
      </c:catAx>
      <c:valAx>
        <c:axId val="66376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6376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Revenue</a:t>
            </a:r>
            <a:r>
              <a:rPr lang="it-IT" baseline="0"/>
              <a:t> WLC  0011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2283136482939636"/>
          <c:y val="0.18097222222222226"/>
          <c:w val="0.84661307961504817"/>
          <c:h val="0.6714577865266842"/>
        </c:manualLayout>
      </c:layout>
      <c:lineChart>
        <c:grouping val="standard"/>
        <c:varyColors val="0"/>
        <c:ser>
          <c:idx val="0"/>
          <c:order val="0"/>
          <c:tx>
            <c:strRef>
              <c:f>' Riassunto'!$W$43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Riassunto'!$X$42:$AM$42</c:f>
              <c:strCache>
                <c:ptCount val="16"/>
                <c:pt idx="0">
                  <c:v>Push</c:v>
                </c:pt>
                <c:pt idx="1">
                  <c:v>170</c:v>
                </c:pt>
                <c:pt idx="2">
                  <c:v>160</c:v>
                </c:pt>
                <c:pt idx="3">
                  <c:v>150</c:v>
                </c:pt>
                <c:pt idx="4">
                  <c:v>140</c:v>
                </c:pt>
                <c:pt idx="5">
                  <c:v>130</c:v>
                </c:pt>
                <c:pt idx="6">
                  <c:v>120</c:v>
                </c:pt>
                <c:pt idx="7">
                  <c:v>110</c:v>
                </c:pt>
                <c:pt idx="8">
                  <c:v>100</c:v>
                </c:pt>
                <c:pt idx="9">
                  <c:v>90</c:v>
                </c:pt>
                <c:pt idx="10">
                  <c:v>80</c:v>
                </c:pt>
                <c:pt idx="11">
                  <c:v>75</c:v>
                </c:pt>
                <c:pt idx="12">
                  <c:v>70</c:v>
                </c:pt>
                <c:pt idx="13">
                  <c:v>65</c:v>
                </c:pt>
                <c:pt idx="14">
                  <c:v>60</c:v>
                </c:pt>
                <c:pt idx="15">
                  <c:v>55</c:v>
                </c:pt>
              </c:strCache>
            </c:strRef>
          </c:cat>
          <c:val>
            <c:numRef>
              <c:f>' Riassunto'!$X$43:$AM$43</c:f>
              <c:numCache>
                <c:formatCode>_-* #,##0.00\ _€_-;\-* #,##0.00\ _€_-;_-* "-"??\ _€_-;_-@_-</c:formatCode>
                <c:ptCount val="16"/>
                <c:pt idx="0">
                  <c:v>9.7468500000000002</c:v>
                </c:pt>
                <c:pt idx="1">
                  <c:v>9.739139999999999</c:v>
                </c:pt>
                <c:pt idx="2">
                  <c:v>9.7866199999999992</c:v>
                </c:pt>
                <c:pt idx="3">
                  <c:v>9.7395399999999999</c:v>
                </c:pt>
                <c:pt idx="4">
                  <c:v>9.6686499999999995</c:v>
                </c:pt>
                <c:pt idx="5">
                  <c:v>9.6012799999999991</c:v>
                </c:pt>
                <c:pt idx="6">
                  <c:v>9.1043099999999999</c:v>
                </c:pt>
                <c:pt idx="7">
                  <c:v>8.4045799999999993</c:v>
                </c:pt>
                <c:pt idx="8">
                  <c:v>7.6161300000000001</c:v>
                </c:pt>
                <c:pt idx="9">
                  <c:v>6.1158399999999986</c:v>
                </c:pt>
                <c:pt idx="10">
                  <c:v>3.7815200000000004</c:v>
                </c:pt>
                <c:pt idx="11">
                  <c:v>2.4651300000000003</c:v>
                </c:pt>
                <c:pt idx="12">
                  <c:v>0.13717000000000112</c:v>
                </c:pt>
                <c:pt idx="13">
                  <c:v>-2.7193700000000014</c:v>
                </c:pt>
                <c:pt idx="14">
                  <c:v>-6.3777800000000013</c:v>
                </c:pt>
                <c:pt idx="15">
                  <c:v>-10.364729999999998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C-4716-A700-1C6E3C89B3A8}"/>
            </c:ext>
          </c:extLst>
        </c:ser>
        <c:ser>
          <c:idx val="1"/>
          <c:order val="1"/>
          <c:tx>
            <c:strRef>
              <c:f>' Riassunto'!$W$44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Riassunto'!$X$42:$AM$42</c:f>
              <c:strCache>
                <c:ptCount val="16"/>
                <c:pt idx="0">
                  <c:v>Push</c:v>
                </c:pt>
                <c:pt idx="1">
                  <c:v>170</c:v>
                </c:pt>
                <c:pt idx="2">
                  <c:v>160</c:v>
                </c:pt>
                <c:pt idx="3">
                  <c:v>150</c:v>
                </c:pt>
                <c:pt idx="4">
                  <c:v>140</c:v>
                </c:pt>
                <c:pt idx="5">
                  <c:v>130</c:v>
                </c:pt>
                <c:pt idx="6">
                  <c:v>120</c:v>
                </c:pt>
                <c:pt idx="7">
                  <c:v>110</c:v>
                </c:pt>
                <c:pt idx="8">
                  <c:v>100</c:v>
                </c:pt>
                <c:pt idx="9">
                  <c:v>90</c:v>
                </c:pt>
                <c:pt idx="10">
                  <c:v>80</c:v>
                </c:pt>
                <c:pt idx="11">
                  <c:v>75</c:v>
                </c:pt>
                <c:pt idx="12">
                  <c:v>70</c:v>
                </c:pt>
                <c:pt idx="13">
                  <c:v>65</c:v>
                </c:pt>
                <c:pt idx="14">
                  <c:v>60</c:v>
                </c:pt>
                <c:pt idx="15">
                  <c:v>55</c:v>
                </c:pt>
              </c:strCache>
            </c:strRef>
          </c:cat>
          <c:val>
            <c:numRef>
              <c:f>' Riassunto'!$X$44:$AM$44</c:f>
              <c:numCache>
                <c:formatCode>_-* #,##0.00\ _€_-;\-* #,##0.00\ _€_-;_-* "-"??\ _€_-;_-@_-</c:formatCode>
                <c:ptCount val="16"/>
                <c:pt idx="0">
                  <c:v>10.407563333333334</c:v>
                </c:pt>
                <c:pt idx="1">
                  <c:v>10.416953333333334</c:v>
                </c:pt>
                <c:pt idx="2">
                  <c:v>10.453686666666666</c:v>
                </c:pt>
                <c:pt idx="3">
                  <c:v>10.429383333333334</c:v>
                </c:pt>
                <c:pt idx="4">
                  <c:v>10.39058</c:v>
                </c:pt>
                <c:pt idx="5">
                  <c:v>10.355913333333334</c:v>
                </c:pt>
                <c:pt idx="6">
                  <c:v>10.040243333333333</c:v>
                </c:pt>
                <c:pt idx="7">
                  <c:v>9.5941799999999997</c:v>
                </c:pt>
                <c:pt idx="8">
                  <c:v>9.0915900000000001</c:v>
                </c:pt>
                <c:pt idx="9">
                  <c:v>8.123429999999999</c:v>
                </c:pt>
                <c:pt idx="10">
                  <c:v>6.6082466666666662</c:v>
                </c:pt>
                <c:pt idx="11">
                  <c:v>5.7540000000000013</c:v>
                </c:pt>
                <c:pt idx="12">
                  <c:v>4.2308933333333343</c:v>
                </c:pt>
                <c:pt idx="13">
                  <c:v>2.3618666666666677</c:v>
                </c:pt>
                <c:pt idx="14">
                  <c:v>-4.684999999999917E-2</c:v>
                </c:pt>
                <c:pt idx="15">
                  <c:v>-2.6668699999999994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C-4716-A700-1C6E3C89B3A8}"/>
            </c:ext>
          </c:extLst>
        </c:ser>
        <c:ser>
          <c:idx val="2"/>
          <c:order val="2"/>
          <c:tx>
            <c:strRef>
              <c:f>' Riassunto'!$W$45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Riassunto'!$X$42:$AM$42</c:f>
              <c:strCache>
                <c:ptCount val="16"/>
                <c:pt idx="0">
                  <c:v>Push</c:v>
                </c:pt>
                <c:pt idx="1">
                  <c:v>170</c:v>
                </c:pt>
                <c:pt idx="2">
                  <c:v>160</c:v>
                </c:pt>
                <c:pt idx="3">
                  <c:v>150</c:v>
                </c:pt>
                <c:pt idx="4">
                  <c:v>140</c:v>
                </c:pt>
                <c:pt idx="5">
                  <c:v>130</c:v>
                </c:pt>
                <c:pt idx="6">
                  <c:v>120</c:v>
                </c:pt>
                <c:pt idx="7">
                  <c:v>110</c:v>
                </c:pt>
                <c:pt idx="8">
                  <c:v>100</c:v>
                </c:pt>
                <c:pt idx="9">
                  <c:v>90</c:v>
                </c:pt>
                <c:pt idx="10">
                  <c:v>80</c:v>
                </c:pt>
                <c:pt idx="11">
                  <c:v>75</c:v>
                </c:pt>
                <c:pt idx="12">
                  <c:v>70</c:v>
                </c:pt>
                <c:pt idx="13">
                  <c:v>65</c:v>
                </c:pt>
                <c:pt idx="14">
                  <c:v>60</c:v>
                </c:pt>
                <c:pt idx="15">
                  <c:v>55</c:v>
                </c:pt>
              </c:strCache>
            </c:strRef>
          </c:cat>
          <c:val>
            <c:numRef>
              <c:f>' Riassunto'!$X$45:$AM$45</c:f>
              <c:numCache>
                <c:formatCode>_-* #,##0.00\ _€_-;\-* #,##0.00\ _€_-;_-* "-"??\ _€_-;_-@_-</c:formatCode>
                <c:ptCount val="16"/>
                <c:pt idx="0">
                  <c:v>11.068276666666666</c:v>
                </c:pt>
                <c:pt idx="1">
                  <c:v>11.094766666666667</c:v>
                </c:pt>
                <c:pt idx="2">
                  <c:v>11.120753333333333</c:v>
                </c:pt>
                <c:pt idx="3">
                  <c:v>11.119226666666666</c:v>
                </c:pt>
                <c:pt idx="4">
                  <c:v>11.11251</c:v>
                </c:pt>
                <c:pt idx="5">
                  <c:v>11.110546666666668</c:v>
                </c:pt>
                <c:pt idx="6">
                  <c:v>10.976176666666667</c:v>
                </c:pt>
                <c:pt idx="7">
                  <c:v>10.78378</c:v>
                </c:pt>
                <c:pt idx="8">
                  <c:v>10.56705</c:v>
                </c:pt>
                <c:pt idx="9">
                  <c:v>10.131019999999999</c:v>
                </c:pt>
                <c:pt idx="10">
                  <c:v>9.4349733333333337</c:v>
                </c:pt>
                <c:pt idx="11">
                  <c:v>9.0428700000000006</c:v>
                </c:pt>
                <c:pt idx="12">
                  <c:v>8.3246166666666674</c:v>
                </c:pt>
                <c:pt idx="13">
                  <c:v>7.4431033333333332</c:v>
                </c:pt>
                <c:pt idx="14">
                  <c:v>6.2840799999999994</c:v>
                </c:pt>
                <c:pt idx="15">
                  <c:v>5.030990000000001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C-4716-A700-1C6E3C89B3A8}"/>
            </c:ext>
          </c:extLst>
        </c:ser>
        <c:ser>
          <c:idx val="3"/>
          <c:order val="3"/>
          <c:tx>
            <c:strRef>
              <c:f>' Riassunto'!$W$46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Riassunto'!$X$42:$AM$42</c:f>
              <c:strCache>
                <c:ptCount val="16"/>
                <c:pt idx="0">
                  <c:v>Push</c:v>
                </c:pt>
                <c:pt idx="1">
                  <c:v>170</c:v>
                </c:pt>
                <c:pt idx="2">
                  <c:v>160</c:v>
                </c:pt>
                <c:pt idx="3">
                  <c:v>150</c:v>
                </c:pt>
                <c:pt idx="4">
                  <c:v>140</c:v>
                </c:pt>
                <c:pt idx="5">
                  <c:v>130</c:v>
                </c:pt>
                <c:pt idx="6">
                  <c:v>120</c:v>
                </c:pt>
                <c:pt idx="7">
                  <c:v>110</c:v>
                </c:pt>
                <c:pt idx="8">
                  <c:v>100</c:v>
                </c:pt>
                <c:pt idx="9">
                  <c:v>90</c:v>
                </c:pt>
                <c:pt idx="10">
                  <c:v>80</c:v>
                </c:pt>
                <c:pt idx="11">
                  <c:v>75</c:v>
                </c:pt>
                <c:pt idx="12">
                  <c:v>70</c:v>
                </c:pt>
                <c:pt idx="13">
                  <c:v>65</c:v>
                </c:pt>
                <c:pt idx="14">
                  <c:v>60</c:v>
                </c:pt>
                <c:pt idx="15">
                  <c:v>55</c:v>
                </c:pt>
              </c:strCache>
            </c:strRef>
          </c:cat>
          <c:val>
            <c:numRef>
              <c:f>' Riassunto'!$X$46:$AM$46</c:f>
              <c:numCache>
                <c:formatCode>_-* #,##0.00\ _€_-;\-* #,##0.00\ _€_-;_-* "-"??\ _€_-;_-@_-</c:formatCode>
                <c:ptCount val="16"/>
                <c:pt idx="0">
                  <c:v>11.398633333333333</c:v>
                </c:pt>
                <c:pt idx="1">
                  <c:v>11.433673333333333</c:v>
                </c:pt>
                <c:pt idx="2">
                  <c:v>11.454286666666667</c:v>
                </c:pt>
                <c:pt idx="3">
                  <c:v>11.464148333333334</c:v>
                </c:pt>
                <c:pt idx="4">
                  <c:v>11.473475000000001</c:v>
                </c:pt>
                <c:pt idx="5">
                  <c:v>11.487863333333333</c:v>
                </c:pt>
                <c:pt idx="6">
                  <c:v>11.444143333333333</c:v>
                </c:pt>
                <c:pt idx="7">
                  <c:v>11.378579999999999</c:v>
                </c:pt>
                <c:pt idx="8">
                  <c:v>11.304780000000001</c:v>
                </c:pt>
                <c:pt idx="9">
                  <c:v>11.134815</c:v>
                </c:pt>
                <c:pt idx="10">
                  <c:v>10.848336666666667</c:v>
                </c:pt>
                <c:pt idx="11">
                  <c:v>10.687305</c:v>
                </c:pt>
                <c:pt idx="12">
                  <c:v>10.371478333333334</c:v>
                </c:pt>
                <c:pt idx="13">
                  <c:v>9.9837216666666677</c:v>
                </c:pt>
                <c:pt idx="14">
                  <c:v>9.4495450000000005</c:v>
                </c:pt>
                <c:pt idx="15">
                  <c:v>8.8799200000000003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C-4716-A700-1C6E3C89B3A8}"/>
            </c:ext>
          </c:extLst>
        </c:ser>
        <c:ser>
          <c:idx val="4"/>
          <c:order val="4"/>
          <c:tx>
            <c:strRef>
              <c:f>' Riassunto'!$W$47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Riassunto'!$X$42:$AM$42</c:f>
              <c:strCache>
                <c:ptCount val="16"/>
                <c:pt idx="0">
                  <c:v>Push</c:v>
                </c:pt>
                <c:pt idx="1">
                  <c:v>170</c:v>
                </c:pt>
                <c:pt idx="2">
                  <c:v>160</c:v>
                </c:pt>
                <c:pt idx="3">
                  <c:v>150</c:v>
                </c:pt>
                <c:pt idx="4">
                  <c:v>140</c:v>
                </c:pt>
                <c:pt idx="5">
                  <c:v>130</c:v>
                </c:pt>
                <c:pt idx="6">
                  <c:v>120</c:v>
                </c:pt>
                <c:pt idx="7">
                  <c:v>110</c:v>
                </c:pt>
                <c:pt idx="8">
                  <c:v>100</c:v>
                </c:pt>
                <c:pt idx="9">
                  <c:v>90</c:v>
                </c:pt>
                <c:pt idx="10">
                  <c:v>80</c:v>
                </c:pt>
                <c:pt idx="11">
                  <c:v>75</c:v>
                </c:pt>
                <c:pt idx="12">
                  <c:v>70</c:v>
                </c:pt>
                <c:pt idx="13">
                  <c:v>65</c:v>
                </c:pt>
                <c:pt idx="14">
                  <c:v>60</c:v>
                </c:pt>
                <c:pt idx="15">
                  <c:v>55</c:v>
                </c:pt>
              </c:strCache>
            </c:strRef>
          </c:cat>
          <c:val>
            <c:numRef>
              <c:f>' Riassunto'!$X$47:$AM$47</c:f>
              <c:numCache>
                <c:formatCode>_-* #,##0.00\ _€_-;\-* #,##0.00\ _€_-;_-* "-"??\ _€_-;_-@_-</c:formatCode>
                <c:ptCount val="16"/>
                <c:pt idx="0">
                  <c:v>11.508752222222222</c:v>
                </c:pt>
                <c:pt idx="1">
                  <c:v>11.546642222222221</c:v>
                </c:pt>
                <c:pt idx="2">
                  <c:v>11.565464444444444</c:v>
                </c:pt>
                <c:pt idx="3">
                  <c:v>11.579122222222223</c:v>
                </c:pt>
                <c:pt idx="4">
                  <c:v>11.593796666666666</c:v>
                </c:pt>
                <c:pt idx="5">
                  <c:v>11.613635555555556</c:v>
                </c:pt>
                <c:pt idx="6">
                  <c:v>11.600132222222221</c:v>
                </c:pt>
                <c:pt idx="7">
                  <c:v>11.576846666666667</c:v>
                </c:pt>
                <c:pt idx="8">
                  <c:v>11.550689999999999</c:v>
                </c:pt>
                <c:pt idx="9">
                  <c:v>11.469413333333334</c:v>
                </c:pt>
                <c:pt idx="10">
                  <c:v>11.319457777777778</c:v>
                </c:pt>
                <c:pt idx="11">
                  <c:v>11.23545</c:v>
                </c:pt>
                <c:pt idx="12">
                  <c:v>11.053765555555556</c:v>
                </c:pt>
                <c:pt idx="13">
                  <c:v>10.830594444444444</c:v>
                </c:pt>
                <c:pt idx="14">
                  <c:v>10.5047</c:v>
                </c:pt>
                <c:pt idx="15">
                  <c:v>10.162896666666667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CC-4716-A700-1C6E3C89B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19024"/>
        <c:axId val="707520336"/>
      </c:lineChart>
      <c:catAx>
        <c:axId val="70751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520336"/>
        <c:crosses val="autoZero"/>
        <c:auto val="1"/>
        <c:lblAlgn val="ctr"/>
        <c:lblOffset val="100"/>
        <c:noMultiLvlLbl val="0"/>
      </c:catAx>
      <c:valAx>
        <c:axId val="70752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751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Revenue</a:t>
            </a:r>
            <a:r>
              <a:rPr lang="it-IT" baseline="0"/>
              <a:t> WLC 0111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Riassunto'!$W$71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Riassunto'!$X$70:$AK$70</c:f>
              <c:strCache>
                <c:ptCount val="14"/>
                <c:pt idx="0">
                  <c:v>Push</c:v>
                </c:pt>
                <c:pt idx="1">
                  <c:v>100</c:v>
                </c:pt>
                <c:pt idx="2">
                  <c:v>95</c:v>
                </c:pt>
                <c:pt idx="3">
                  <c:v>90</c:v>
                </c:pt>
                <c:pt idx="4">
                  <c:v>85</c:v>
                </c:pt>
                <c:pt idx="5">
                  <c:v>80</c:v>
                </c:pt>
                <c:pt idx="6">
                  <c:v>75</c:v>
                </c:pt>
                <c:pt idx="7">
                  <c:v>70</c:v>
                </c:pt>
                <c:pt idx="8">
                  <c:v>65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  <c:pt idx="12">
                  <c:v>45</c:v>
                </c:pt>
                <c:pt idx="13">
                  <c:v>40</c:v>
                </c:pt>
              </c:strCache>
            </c:strRef>
          </c:cat>
          <c:val>
            <c:numRef>
              <c:f>' Riassunto'!$X$71:$AK$71</c:f>
              <c:numCache>
                <c:formatCode>_-* #,##0.00\ _€_-;\-* #,##0.00\ _€_-;_-* "-"??\ _€_-;_-@_-</c:formatCode>
                <c:ptCount val="14"/>
                <c:pt idx="0">
                  <c:v>9.7468500000000002</c:v>
                </c:pt>
                <c:pt idx="1">
                  <c:v>9.7787399999999991</c:v>
                </c:pt>
                <c:pt idx="2">
                  <c:v>9.8314500000000002</c:v>
                </c:pt>
                <c:pt idx="3">
                  <c:v>9.7126900000000003</c:v>
                </c:pt>
                <c:pt idx="4">
                  <c:v>9.72621</c:v>
                </c:pt>
                <c:pt idx="5">
                  <c:v>9.6327999999999996</c:v>
                </c:pt>
                <c:pt idx="6">
                  <c:v>9.2990999999999993</c:v>
                </c:pt>
                <c:pt idx="7">
                  <c:v>9.0446600000000004</c:v>
                </c:pt>
                <c:pt idx="8">
                  <c:v>8.2255099999999999</c:v>
                </c:pt>
                <c:pt idx="9">
                  <c:v>7.3823100000000004</c:v>
                </c:pt>
                <c:pt idx="10">
                  <c:v>5.8598199999999991</c:v>
                </c:pt>
                <c:pt idx="11">
                  <c:v>2.8659800000000004</c:v>
                </c:pt>
                <c:pt idx="12">
                  <c:v>-1.7045500000000011</c:v>
                </c:pt>
                <c:pt idx="13">
                  <c:v>-9.0934200000000018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F-4C5C-B945-A15B8EA208EA}"/>
            </c:ext>
          </c:extLst>
        </c:ser>
        <c:ser>
          <c:idx val="1"/>
          <c:order val="1"/>
          <c:tx>
            <c:strRef>
              <c:f>' Riassunto'!$W$72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Riassunto'!$X$70:$AK$70</c:f>
              <c:strCache>
                <c:ptCount val="14"/>
                <c:pt idx="0">
                  <c:v>Push</c:v>
                </c:pt>
                <c:pt idx="1">
                  <c:v>100</c:v>
                </c:pt>
                <c:pt idx="2">
                  <c:v>95</c:v>
                </c:pt>
                <c:pt idx="3">
                  <c:v>90</c:v>
                </c:pt>
                <c:pt idx="4">
                  <c:v>85</c:v>
                </c:pt>
                <c:pt idx="5">
                  <c:v>80</c:v>
                </c:pt>
                <c:pt idx="6">
                  <c:v>75</c:v>
                </c:pt>
                <c:pt idx="7">
                  <c:v>70</c:v>
                </c:pt>
                <c:pt idx="8">
                  <c:v>65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  <c:pt idx="12">
                  <c:v>45</c:v>
                </c:pt>
                <c:pt idx="13">
                  <c:v>40</c:v>
                </c:pt>
              </c:strCache>
            </c:strRef>
          </c:cat>
          <c:val>
            <c:numRef>
              <c:f>' Riassunto'!$X$72:$AK$72</c:f>
              <c:numCache>
                <c:formatCode>_-* #,##0.00\ _€_-;\-* #,##0.00\ _€_-;_-* "-"??\ _€_-;_-@_-</c:formatCode>
                <c:ptCount val="14"/>
                <c:pt idx="0">
                  <c:v>10.407563333333334</c:v>
                </c:pt>
                <c:pt idx="1">
                  <c:v>10.447113333333334</c:v>
                </c:pt>
                <c:pt idx="2">
                  <c:v>10.488240000000001</c:v>
                </c:pt>
                <c:pt idx="3">
                  <c:v>10.415319999999999</c:v>
                </c:pt>
                <c:pt idx="4">
                  <c:v>10.433496666666667</c:v>
                </c:pt>
                <c:pt idx="5">
                  <c:v>10.38218</c:v>
                </c:pt>
                <c:pt idx="6">
                  <c:v>10.177423333333333</c:v>
                </c:pt>
                <c:pt idx="7">
                  <c:v>10.028220000000001</c:v>
                </c:pt>
                <c:pt idx="8">
                  <c:v>9.5091766666666668</c:v>
                </c:pt>
                <c:pt idx="9">
                  <c:v>8.979493333333334</c:v>
                </c:pt>
                <c:pt idx="10">
                  <c:v>8.0027366666666673</c:v>
                </c:pt>
                <c:pt idx="11">
                  <c:v>6.0695633333333348</c:v>
                </c:pt>
                <c:pt idx="12">
                  <c:v>3.0843466666666686</c:v>
                </c:pt>
                <c:pt idx="13">
                  <c:v>-1.7711266666666674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BF-4C5C-B945-A15B8EA208EA}"/>
            </c:ext>
          </c:extLst>
        </c:ser>
        <c:ser>
          <c:idx val="2"/>
          <c:order val="2"/>
          <c:tx>
            <c:strRef>
              <c:f>' Riassunto'!$W$73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Riassunto'!$X$70:$AK$70</c:f>
              <c:strCache>
                <c:ptCount val="14"/>
                <c:pt idx="0">
                  <c:v>Push</c:v>
                </c:pt>
                <c:pt idx="1">
                  <c:v>100</c:v>
                </c:pt>
                <c:pt idx="2">
                  <c:v>95</c:v>
                </c:pt>
                <c:pt idx="3">
                  <c:v>90</c:v>
                </c:pt>
                <c:pt idx="4">
                  <c:v>85</c:v>
                </c:pt>
                <c:pt idx="5">
                  <c:v>80</c:v>
                </c:pt>
                <c:pt idx="6">
                  <c:v>75</c:v>
                </c:pt>
                <c:pt idx="7">
                  <c:v>70</c:v>
                </c:pt>
                <c:pt idx="8">
                  <c:v>65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  <c:pt idx="12">
                  <c:v>45</c:v>
                </c:pt>
                <c:pt idx="13">
                  <c:v>40</c:v>
                </c:pt>
              </c:strCache>
            </c:strRef>
          </c:cat>
          <c:val>
            <c:numRef>
              <c:f>' Riassunto'!$X$73:$AK$73</c:f>
              <c:numCache>
                <c:formatCode>_-* #,##0.00\ _€_-;\-* #,##0.00\ _€_-;_-* "-"??\ _€_-;_-@_-</c:formatCode>
                <c:ptCount val="14"/>
                <c:pt idx="0">
                  <c:v>11.068276666666666</c:v>
                </c:pt>
                <c:pt idx="1">
                  <c:v>11.115486666666666</c:v>
                </c:pt>
                <c:pt idx="2">
                  <c:v>11.14503</c:v>
                </c:pt>
                <c:pt idx="3">
                  <c:v>11.11795</c:v>
                </c:pt>
                <c:pt idx="4">
                  <c:v>11.140783333333333</c:v>
                </c:pt>
                <c:pt idx="5">
                  <c:v>11.13156</c:v>
                </c:pt>
                <c:pt idx="6">
                  <c:v>11.055746666666668</c:v>
                </c:pt>
                <c:pt idx="7">
                  <c:v>11.01178</c:v>
                </c:pt>
                <c:pt idx="8">
                  <c:v>10.792843333333334</c:v>
                </c:pt>
                <c:pt idx="9">
                  <c:v>10.576676666666668</c:v>
                </c:pt>
                <c:pt idx="10">
                  <c:v>10.145653333333334</c:v>
                </c:pt>
                <c:pt idx="11">
                  <c:v>9.2731466666666673</c:v>
                </c:pt>
                <c:pt idx="12">
                  <c:v>7.8732433333333338</c:v>
                </c:pt>
                <c:pt idx="13">
                  <c:v>5.551166666666667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BF-4C5C-B945-A15B8EA208EA}"/>
            </c:ext>
          </c:extLst>
        </c:ser>
        <c:ser>
          <c:idx val="3"/>
          <c:order val="3"/>
          <c:tx>
            <c:strRef>
              <c:f>' Riassunto'!$W$74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Riassunto'!$X$70:$AK$70</c:f>
              <c:strCache>
                <c:ptCount val="14"/>
                <c:pt idx="0">
                  <c:v>Push</c:v>
                </c:pt>
                <c:pt idx="1">
                  <c:v>100</c:v>
                </c:pt>
                <c:pt idx="2">
                  <c:v>95</c:v>
                </c:pt>
                <c:pt idx="3">
                  <c:v>90</c:v>
                </c:pt>
                <c:pt idx="4">
                  <c:v>85</c:v>
                </c:pt>
                <c:pt idx="5">
                  <c:v>80</c:v>
                </c:pt>
                <c:pt idx="6">
                  <c:v>75</c:v>
                </c:pt>
                <c:pt idx="7">
                  <c:v>70</c:v>
                </c:pt>
                <c:pt idx="8">
                  <c:v>65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  <c:pt idx="12">
                  <c:v>45</c:v>
                </c:pt>
                <c:pt idx="13">
                  <c:v>40</c:v>
                </c:pt>
              </c:strCache>
            </c:strRef>
          </c:cat>
          <c:val>
            <c:numRef>
              <c:f>' Riassunto'!$X$74:$AK$74</c:f>
              <c:numCache>
                <c:formatCode>_-* #,##0.00\ _€_-;\-* #,##0.00\ _€_-;_-* "-"??\ _€_-;_-@_-</c:formatCode>
                <c:ptCount val="14"/>
                <c:pt idx="0">
                  <c:v>11.398633333333333</c:v>
                </c:pt>
                <c:pt idx="1">
                  <c:v>11.449673333333333</c:v>
                </c:pt>
                <c:pt idx="2">
                  <c:v>11.473425000000001</c:v>
                </c:pt>
                <c:pt idx="3">
                  <c:v>11.469265</c:v>
                </c:pt>
                <c:pt idx="4">
                  <c:v>11.494426666666666</c:v>
                </c:pt>
                <c:pt idx="5">
                  <c:v>11.50625</c:v>
                </c:pt>
                <c:pt idx="6">
                  <c:v>11.494908333333333</c:v>
                </c:pt>
                <c:pt idx="7">
                  <c:v>11.50356</c:v>
                </c:pt>
                <c:pt idx="8">
                  <c:v>11.434676666666666</c:v>
                </c:pt>
                <c:pt idx="9">
                  <c:v>11.375268333333334</c:v>
                </c:pt>
                <c:pt idx="10">
                  <c:v>11.217111666666668</c:v>
                </c:pt>
                <c:pt idx="11">
                  <c:v>10.874938333333333</c:v>
                </c:pt>
                <c:pt idx="12">
                  <c:v>10.267691666666668</c:v>
                </c:pt>
                <c:pt idx="13">
                  <c:v>9.2123133333333342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BF-4C5C-B945-A15B8EA208EA}"/>
            </c:ext>
          </c:extLst>
        </c:ser>
        <c:ser>
          <c:idx val="4"/>
          <c:order val="4"/>
          <c:tx>
            <c:strRef>
              <c:f>' Riassunto'!$W$75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Riassunto'!$X$70:$AK$70</c:f>
              <c:strCache>
                <c:ptCount val="14"/>
                <c:pt idx="0">
                  <c:v>Push</c:v>
                </c:pt>
                <c:pt idx="1">
                  <c:v>100</c:v>
                </c:pt>
                <c:pt idx="2">
                  <c:v>95</c:v>
                </c:pt>
                <c:pt idx="3">
                  <c:v>90</c:v>
                </c:pt>
                <c:pt idx="4">
                  <c:v>85</c:v>
                </c:pt>
                <c:pt idx="5">
                  <c:v>80</c:v>
                </c:pt>
                <c:pt idx="6">
                  <c:v>75</c:v>
                </c:pt>
                <c:pt idx="7">
                  <c:v>70</c:v>
                </c:pt>
                <c:pt idx="8">
                  <c:v>65</c:v>
                </c:pt>
                <c:pt idx="9">
                  <c:v>60</c:v>
                </c:pt>
                <c:pt idx="10">
                  <c:v>55</c:v>
                </c:pt>
                <c:pt idx="11">
                  <c:v>50</c:v>
                </c:pt>
                <c:pt idx="12">
                  <c:v>45</c:v>
                </c:pt>
                <c:pt idx="13">
                  <c:v>40</c:v>
                </c:pt>
              </c:strCache>
            </c:strRef>
          </c:cat>
          <c:val>
            <c:numRef>
              <c:f>' Riassunto'!$X$75:$AK$75</c:f>
              <c:numCache>
                <c:formatCode>_-* #,##0.00\ _€_-;\-* #,##0.00\ _€_-;_-* "-"??\ _€_-;_-@_-</c:formatCode>
                <c:ptCount val="14"/>
                <c:pt idx="0">
                  <c:v>11.508752222222222</c:v>
                </c:pt>
                <c:pt idx="1">
                  <c:v>11.561068888888888</c:v>
                </c:pt>
                <c:pt idx="2">
                  <c:v>11.582890000000001</c:v>
                </c:pt>
                <c:pt idx="3">
                  <c:v>11.586369999999999</c:v>
                </c:pt>
                <c:pt idx="4">
                  <c:v>11.612307777777778</c:v>
                </c:pt>
                <c:pt idx="5">
                  <c:v>11.631146666666666</c:v>
                </c:pt>
                <c:pt idx="6">
                  <c:v>11.641295555555555</c:v>
                </c:pt>
                <c:pt idx="7">
                  <c:v>11.667486666666667</c:v>
                </c:pt>
                <c:pt idx="8">
                  <c:v>11.648621111111112</c:v>
                </c:pt>
                <c:pt idx="9">
                  <c:v>11.641465555555556</c:v>
                </c:pt>
                <c:pt idx="10">
                  <c:v>11.574264444444445</c:v>
                </c:pt>
                <c:pt idx="11">
                  <c:v>11.40886888888889</c:v>
                </c:pt>
                <c:pt idx="12">
                  <c:v>11.065841111111112</c:v>
                </c:pt>
                <c:pt idx="13">
                  <c:v>10.432695555555556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BF-4C5C-B945-A15B8EA20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375568"/>
        <c:axId val="744381144"/>
      </c:lineChart>
      <c:catAx>
        <c:axId val="74437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4381144"/>
        <c:crosses val="autoZero"/>
        <c:auto val="1"/>
        <c:lblAlgn val="ctr"/>
        <c:lblOffset val="100"/>
        <c:noMultiLvlLbl val="0"/>
      </c:catAx>
      <c:valAx>
        <c:axId val="74438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4437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Revenue</a:t>
            </a:r>
            <a:r>
              <a:rPr lang="it-IT" baseline="0"/>
              <a:t> WLC 1011 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Riassunto'!$AC$100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Riassunto'!$AD$99:$AX$99</c:f>
              <c:strCache>
                <c:ptCount val="20"/>
                <c:pt idx="0">
                  <c:v>Push</c:v>
                </c:pt>
                <c:pt idx="1">
                  <c:v>36</c:v>
                </c:pt>
                <c:pt idx="2">
                  <c:v>34</c:v>
                </c:pt>
                <c:pt idx="3">
                  <c:v>32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</c:strCache>
            </c:strRef>
          </c:cat>
          <c:val>
            <c:numRef>
              <c:f>' Riassunto'!$AD$100:$AW$100</c:f>
              <c:numCache>
                <c:formatCode>_-* #,##0.00\ _€_-;\-* #,##0.00\ _€_-;_-* "-"??\ _€_-;_-@_-</c:formatCode>
                <c:ptCount val="20"/>
                <c:pt idx="0">
                  <c:v>9.7468500000000002</c:v>
                </c:pt>
                <c:pt idx="1">
                  <c:v>10.00338</c:v>
                </c:pt>
                <c:pt idx="2">
                  <c:v>10.048410000000001</c:v>
                </c:pt>
                <c:pt idx="3">
                  <c:v>10.09957</c:v>
                </c:pt>
                <c:pt idx="4">
                  <c:v>10.169409999999999</c:v>
                </c:pt>
                <c:pt idx="5">
                  <c:v>10.21576</c:v>
                </c:pt>
                <c:pt idx="6">
                  <c:v>10.288360000000001</c:v>
                </c:pt>
                <c:pt idx="7">
                  <c:v>10.29101</c:v>
                </c:pt>
                <c:pt idx="8">
                  <c:v>10.19666</c:v>
                </c:pt>
                <c:pt idx="9">
                  <c:v>10.052859999999999</c:v>
                </c:pt>
                <c:pt idx="10">
                  <c:v>9.617560000000001</c:v>
                </c:pt>
                <c:pt idx="11">
                  <c:v>9.3361400000000003</c:v>
                </c:pt>
                <c:pt idx="12">
                  <c:v>8.9238</c:v>
                </c:pt>
                <c:pt idx="13">
                  <c:v>8.2527200000000001</c:v>
                </c:pt>
                <c:pt idx="14">
                  <c:v>7.2632599999999998</c:v>
                </c:pt>
                <c:pt idx="15">
                  <c:v>5.9173399999999994</c:v>
                </c:pt>
                <c:pt idx="16">
                  <c:v>3.7430000000000003</c:v>
                </c:pt>
                <c:pt idx="17">
                  <c:v>0.36055999999999955</c:v>
                </c:pt>
                <c:pt idx="18">
                  <c:v>-4.54251</c:v>
                </c:pt>
                <c:pt idx="19">
                  <c:v>-11.407869999999999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8-457D-AFC5-13C93388652F}"/>
            </c:ext>
          </c:extLst>
        </c:ser>
        <c:ser>
          <c:idx val="1"/>
          <c:order val="1"/>
          <c:tx>
            <c:strRef>
              <c:f>' Riassunto'!$AC$101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Riassunto'!$AD$99:$AX$99</c:f>
              <c:strCache>
                <c:ptCount val="20"/>
                <c:pt idx="0">
                  <c:v>Push</c:v>
                </c:pt>
                <c:pt idx="1">
                  <c:v>36</c:v>
                </c:pt>
                <c:pt idx="2">
                  <c:v>34</c:v>
                </c:pt>
                <c:pt idx="3">
                  <c:v>32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</c:strCache>
            </c:strRef>
          </c:cat>
          <c:val>
            <c:numRef>
              <c:f>' Riassunto'!$AD$101:$AW$101</c:f>
              <c:numCache>
                <c:formatCode>_-* #,##0.00\ _€_-;\-* #,##0.00\ _€_-;_-* "-"??\ _€_-;_-@_-</c:formatCode>
                <c:ptCount val="20"/>
                <c:pt idx="0">
                  <c:v>10.407563333333334</c:v>
                </c:pt>
                <c:pt idx="1">
                  <c:v>10.603643333333334</c:v>
                </c:pt>
                <c:pt idx="2">
                  <c:v>10.640223333333333</c:v>
                </c:pt>
                <c:pt idx="3">
                  <c:v>10.681226666666667</c:v>
                </c:pt>
                <c:pt idx="4">
                  <c:v>10.73644</c:v>
                </c:pt>
                <c:pt idx="5">
                  <c:v>10.777166666666666</c:v>
                </c:pt>
                <c:pt idx="6">
                  <c:v>10.835963333333332</c:v>
                </c:pt>
                <c:pt idx="7">
                  <c:v>10.849540000000001</c:v>
                </c:pt>
                <c:pt idx="8">
                  <c:v>10.799916666666666</c:v>
                </c:pt>
                <c:pt idx="9">
                  <c:v>10.719466666666667</c:v>
                </c:pt>
                <c:pt idx="10">
                  <c:v>10.448483333333334</c:v>
                </c:pt>
                <c:pt idx="11">
                  <c:v>10.271593333333334</c:v>
                </c:pt>
                <c:pt idx="12">
                  <c:v>10.011760000000001</c:v>
                </c:pt>
                <c:pt idx="13">
                  <c:v>9.5805733333333336</c:v>
                </c:pt>
                <c:pt idx="14">
                  <c:v>8.942540000000001</c:v>
                </c:pt>
                <c:pt idx="15">
                  <c:v>8.0719633333333327</c:v>
                </c:pt>
                <c:pt idx="16">
                  <c:v>6.6618633333333346</c:v>
                </c:pt>
                <c:pt idx="17">
                  <c:v>4.4527566666666676</c:v>
                </c:pt>
                <c:pt idx="18">
                  <c:v>1.2396466666666672</c:v>
                </c:pt>
                <c:pt idx="19">
                  <c:v>-3.2805499999999981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8-457D-AFC5-13C93388652F}"/>
            </c:ext>
          </c:extLst>
        </c:ser>
        <c:ser>
          <c:idx val="2"/>
          <c:order val="2"/>
          <c:tx>
            <c:strRef>
              <c:f>' Riassunto'!$AC$102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Riassunto'!$AD$99:$AX$99</c:f>
              <c:strCache>
                <c:ptCount val="20"/>
                <c:pt idx="0">
                  <c:v>Push</c:v>
                </c:pt>
                <c:pt idx="1">
                  <c:v>36</c:v>
                </c:pt>
                <c:pt idx="2">
                  <c:v>34</c:v>
                </c:pt>
                <c:pt idx="3">
                  <c:v>32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</c:strCache>
            </c:strRef>
          </c:cat>
          <c:val>
            <c:numRef>
              <c:f>' Riassunto'!$AD$102:$AW$102</c:f>
              <c:numCache>
                <c:formatCode>_-* #,##0.00\ _€_-;\-* #,##0.00\ _€_-;_-* "-"??\ _€_-;_-@_-</c:formatCode>
                <c:ptCount val="20"/>
                <c:pt idx="0">
                  <c:v>11.068276666666666</c:v>
                </c:pt>
                <c:pt idx="1">
                  <c:v>11.203906666666667</c:v>
                </c:pt>
                <c:pt idx="2">
                  <c:v>11.232036666666666</c:v>
                </c:pt>
                <c:pt idx="3">
                  <c:v>11.262883333333335</c:v>
                </c:pt>
                <c:pt idx="4">
                  <c:v>11.303470000000001</c:v>
                </c:pt>
                <c:pt idx="5">
                  <c:v>11.338573333333333</c:v>
                </c:pt>
                <c:pt idx="6">
                  <c:v>11.383566666666667</c:v>
                </c:pt>
                <c:pt idx="7">
                  <c:v>11.40807</c:v>
                </c:pt>
                <c:pt idx="8">
                  <c:v>11.403173333333333</c:v>
                </c:pt>
                <c:pt idx="9">
                  <c:v>11.386073333333334</c:v>
                </c:pt>
                <c:pt idx="10">
                  <c:v>11.279406666666667</c:v>
                </c:pt>
                <c:pt idx="11">
                  <c:v>11.207046666666667</c:v>
                </c:pt>
                <c:pt idx="12">
                  <c:v>11.099720000000001</c:v>
                </c:pt>
                <c:pt idx="13">
                  <c:v>10.908426666666667</c:v>
                </c:pt>
                <c:pt idx="14">
                  <c:v>10.62182</c:v>
                </c:pt>
                <c:pt idx="15">
                  <c:v>10.226586666666666</c:v>
                </c:pt>
                <c:pt idx="16">
                  <c:v>9.5807266666666671</c:v>
                </c:pt>
                <c:pt idx="17">
                  <c:v>8.5449533333333338</c:v>
                </c:pt>
                <c:pt idx="18">
                  <c:v>7.0218033333333336</c:v>
                </c:pt>
                <c:pt idx="19">
                  <c:v>4.8467700000000011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8-457D-AFC5-13C93388652F}"/>
            </c:ext>
          </c:extLst>
        </c:ser>
        <c:ser>
          <c:idx val="3"/>
          <c:order val="3"/>
          <c:tx>
            <c:strRef>
              <c:f>' Riassunto'!$AC$103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Riassunto'!$AD$99:$AX$99</c:f>
              <c:strCache>
                <c:ptCount val="20"/>
                <c:pt idx="0">
                  <c:v>Push</c:v>
                </c:pt>
                <c:pt idx="1">
                  <c:v>36</c:v>
                </c:pt>
                <c:pt idx="2">
                  <c:v>34</c:v>
                </c:pt>
                <c:pt idx="3">
                  <c:v>32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</c:strCache>
            </c:strRef>
          </c:cat>
          <c:val>
            <c:numRef>
              <c:f>' Riassunto'!$AD$103:$AW$103</c:f>
              <c:numCache>
                <c:formatCode>_-* #,##0.00\ _€_-;\-* #,##0.00\ _€_-;_-* "-"??\ _€_-;_-@_-</c:formatCode>
                <c:ptCount val="20"/>
                <c:pt idx="0">
                  <c:v>11.398633333333333</c:v>
                </c:pt>
                <c:pt idx="1">
                  <c:v>11.504038333333334</c:v>
                </c:pt>
                <c:pt idx="2">
                  <c:v>11.527943333333333</c:v>
                </c:pt>
                <c:pt idx="3">
                  <c:v>11.553711666666667</c:v>
                </c:pt>
                <c:pt idx="4">
                  <c:v>11.586985</c:v>
                </c:pt>
                <c:pt idx="5">
                  <c:v>11.619276666666668</c:v>
                </c:pt>
                <c:pt idx="6">
                  <c:v>11.657368333333334</c:v>
                </c:pt>
                <c:pt idx="7">
                  <c:v>11.687335000000001</c:v>
                </c:pt>
                <c:pt idx="8">
                  <c:v>11.704801666666667</c:v>
                </c:pt>
                <c:pt idx="9">
                  <c:v>11.719376666666667</c:v>
                </c:pt>
                <c:pt idx="10">
                  <c:v>11.694868333333334</c:v>
                </c:pt>
                <c:pt idx="11">
                  <c:v>11.674773333333334</c:v>
                </c:pt>
                <c:pt idx="12">
                  <c:v>11.643700000000001</c:v>
                </c:pt>
                <c:pt idx="13">
                  <c:v>11.572353333333332</c:v>
                </c:pt>
                <c:pt idx="14">
                  <c:v>11.461459999999999</c:v>
                </c:pt>
                <c:pt idx="15">
                  <c:v>11.303898333333333</c:v>
                </c:pt>
                <c:pt idx="16">
                  <c:v>11.040158333333334</c:v>
                </c:pt>
                <c:pt idx="17">
                  <c:v>10.591051666666667</c:v>
                </c:pt>
                <c:pt idx="18">
                  <c:v>9.9128816666666673</c:v>
                </c:pt>
                <c:pt idx="19">
                  <c:v>8.9104299999999999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F8-457D-AFC5-13C93388652F}"/>
            </c:ext>
          </c:extLst>
        </c:ser>
        <c:ser>
          <c:idx val="4"/>
          <c:order val="4"/>
          <c:tx>
            <c:strRef>
              <c:f>' Riassunto'!$AC$104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Riassunto'!$AD$99:$AX$99</c:f>
              <c:strCache>
                <c:ptCount val="20"/>
                <c:pt idx="0">
                  <c:v>Push</c:v>
                </c:pt>
                <c:pt idx="1">
                  <c:v>36</c:v>
                </c:pt>
                <c:pt idx="2">
                  <c:v>34</c:v>
                </c:pt>
                <c:pt idx="3">
                  <c:v>32</c:v>
                </c:pt>
                <c:pt idx="4">
                  <c:v>30</c:v>
                </c:pt>
                <c:pt idx="5">
                  <c:v>28</c:v>
                </c:pt>
                <c:pt idx="6">
                  <c:v>26</c:v>
                </c:pt>
                <c:pt idx="7">
                  <c:v>24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17</c:v>
                </c:pt>
                <c:pt idx="12">
                  <c:v>16</c:v>
                </c:pt>
                <c:pt idx="13">
                  <c:v>15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11</c:v>
                </c:pt>
                <c:pt idx="18">
                  <c:v>10</c:v>
                </c:pt>
                <c:pt idx="19">
                  <c:v>9</c:v>
                </c:pt>
              </c:strCache>
            </c:strRef>
          </c:cat>
          <c:val>
            <c:numRef>
              <c:f>' Riassunto'!$AD$104:$AW$104</c:f>
              <c:numCache>
                <c:formatCode>_-* #,##0.00\ _€_-;\-* #,##0.00\ _€_-;_-* "-"??\ _€_-;_-@_-</c:formatCode>
                <c:ptCount val="20"/>
                <c:pt idx="0">
                  <c:v>11.508752222222222</c:v>
                </c:pt>
                <c:pt idx="1">
                  <c:v>11.604082222222223</c:v>
                </c:pt>
                <c:pt idx="2">
                  <c:v>11.62657888888889</c:v>
                </c:pt>
                <c:pt idx="3">
                  <c:v>11.650654444444445</c:v>
                </c:pt>
                <c:pt idx="4">
                  <c:v>11.68149</c:v>
                </c:pt>
                <c:pt idx="5">
                  <c:v>11.712844444444444</c:v>
                </c:pt>
                <c:pt idx="6">
                  <c:v>11.748635555555555</c:v>
                </c:pt>
                <c:pt idx="7">
                  <c:v>11.780423333333333</c:v>
                </c:pt>
                <c:pt idx="8">
                  <c:v>11.805344444444444</c:v>
                </c:pt>
                <c:pt idx="9">
                  <c:v>11.830477777777778</c:v>
                </c:pt>
                <c:pt idx="10">
                  <c:v>11.833355555555556</c:v>
                </c:pt>
                <c:pt idx="11">
                  <c:v>11.830682222222222</c:v>
                </c:pt>
                <c:pt idx="12">
                  <c:v>11.825026666666666</c:v>
                </c:pt>
                <c:pt idx="13">
                  <c:v>11.793662222222222</c:v>
                </c:pt>
                <c:pt idx="14">
                  <c:v>11.741340000000001</c:v>
                </c:pt>
                <c:pt idx="15">
                  <c:v>11.663002222222222</c:v>
                </c:pt>
                <c:pt idx="16">
                  <c:v>11.526635555555556</c:v>
                </c:pt>
                <c:pt idx="17">
                  <c:v>11.273084444444445</c:v>
                </c:pt>
                <c:pt idx="18">
                  <c:v>10.876574444444444</c:v>
                </c:pt>
                <c:pt idx="19">
                  <c:v>10.264983333333333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F8-457D-AFC5-13C933886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827656"/>
        <c:axId val="588827984"/>
      </c:lineChart>
      <c:catAx>
        <c:axId val="588827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8827984"/>
        <c:crosses val="autoZero"/>
        <c:auto val="1"/>
        <c:lblAlgn val="ctr"/>
        <c:lblOffset val="100"/>
        <c:noMultiLvlLbl val="0"/>
      </c:catAx>
      <c:valAx>
        <c:axId val="58882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8882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985892388451443"/>
          <c:y val="2.5428331875182269E-2"/>
          <c:w val="0.65222375328083992"/>
          <c:h val="0.898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 Riassunto'!$AC$120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Riassunto'!$AD$128:$AW$128</c:f>
              <c:strCache>
                <c:ptCount val="20"/>
                <c:pt idx="0">
                  <c:v>Push</c:v>
                </c:pt>
                <c:pt idx="1">
                  <c:v>30</c:v>
                </c:pt>
                <c:pt idx="2">
                  <c:v>29</c:v>
                </c:pt>
                <c:pt idx="3">
                  <c:v>28</c:v>
                </c:pt>
                <c:pt idx="4">
                  <c:v>26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 Riassunto'!$AD$107:$AP$107</c:f>
              <c:numCache>
                <c:formatCode>0.00%</c:formatCode>
                <c:ptCount val="13"/>
                <c:pt idx="0">
                  <c:v>0</c:v>
                </c:pt>
                <c:pt idx="1">
                  <c:v>2.6319272380307453E-2</c:v>
                </c:pt>
                <c:pt idx="2">
                  <c:v>3.0939226519337042E-2</c:v>
                </c:pt>
                <c:pt idx="3">
                  <c:v>3.6188101796990793E-2</c:v>
                </c:pt>
                <c:pt idx="4">
                  <c:v>4.3353493692833985E-2</c:v>
                </c:pt>
                <c:pt idx="5">
                  <c:v>4.8108876201028973E-2</c:v>
                </c:pt>
                <c:pt idx="6">
                  <c:v>5.5557436505127358E-2</c:v>
                </c:pt>
                <c:pt idx="7">
                  <c:v>5.5829319215951793E-2</c:v>
                </c:pt>
                <c:pt idx="8">
                  <c:v>4.6149268738105063E-2</c:v>
                </c:pt>
                <c:pt idx="9">
                  <c:v>3.1395784279023356E-2</c:v>
                </c:pt>
                <c:pt idx="10">
                  <c:v>-1.3264798370755601E-2</c:v>
                </c:pt>
                <c:pt idx="11">
                  <c:v>-4.213771628782631E-2</c:v>
                </c:pt>
                <c:pt idx="12">
                  <c:v>-8.4442666092122101E-2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8-479C-A26E-78E9C3A5AD2D}"/>
            </c:ext>
          </c:extLst>
        </c:ser>
        <c:ser>
          <c:idx val="1"/>
          <c:order val="1"/>
          <c:tx>
            <c:strRef>
              <c:f>' Riassunto'!$AC$137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Riassunto'!$AD$128:$AW$128</c:f>
              <c:strCache>
                <c:ptCount val="20"/>
                <c:pt idx="0">
                  <c:v>Push</c:v>
                </c:pt>
                <c:pt idx="1">
                  <c:v>30</c:v>
                </c:pt>
                <c:pt idx="2">
                  <c:v>29</c:v>
                </c:pt>
                <c:pt idx="3">
                  <c:v>28</c:v>
                </c:pt>
                <c:pt idx="4">
                  <c:v>26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 Riassunto'!$AD$137:$AU$137</c:f>
              <c:numCache>
                <c:formatCode>0.00%</c:formatCode>
                <c:ptCount val="18"/>
                <c:pt idx="0">
                  <c:v>0</c:v>
                </c:pt>
                <c:pt idx="1">
                  <c:v>8.7270930266359431E-2</c:v>
                </c:pt>
                <c:pt idx="2">
                  <c:v>8.3929679845283475E-2</c:v>
                </c:pt>
                <c:pt idx="3">
                  <c:v>8.3768260172944753E-2</c:v>
                </c:pt>
                <c:pt idx="4">
                  <c:v>8.7270930266359431E-2</c:v>
                </c:pt>
                <c:pt idx="5">
                  <c:v>8.7270930266359431E-2</c:v>
                </c:pt>
                <c:pt idx="6">
                  <c:v>9.6965002368286562E-2</c:v>
                </c:pt>
                <c:pt idx="7">
                  <c:v>0.10539849626631517</c:v>
                </c:pt>
                <c:pt idx="8">
                  <c:v>0.11554057635714786</c:v>
                </c:pt>
                <c:pt idx="9">
                  <c:v>0.1235852266800727</c:v>
                </c:pt>
                <c:pt idx="10">
                  <c:v>0.12563169981412789</c:v>
                </c:pt>
                <c:pt idx="11">
                  <c:v>0.12851947039299882</c:v>
                </c:pt>
                <c:pt idx="12">
                  <c:v>0.13109602931545414</c:v>
                </c:pt>
                <c:pt idx="13">
                  <c:v>0.12662484118800779</c:v>
                </c:pt>
                <c:pt idx="14">
                  <c:v>0.12458281393475841</c:v>
                </c:pt>
                <c:pt idx="15">
                  <c:v>0.10706570156854096</c:v>
                </c:pt>
                <c:pt idx="16">
                  <c:v>5.2973011793553668E-2</c:v>
                </c:pt>
                <c:pt idx="17">
                  <c:v>-8.9633402928467526E-2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8-479C-A26E-78E9C3A5AD2D}"/>
            </c:ext>
          </c:extLst>
        </c:ser>
        <c:ser>
          <c:idx val="2"/>
          <c:order val="2"/>
          <c:tx>
            <c:strRef>
              <c:f>' Riassunto'!$AC$138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Riassunto'!$AD$128:$AW$128</c:f>
              <c:strCache>
                <c:ptCount val="20"/>
                <c:pt idx="0">
                  <c:v>Push</c:v>
                </c:pt>
                <c:pt idx="1">
                  <c:v>30</c:v>
                </c:pt>
                <c:pt idx="2">
                  <c:v>29</c:v>
                </c:pt>
                <c:pt idx="3">
                  <c:v>28</c:v>
                </c:pt>
                <c:pt idx="4">
                  <c:v>26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 Riassunto'!$AD$138:$AV$138</c:f>
              <c:numCache>
                <c:formatCode>0.00%</c:formatCode>
                <c:ptCount val="19"/>
                <c:pt idx="0">
                  <c:v>0</c:v>
                </c:pt>
                <c:pt idx="1">
                  <c:v>0.14933576830805159</c:v>
                </c:pt>
                <c:pt idx="2">
                  <c:v>0.14649963834469604</c:v>
                </c:pt>
                <c:pt idx="3">
                  <c:v>0.14669183719184484</c:v>
                </c:pt>
                <c:pt idx="4">
                  <c:v>0.14933576830805159</c:v>
                </c:pt>
                <c:pt idx="5">
                  <c:v>0.14933576830805159</c:v>
                </c:pt>
                <c:pt idx="6">
                  <c:v>0.15680313810786728</c:v>
                </c:pt>
                <c:pt idx="7">
                  <c:v>0.16291896014267845</c:v>
                </c:pt>
                <c:pt idx="8">
                  <c:v>0.17025432148164113</c:v>
                </c:pt>
                <c:pt idx="9">
                  <c:v>0.17711499954686216</c:v>
                </c:pt>
                <c:pt idx="10">
                  <c:v>0.17994599964774952</c:v>
                </c:pt>
                <c:pt idx="11">
                  <c:v>0.1834079728322483</c:v>
                </c:pt>
                <c:pt idx="12">
                  <c:v>0.18687541787004691</c:v>
                </c:pt>
                <c:pt idx="13">
                  <c:v>0.18715550836082082</c:v>
                </c:pt>
                <c:pt idx="14">
                  <c:v>0.188555276833028</c:v>
                </c:pt>
                <c:pt idx="15">
                  <c:v>0.18421712313892849</c:v>
                </c:pt>
                <c:pt idx="16">
                  <c:v>0.16550270087258959</c:v>
                </c:pt>
                <c:pt idx="17">
                  <c:v>0.10636906624533393</c:v>
                </c:pt>
                <c:pt idx="18">
                  <c:v>-0.1984808767276949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C8-479C-A26E-78E9C3A5AD2D}"/>
            </c:ext>
          </c:extLst>
        </c:ser>
        <c:ser>
          <c:idx val="3"/>
          <c:order val="3"/>
          <c:tx>
            <c:strRef>
              <c:f>' Riassunto'!$AC$139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Riassunto'!$AD$128:$AW$128</c:f>
              <c:strCache>
                <c:ptCount val="20"/>
                <c:pt idx="0">
                  <c:v>Push</c:v>
                </c:pt>
                <c:pt idx="1">
                  <c:v>30</c:v>
                </c:pt>
                <c:pt idx="2">
                  <c:v>29</c:v>
                </c:pt>
                <c:pt idx="3">
                  <c:v>28</c:v>
                </c:pt>
                <c:pt idx="4">
                  <c:v>26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 Riassunto'!$AD$139:$AW$139</c:f>
              <c:numCache>
                <c:formatCode>0.00%</c:formatCode>
                <c:ptCount val="20"/>
                <c:pt idx="0">
                  <c:v>0</c:v>
                </c:pt>
                <c:pt idx="1">
                  <c:v>0.18036818732889764</c:v>
                </c:pt>
                <c:pt idx="2">
                  <c:v>0.17778461759440223</c:v>
                </c:pt>
                <c:pt idx="3">
                  <c:v>0.17815362570129489</c:v>
                </c:pt>
                <c:pt idx="4">
                  <c:v>0.18036818732889764</c:v>
                </c:pt>
                <c:pt idx="5">
                  <c:v>0.18036818732889764</c:v>
                </c:pt>
                <c:pt idx="6">
                  <c:v>0.18672220597765765</c:v>
                </c:pt>
                <c:pt idx="7">
                  <c:v>0.19167919208086026</c:v>
                </c:pt>
                <c:pt idx="8">
                  <c:v>0.19761119404388766</c:v>
                </c:pt>
                <c:pt idx="9">
                  <c:v>0.20387988598025683</c:v>
                </c:pt>
                <c:pt idx="10">
                  <c:v>0.20710314956456014</c:v>
                </c:pt>
                <c:pt idx="11">
                  <c:v>0.21085222405187312</c:v>
                </c:pt>
                <c:pt idx="12">
                  <c:v>0.21476511214734337</c:v>
                </c:pt>
                <c:pt idx="13">
                  <c:v>0.21742084194722733</c:v>
                </c:pt>
                <c:pt idx="14">
                  <c:v>0.22054150828216296</c:v>
                </c:pt>
                <c:pt idx="15">
                  <c:v>0.22279283392412244</c:v>
                </c:pt>
                <c:pt idx="16">
                  <c:v>0.22176754541210739</c:v>
                </c:pt>
                <c:pt idx="17">
                  <c:v>0.20437030083223465</c:v>
                </c:pt>
                <c:pt idx="18">
                  <c:v>7.5425735836022328E-2</c:v>
                </c:pt>
                <c:pt idx="19">
                  <c:v>-0.29722046951921222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C8-479C-A26E-78E9C3A5AD2D}"/>
            </c:ext>
          </c:extLst>
        </c:ser>
        <c:ser>
          <c:idx val="4"/>
          <c:order val="4"/>
          <c:tx>
            <c:strRef>
              <c:f>' Riassunto'!$AC$140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Riassunto'!$AD$128:$AW$128</c:f>
              <c:strCache>
                <c:ptCount val="20"/>
                <c:pt idx="0">
                  <c:v>Push</c:v>
                </c:pt>
                <c:pt idx="1">
                  <c:v>30</c:v>
                </c:pt>
                <c:pt idx="2">
                  <c:v>29</c:v>
                </c:pt>
                <c:pt idx="3">
                  <c:v>28</c:v>
                </c:pt>
                <c:pt idx="4">
                  <c:v>26</c:v>
                </c:pt>
                <c:pt idx="5">
                  <c:v>24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15</c:v>
                </c:pt>
                <c:pt idx="11">
                  <c:v>14</c:v>
                </c:pt>
                <c:pt idx="12">
                  <c:v>13</c:v>
                </c:pt>
                <c:pt idx="13">
                  <c:v>12</c:v>
                </c:pt>
                <c:pt idx="14">
                  <c:v>11</c:v>
                </c:pt>
                <c:pt idx="15">
                  <c:v>10</c:v>
                </c:pt>
                <c:pt idx="16">
                  <c:v>9</c:v>
                </c:pt>
                <c:pt idx="17">
                  <c:v>8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 Riassunto'!$AD$140:$AW$140</c:f>
              <c:numCache>
                <c:formatCode>0.00%</c:formatCode>
                <c:ptCount val="20"/>
                <c:pt idx="0">
                  <c:v>0</c:v>
                </c:pt>
                <c:pt idx="1">
                  <c:v>0.19071232700251314</c:v>
                </c:pt>
                <c:pt idx="2">
                  <c:v>0.18821294401097102</c:v>
                </c:pt>
                <c:pt idx="3">
                  <c:v>0.18864088853777825</c:v>
                </c:pt>
                <c:pt idx="4">
                  <c:v>0.19071232700251314</c:v>
                </c:pt>
                <c:pt idx="5">
                  <c:v>0.19071232700251314</c:v>
                </c:pt>
                <c:pt idx="6">
                  <c:v>0.19669522860092115</c:v>
                </c:pt>
                <c:pt idx="7">
                  <c:v>0.20126593606025409</c:v>
                </c:pt>
                <c:pt idx="8">
                  <c:v>0.20673015156463645</c:v>
                </c:pt>
                <c:pt idx="9">
                  <c:v>0.21280151479138842</c:v>
                </c:pt>
                <c:pt idx="10">
                  <c:v>0.21615553287016376</c:v>
                </c:pt>
                <c:pt idx="11">
                  <c:v>0.22000030779174801</c:v>
                </c:pt>
                <c:pt idx="12">
                  <c:v>0.22406167690644208</c:v>
                </c:pt>
                <c:pt idx="13">
                  <c:v>0.22750928647602955</c:v>
                </c:pt>
                <c:pt idx="14">
                  <c:v>0.23120358543187455</c:v>
                </c:pt>
                <c:pt idx="15">
                  <c:v>0.2356514041858537</c:v>
                </c:pt>
                <c:pt idx="16">
                  <c:v>0.24052249359194663</c:v>
                </c:pt>
                <c:pt idx="17">
                  <c:v>0.23703737902786823</c:v>
                </c:pt>
                <c:pt idx="18">
                  <c:v>0.16672794002392796</c:v>
                </c:pt>
                <c:pt idx="19">
                  <c:v>-6.8269463695678365E-2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C8-479C-A26E-78E9C3A5A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654360"/>
        <c:axId val="699654032"/>
      </c:lineChart>
      <c:catAx>
        <c:axId val="69965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9654032"/>
        <c:crosses val="autoZero"/>
        <c:auto val="1"/>
        <c:lblAlgn val="ctr"/>
        <c:lblOffset val="100"/>
        <c:noMultiLvlLbl val="0"/>
      </c:catAx>
      <c:valAx>
        <c:axId val="69965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9965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Riassunto'!$AC$140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 Riassunto'!$AD$140:$AW$140</c:f>
              <c:numCache>
                <c:formatCode>0.00%</c:formatCode>
                <c:ptCount val="20"/>
                <c:pt idx="0">
                  <c:v>0</c:v>
                </c:pt>
                <c:pt idx="1">
                  <c:v>0.19071232700251314</c:v>
                </c:pt>
                <c:pt idx="2">
                  <c:v>0.18821294401097102</c:v>
                </c:pt>
                <c:pt idx="3">
                  <c:v>0.18864088853777825</c:v>
                </c:pt>
                <c:pt idx="4">
                  <c:v>0.19071232700251314</c:v>
                </c:pt>
                <c:pt idx="5">
                  <c:v>0.19071232700251314</c:v>
                </c:pt>
                <c:pt idx="6">
                  <c:v>0.19669522860092115</c:v>
                </c:pt>
                <c:pt idx="7">
                  <c:v>0.20126593606025409</c:v>
                </c:pt>
                <c:pt idx="8">
                  <c:v>0.20673015156463645</c:v>
                </c:pt>
                <c:pt idx="9">
                  <c:v>0.21280151479138842</c:v>
                </c:pt>
                <c:pt idx="10">
                  <c:v>0.21615553287016376</c:v>
                </c:pt>
                <c:pt idx="11">
                  <c:v>0.22000030779174801</c:v>
                </c:pt>
                <c:pt idx="12">
                  <c:v>0.22406167690644208</c:v>
                </c:pt>
                <c:pt idx="13">
                  <c:v>0.22750928647602955</c:v>
                </c:pt>
                <c:pt idx="14">
                  <c:v>0.23120358543187455</c:v>
                </c:pt>
                <c:pt idx="15">
                  <c:v>0.2356514041858537</c:v>
                </c:pt>
                <c:pt idx="16">
                  <c:v>0.24052249359194663</c:v>
                </c:pt>
                <c:pt idx="17">
                  <c:v>0.23703737902786823</c:v>
                </c:pt>
                <c:pt idx="18">
                  <c:v>0.16672794002392796</c:v>
                </c:pt>
                <c:pt idx="19">
                  <c:v>-6.8269463695678365E-2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B8-4166-BA32-77ECE45AC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263656"/>
        <c:axId val="715265296"/>
      </c:lineChart>
      <c:catAx>
        <c:axId val="715263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5265296"/>
        <c:crosses val="autoZero"/>
        <c:auto val="1"/>
        <c:lblAlgn val="ctr"/>
        <c:lblOffset val="100"/>
        <c:noMultiLvlLbl val="0"/>
      </c:catAx>
      <c:valAx>
        <c:axId val="71526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1526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Revenmue WLC 1111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 Riassunto'!$AC$129</c:f>
              <c:strCache>
                <c:ptCount val="1"/>
                <c:pt idx="0">
                  <c:v>Ratio 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 Riassunto'!$AD$129:$AW$129</c:f>
              <c:numCache>
                <c:formatCode>_-* #,##0.00\ _€_-;\-* #,##0.00\ _€_-;_-* "-"??\ _€_-;_-@_-</c:formatCode>
                <c:ptCount val="20"/>
                <c:pt idx="0">
                  <c:v>9.7468500000000002</c:v>
                </c:pt>
                <c:pt idx="1">
                  <c:v>9.9925300000000004</c:v>
                </c:pt>
                <c:pt idx="2">
                  <c:v>9.9550400000000003</c:v>
                </c:pt>
                <c:pt idx="3">
                  <c:v>9.9500200000000003</c:v>
                </c:pt>
                <c:pt idx="4">
                  <c:v>9.9925300000000004</c:v>
                </c:pt>
                <c:pt idx="5">
                  <c:v>9.9925300000000004</c:v>
                </c:pt>
                <c:pt idx="6">
                  <c:v>10.10872</c:v>
                </c:pt>
                <c:pt idx="7">
                  <c:v>10.213509999999999</c:v>
                </c:pt>
                <c:pt idx="8">
                  <c:v>10.33972</c:v>
                </c:pt>
                <c:pt idx="9">
                  <c:v>10.42967</c:v>
                </c:pt>
                <c:pt idx="10">
                  <c:v>10.44197</c:v>
                </c:pt>
                <c:pt idx="11">
                  <c:v>10.46452</c:v>
                </c:pt>
                <c:pt idx="12">
                  <c:v>10.48095</c:v>
                </c:pt>
                <c:pt idx="13">
                  <c:v>10.39106</c:v>
                </c:pt>
                <c:pt idx="14">
                  <c:v>10.33761</c:v>
                </c:pt>
                <c:pt idx="15">
                  <c:v>10.03842</c:v>
                </c:pt>
                <c:pt idx="16">
                  <c:v>9.1663599999999992</c:v>
                </c:pt>
                <c:pt idx="17">
                  <c:v>6.9627999999999997</c:v>
                </c:pt>
                <c:pt idx="18">
                  <c:v>-2.8666200000000011</c:v>
                </c:pt>
                <c:pt idx="19">
                  <c:v>-26.623380000000004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0-4FCB-97F4-90297A5901CE}"/>
            </c:ext>
          </c:extLst>
        </c:ser>
        <c:ser>
          <c:idx val="1"/>
          <c:order val="1"/>
          <c:tx>
            <c:strRef>
              <c:f>' Riassunto'!$AC$130</c:f>
              <c:strCache>
                <c:ptCount val="1"/>
                <c:pt idx="0">
                  <c:v>Ratio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 Riassunto'!$AD$130:$AW$130</c:f>
              <c:numCache>
                <c:formatCode>_-* #,##0.00\ _€_-;\-* #,##0.00\ _€_-;_-* "-"??\ _€_-;_-@_-</c:formatCode>
                <c:ptCount val="20"/>
                <c:pt idx="0">
                  <c:v>10.407563333333334</c:v>
                </c:pt>
                <c:pt idx="1">
                  <c:v>10.597466666666666</c:v>
                </c:pt>
                <c:pt idx="2">
                  <c:v>10.564900000000002</c:v>
                </c:pt>
                <c:pt idx="3">
                  <c:v>10.563326666666667</c:v>
                </c:pt>
                <c:pt idx="4">
                  <c:v>10.597466666666666</c:v>
                </c:pt>
                <c:pt idx="5">
                  <c:v>10.597466666666666</c:v>
                </c:pt>
                <c:pt idx="6">
                  <c:v>10.691953333333334</c:v>
                </c:pt>
                <c:pt idx="7">
                  <c:v>10.774153333333334</c:v>
                </c:pt>
                <c:pt idx="8">
                  <c:v>10.873006666666667</c:v>
                </c:pt>
                <c:pt idx="9">
                  <c:v>10.951416666666667</c:v>
                </c:pt>
                <c:pt idx="10">
                  <c:v>10.971363333333333</c:v>
                </c:pt>
                <c:pt idx="11">
                  <c:v>10.999510000000001</c:v>
                </c:pt>
                <c:pt idx="12">
                  <c:v>11.024623333333334</c:v>
                </c:pt>
                <c:pt idx="13">
                  <c:v>10.981043333333334</c:v>
                </c:pt>
                <c:pt idx="14">
                  <c:v>10.96114</c:v>
                </c:pt>
                <c:pt idx="15">
                  <c:v>10.790403333333334</c:v>
                </c:pt>
                <c:pt idx="16">
                  <c:v>10.263169999999999</c:v>
                </c:pt>
                <c:pt idx="17">
                  <c:v>8.8732066666666665</c:v>
                </c:pt>
                <c:pt idx="18">
                  <c:v>2.4728333333333339</c:v>
                </c:pt>
                <c:pt idx="19">
                  <c:v>-13.234073333333331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0-4FCB-97F4-90297A5901CE}"/>
            </c:ext>
          </c:extLst>
        </c:ser>
        <c:ser>
          <c:idx val="2"/>
          <c:order val="2"/>
          <c:tx>
            <c:strRef>
              <c:f>' Riassunto'!$AC$131</c:f>
              <c:strCache>
                <c:ptCount val="1"/>
                <c:pt idx="0">
                  <c:v>Ratio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 Riassunto'!$AD$131:$AW$131</c:f>
              <c:numCache>
                <c:formatCode>_-* #,##0.00\ _€_-;\-* #,##0.00\ _€_-;_-* "-"??\ _€_-;_-@_-</c:formatCode>
                <c:ptCount val="20"/>
                <c:pt idx="0">
                  <c:v>11.068276666666666</c:v>
                </c:pt>
                <c:pt idx="1">
                  <c:v>11.202403333333333</c:v>
                </c:pt>
                <c:pt idx="2">
                  <c:v>11.174760000000001</c:v>
                </c:pt>
                <c:pt idx="3">
                  <c:v>11.176633333333333</c:v>
                </c:pt>
                <c:pt idx="4">
                  <c:v>11.202403333333333</c:v>
                </c:pt>
                <c:pt idx="5">
                  <c:v>11.202403333333333</c:v>
                </c:pt>
                <c:pt idx="6">
                  <c:v>11.275186666666666</c:v>
                </c:pt>
                <c:pt idx="7">
                  <c:v>11.334796666666666</c:v>
                </c:pt>
                <c:pt idx="8">
                  <c:v>11.406293333333334</c:v>
                </c:pt>
                <c:pt idx="9">
                  <c:v>11.473163333333334</c:v>
                </c:pt>
                <c:pt idx="10">
                  <c:v>11.500756666666668</c:v>
                </c:pt>
                <c:pt idx="11">
                  <c:v>11.5345</c:v>
                </c:pt>
                <c:pt idx="12">
                  <c:v>11.568296666666667</c:v>
                </c:pt>
                <c:pt idx="13">
                  <c:v>11.571026666666667</c:v>
                </c:pt>
                <c:pt idx="14">
                  <c:v>11.584669999999999</c:v>
                </c:pt>
                <c:pt idx="15">
                  <c:v>11.542386666666665</c:v>
                </c:pt>
                <c:pt idx="16">
                  <c:v>11.35998</c:v>
                </c:pt>
                <c:pt idx="17">
                  <c:v>10.783613333333333</c:v>
                </c:pt>
                <c:pt idx="18">
                  <c:v>7.812286666666667</c:v>
                </c:pt>
                <c:pt idx="19">
                  <c:v>0.15523333333333333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0-4FCB-97F4-90297A5901CE}"/>
            </c:ext>
          </c:extLst>
        </c:ser>
        <c:ser>
          <c:idx val="3"/>
          <c:order val="3"/>
          <c:tx>
            <c:strRef>
              <c:f>' Riassunto'!$AC$132</c:f>
              <c:strCache>
                <c:ptCount val="1"/>
                <c:pt idx="0">
                  <c:v>Ratio 1/2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 Riassunto'!$AD$132:$AW$132</c:f>
              <c:numCache>
                <c:formatCode>_-* #,##0.00\ _€_-;\-* #,##0.00\ _€_-;_-* "-"??\ _€_-;_-@_-</c:formatCode>
                <c:ptCount val="20"/>
                <c:pt idx="0">
                  <c:v>11.398633333333333</c:v>
                </c:pt>
                <c:pt idx="1">
                  <c:v>11.504871666666666</c:v>
                </c:pt>
                <c:pt idx="2">
                  <c:v>11.47969</c:v>
                </c:pt>
                <c:pt idx="3">
                  <c:v>11.483286666666666</c:v>
                </c:pt>
                <c:pt idx="4">
                  <c:v>11.504871666666666</c:v>
                </c:pt>
                <c:pt idx="5">
                  <c:v>11.504871666666666</c:v>
                </c:pt>
                <c:pt idx="6">
                  <c:v>11.566803333333333</c:v>
                </c:pt>
                <c:pt idx="7">
                  <c:v>11.615118333333333</c:v>
                </c:pt>
                <c:pt idx="8">
                  <c:v>11.672936666666667</c:v>
                </c:pt>
                <c:pt idx="9">
                  <c:v>11.734036666666666</c:v>
                </c:pt>
                <c:pt idx="10">
                  <c:v>11.765453333333333</c:v>
                </c:pt>
                <c:pt idx="11">
                  <c:v>11.801995</c:v>
                </c:pt>
                <c:pt idx="12">
                  <c:v>11.840133333333334</c:v>
                </c:pt>
                <c:pt idx="13">
                  <c:v>11.866018333333333</c:v>
                </c:pt>
                <c:pt idx="14">
                  <c:v>11.896435</c:v>
                </c:pt>
                <c:pt idx="15">
                  <c:v>11.918378333333333</c:v>
                </c:pt>
                <c:pt idx="16">
                  <c:v>11.908384999999999</c:v>
                </c:pt>
                <c:pt idx="17">
                  <c:v>11.738816666666667</c:v>
                </c:pt>
                <c:pt idx="18">
                  <c:v>10.482013333333335</c:v>
                </c:pt>
                <c:pt idx="19">
                  <c:v>6.8498866666666665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20-4FCB-97F4-90297A5901CE}"/>
            </c:ext>
          </c:extLst>
        </c:ser>
        <c:ser>
          <c:idx val="4"/>
          <c:order val="4"/>
          <c:tx>
            <c:strRef>
              <c:f>' Riassunto'!$AC$133</c:f>
              <c:strCache>
                <c:ptCount val="1"/>
                <c:pt idx="0">
                  <c:v>Ratio 1/3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 Riassunto'!$AD$133:$AW$133</c:f>
              <c:numCache>
                <c:formatCode>_-* #,##0.00\ _€_-;\-* #,##0.00\ _€_-;_-* "-"??\ _€_-;_-@_-</c:formatCode>
                <c:ptCount val="20"/>
                <c:pt idx="0">
                  <c:v>11.508752222222222</c:v>
                </c:pt>
                <c:pt idx="1">
                  <c:v>11.605694444444445</c:v>
                </c:pt>
                <c:pt idx="2">
                  <c:v>11.581333333333333</c:v>
                </c:pt>
                <c:pt idx="3">
                  <c:v>11.585504444444444</c:v>
                </c:pt>
                <c:pt idx="4">
                  <c:v>11.605694444444445</c:v>
                </c:pt>
                <c:pt idx="5">
                  <c:v>11.605694444444445</c:v>
                </c:pt>
                <c:pt idx="6">
                  <c:v>11.664008888888889</c:v>
                </c:pt>
                <c:pt idx="7">
                  <c:v>11.708558888888888</c:v>
                </c:pt>
                <c:pt idx="8">
                  <c:v>11.761817777777777</c:v>
                </c:pt>
                <c:pt idx="9">
                  <c:v>11.820994444444445</c:v>
                </c:pt>
                <c:pt idx="10">
                  <c:v>11.853685555555556</c:v>
                </c:pt>
                <c:pt idx="11">
                  <c:v>11.891159999999999</c:v>
                </c:pt>
                <c:pt idx="12">
                  <c:v>11.930745555555555</c:v>
                </c:pt>
                <c:pt idx="13">
                  <c:v>11.964348888888889</c:v>
                </c:pt>
                <c:pt idx="14">
                  <c:v>12.000356666666667</c:v>
                </c:pt>
                <c:pt idx="15">
                  <c:v>12.043708888888888</c:v>
                </c:pt>
                <c:pt idx="16">
                  <c:v>12.091186666666665</c:v>
                </c:pt>
                <c:pt idx="17">
                  <c:v>12.057217777777778</c:v>
                </c:pt>
                <c:pt idx="18">
                  <c:v>11.371922222222222</c:v>
                </c:pt>
                <c:pt idx="19">
                  <c:v>9.0814377777777775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20-4FCB-97F4-90297A590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25344"/>
        <c:axId val="702126656"/>
      </c:lineChart>
      <c:catAx>
        <c:axId val="70212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2126656"/>
        <c:crosses val="autoZero"/>
        <c:auto val="1"/>
        <c:lblAlgn val="ctr"/>
        <c:lblOffset val="100"/>
        <c:noMultiLvlLbl val="0"/>
      </c:catAx>
      <c:valAx>
        <c:axId val="7021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212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1"/>
              <a:t>Jobs</a:t>
            </a:r>
            <a:r>
              <a:rPr lang="it-IT" sz="1400" b="1" i="1" baseline="0"/>
              <a:t> delivered in Time</a:t>
            </a:r>
            <a:endParaRPr lang="it-IT" sz="1400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WLC 0001 FIFO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Riassunto'!$D$3:$R$3</c:f>
              <c:numCache>
                <c:formatCode>0.00%</c:formatCode>
                <c:ptCount val="15"/>
                <c:pt idx="0">
                  <c:v>0.995</c:v>
                </c:pt>
                <c:pt idx="1">
                  <c:v>0.95520000000000005</c:v>
                </c:pt>
                <c:pt idx="2">
                  <c:v>0.91539999999999999</c:v>
                </c:pt>
                <c:pt idx="3">
                  <c:v>0.87560000000000004</c:v>
                </c:pt>
                <c:pt idx="4">
                  <c:v>0.83579999999999999</c:v>
                </c:pt>
                <c:pt idx="5">
                  <c:v>0.79600000000000004</c:v>
                </c:pt>
                <c:pt idx="6">
                  <c:v>0.75619999999999998</c:v>
                </c:pt>
                <c:pt idx="7">
                  <c:v>0.71640000000000004</c:v>
                </c:pt>
                <c:pt idx="8">
                  <c:v>0.67659999999999998</c:v>
                </c:pt>
                <c:pt idx="9">
                  <c:v>0.63680000000000003</c:v>
                </c:pt>
                <c:pt idx="10">
                  <c:v>0.59699999999999998</c:v>
                </c:pt>
                <c:pt idx="11">
                  <c:v>0.55720000000000003</c:v>
                </c:pt>
                <c:pt idx="12">
                  <c:v>0.51739999999999997</c:v>
                </c:pt>
                <c:pt idx="13">
                  <c:v>0.47760000000000002</c:v>
                </c:pt>
                <c:pt idx="14">
                  <c:v>0.4577</c:v>
                </c:pt>
              </c:numCache>
            </c:numRef>
          </c:xVal>
          <c:yVal>
            <c:numRef>
              <c:f>' Riassunto'!$D$10:$R$10</c:f>
              <c:numCache>
                <c:formatCode>0.0%</c:formatCode>
                <c:ptCount val="15"/>
                <c:pt idx="0">
                  <c:v>0.76939999999999997</c:v>
                </c:pt>
                <c:pt idx="1">
                  <c:v>0.77100000000000002</c:v>
                </c:pt>
                <c:pt idx="2">
                  <c:v>0.76888999999999996</c:v>
                </c:pt>
                <c:pt idx="3">
                  <c:v>0.76742999999999995</c:v>
                </c:pt>
                <c:pt idx="4">
                  <c:v>0.76971000000000001</c:v>
                </c:pt>
                <c:pt idx="5">
                  <c:v>0.76751999999999998</c:v>
                </c:pt>
                <c:pt idx="6">
                  <c:v>0.76275000000000004</c:v>
                </c:pt>
                <c:pt idx="7">
                  <c:v>0.76173000000000002</c:v>
                </c:pt>
                <c:pt idx="8">
                  <c:v>0.75690999999999997</c:v>
                </c:pt>
                <c:pt idx="9">
                  <c:v>0.74934000000000001</c:v>
                </c:pt>
                <c:pt idx="10">
                  <c:v>0.74553000000000003</c:v>
                </c:pt>
                <c:pt idx="11">
                  <c:v>0.73370000000000002</c:v>
                </c:pt>
                <c:pt idx="12">
                  <c:v>0.69355</c:v>
                </c:pt>
                <c:pt idx="13">
                  <c:v>0.67071000000000003</c:v>
                </c:pt>
                <c:pt idx="14">
                  <c:v>0.6472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0F-4E13-A1FB-95E6C305E230}"/>
            </c:ext>
          </c:extLst>
        </c:ser>
        <c:ser>
          <c:idx val="1"/>
          <c:order val="1"/>
          <c:tx>
            <c:v>WLC 0011 FIFO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Riassunto'!$D$31:$O$31</c:f>
              <c:numCache>
                <c:formatCode>0.00%</c:formatCode>
                <c:ptCount val="12"/>
                <c:pt idx="0">
                  <c:v>0.995</c:v>
                </c:pt>
                <c:pt idx="1">
                  <c:v>0.93647058823529405</c:v>
                </c:pt>
                <c:pt idx="2">
                  <c:v>0.87794117647058822</c:v>
                </c:pt>
                <c:pt idx="3">
                  <c:v>0.81941176470588228</c:v>
                </c:pt>
                <c:pt idx="4">
                  <c:v>0.76088235294117645</c:v>
                </c:pt>
                <c:pt idx="5">
                  <c:v>0.70235294117647051</c:v>
                </c:pt>
                <c:pt idx="6">
                  <c:v>0.64382352941176468</c:v>
                </c:pt>
                <c:pt idx="7">
                  <c:v>0.58529411764705885</c:v>
                </c:pt>
                <c:pt idx="8">
                  <c:v>0.52676470588235291</c:v>
                </c:pt>
                <c:pt idx="9">
                  <c:v>0.46823529411764703</c:v>
                </c:pt>
                <c:pt idx="10">
                  <c:v>0.43897058823529411</c:v>
                </c:pt>
                <c:pt idx="11">
                  <c:v>0.40970588235294114</c:v>
                </c:pt>
              </c:numCache>
            </c:numRef>
          </c:xVal>
          <c:yVal>
            <c:numRef>
              <c:f>' Riassunto'!$D$38:$O$38</c:f>
              <c:numCache>
                <c:formatCode>0.0%</c:formatCode>
                <c:ptCount val="12"/>
                <c:pt idx="0">
                  <c:v>0.76898</c:v>
                </c:pt>
                <c:pt idx="1">
                  <c:v>0.77373000000000003</c:v>
                </c:pt>
                <c:pt idx="2">
                  <c:v>0.77273000000000003</c:v>
                </c:pt>
                <c:pt idx="3">
                  <c:v>0.77698999999999996</c:v>
                </c:pt>
                <c:pt idx="4">
                  <c:v>0.78156000000000003</c:v>
                </c:pt>
                <c:pt idx="5">
                  <c:v>0.78408</c:v>
                </c:pt>
                <c:pt idx="6">
                  <c:v>0.78629000000000004</c:v>
                </c:pt>
                <c:pt idx="7">
                  <c:v>0.79310999999999998</c:v>
                </c:pt>
                <c:pt idx="8">
                  <c:v>0.79178999999999999</c:v>
                </c:pt>
                <c:pt idx="9">
                  <c:v>0.78715999999999997</c:v>
                </c:pt>
                <c:pt idx="10">
                  <c:v>0.78242999999999996</c:v>
                </c:pt>
                <c:pt idx="11">
                  <c:v>0.76668000000000003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0F-4E13-A1FB-95E6C305E230}"/>
            </c:ext>
          </c:extLst>
        </c:ser>
        <c:ser>
          <c:idx val="2"/>
          <c:order val="2"/>
          <c:tx>
            <c:v>WLC 0111 FIFO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Riassunto'!$D$59:$N$59</c:f>
              <c:numCache>
                <c:formatCode>0.00%</c:formatCode>
                <c:ptCount val="11"/>
                <c:pt idx="0">
                  <c:v>0.995</c:v>
                </c:pt>
                <c:pt idx="1">
                  <c:v>0.94524999999999992</c:v>
                </c:pt>
                <c:pt idx="2">
                  <c:v>0.89549999999999996</c:v>
                </c:pt>
                <c:pt idx="3">
                  <c:v>0.84575</c:v>
                </c:pt>
                <c:pt idx="4">
                  <c:v>0.79599999999999993</c:v>
                </c:pt>
                <c:pt idx="5">
                  <c:v>0.74624999999999997</c:v>
                </c:pt>
                <c:pt idx="6">
                  <c:v>0.69650000000000001</c:v>
                </c:pt>
                <c:pt idx="7">
                  <c:v>0.64674999999999994</c:v>
                </c:pt>
                <c:pt idx="8">
                  <c:v>0.59699999999999998</c:v>
                </c:pt>
                <c:pt idx="9">
                  <c:v>0.54725000000000001</c:v>
                </c:pt>
                <c:pt idx="10">
                  <c:v>0.4975</c:v>
                </c:pt>
              </c:numCache>
            </c:numRef>
          </c:xVal>
          <c:yVal>
            <c:numRef>
              <c:f>' Riassunto'!$C$66:$N$66</c:f>
              <c:numCache>
                <c:formatCode>0.0%</c:formatCode>
                <c:ptCount val="12"/>
                <c:pt idx="0">
                  <c:v>0.76626000000000005</c:v>
                </c:pt>
                <c:pt idx="1">
                  <c:v>0.76819000000000004</c:v>
                </c:pt>
                <c:pt idx="2">
                  <c:v>0.77073999999999998</c:v>
                </c:pt>
                <c:pt idx="3">
                  <c:v>0.76698999999999995</c:v>
                </c:pt>
                <c:pt idx="4">
                  <c:v>0.77039000000000002</c:v>
                </c:pt>
                <c:pt idx="5">
                  <c:v>0.77141999999999999</c:v>
                </c:pt>
                <c:pt idx="6">
                  <c:v>0.76490999999999998</c:v>
                </c:pt>
                <c:pt idx="7">
                  <c:v>0.76856999999999998</c:v>
                </c:pt>
                <c:pt idx="8">
                  <c:v>0.75882000000000005</c:v>
                </c:pt>
                <c:pt idx="9">
                  <c:v>0.75202000000000002</c:v>
                </c:pt>
                <c:pt idx="10">
                  <c:v>0.73875000000000002</c:v>
                </c:pt>
                <c:pt idx="11">
                  <c:v>0.69801000000000002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0F-4E13-A1FB-95E6C305E230}"/>
            </c:ext>
          </c:extLst>
        </c:ser>
        <c:ser>
          <c:idx val="3"/>
          <c:order val="3"/>
          <c:tx>
            <c:strRef>
              <c:f>' Riassunto'!$B$89</c:f>
              <c:strCache>
                <c:ptCount val="1"/>
                <c:pt idx="0">
                  <c:v>WLC FIFO 1-0-1-1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Riassunto'!$D$88:$S$88</c:f>
              <c:numCache>
                <c:formatCode>0.00%</c:formatCode>
                <c:ptCount val="16"/>
                <c:pt idx="0">
                  <c:v>0.995</c:v>
                </c:pt>
                <c:pt idx="1">
                  <c:v>0.93972222222222235</c:v>
                </c:pt>
                <c:pt idx="2">
                  <c:v>0.88444444444444448</c:v>
                </c:pt>
                <c:pt idx="3">
                  <c:v>0.82916666666666672</c:v>
                </c:pt>
                <c:pt idx="4">
                  <c:v>0.77388888888888896</c:v>
                </c:pt>
                <c:pt idx="5">
                  <c:v>0.7186111111111112</c:v>
                </c:pt>
                <c:pt idx="6">
                  <c:v>0.66333333333333344</c:v>
                </c:pt>
                <c:pt idx="7">
                  <c:v>0.60805555555555557</c:v>
                </c:pt>
                <c:pt idx="8">
                  <c:v>0.55277777777777781</c:v>
                </c:pt>
                <c:pt idx="9">
                  <c:v>0.49750000000000005</c:v>
                </c:pt>
                <c:pt idx="10">
                  <c:v>0.46986111111111117</c:v>
                </c:pt>
                <c:pt idx="11">
                  <c:v>0.44222222222222224</c:v>
                </c:pt>
                <c:pt idx="12">
                  <c:v>0.41458333333333336</c:v>
                </c:pt>
                <c:pt idx="13">
                  <c:v>0.38694444444444448</c:v>
                </c:pt>
                <c:pt idx="14">
                  <c:v>0.3593055555555556</c:v>
                </c:pt>
                <c:pt idx="15">
                  <c:v>0.33166666666666672</c:v>
                </c:pt>
              </c:numCache>
            </c:numRef>
          </c:xVal>
          <c:yVal>
            <c:numRef>
              <c:f>' Riassunto'!$C$95:$S$95</c:f>
              <c:numCache>
                <c:formatCode>0.0%</c:formatCode>
                <c:ptCount val="17"/>
                <c:pt idx="0">
                  <c:v>0.76626000000000005</c:v>
                </c:pt>
                <c:pt idx="1">
                  <c:v>0.77837999999999996</c:v>
                </c:pt>
                <c:pt idx="2">
                  <c:v>0.78215999999999997</c:v>
                </c:pt>
                <c:pt idx="3">
                  <c:v>0.78876999999999997</c:v>
                </c:pt>
                <c:pt idx="4">
                  <c:v>0.79540999999999995</c:v>
                </c:pt>
                <c:pt idx="5">
                  <c:v>0.80671999999999999</c:v>
                </c:pt>
                <c:pt idx="6">
                  <c:v>0.81818999999999997</c:v>
                </c:pt>
                <c:pt idx="7">
                  <c:v>0.82901000000000002</c:v>
                </c:pt>
                <c:pt idx="8">
                  <c:v>0.84172999999999998</c:v>
                </c:pt>
                <c:pt idx="9">
                  <c:v>0.85068999999999995</c:v>
                </c:pt>
                <c:pt idx="10">
                  <c:v>0.85711999999999999</c:v>
                </c:pt>
                <c:pt idx="11">
                  <c:v>0.85950000000000004</c:v>
                </c:pt>
                <c:pt idx="12">
                  <c:v>0.85719999999999996</c:v>
                </c:pt>
                <c:pt idx="13">
                  <c:v>0.85411999999999999</c:v>
                </c:pt>
                <c:pt idx="14">
                  <c:v>0.84279999999999999</c:v>
                </c:pt>
                <c:pt idx="15">
                  <c:v>0.83057000000000003</c:v>
                </c:pt>
                <c:pt idx="16">
                  <c:v>0.79835999999999996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9D-4BF8-9578-0AD8D359DF85}"/>
            </c:ext>
          </c:extLst>
        </c:ser>
        <c:ser>
          <c:idx val="4"/>
          <c:order val="4"/>
          <c:tx>
            <c:v>WLC 1111 FIFO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Riassunto'!$D$117:$T$117</c:f>
              <c:numCache>
                <c:formatCode>0.00%</c:formatCode>
                <c:ptCount val="17"/>
                <c:pt idx="0">
                  <c:v>0.995</c:v>
                </c:pt>
                <c:pt idx="1">
                  <c:v>0.96183333333333332</c:v>
                </c:pt>
                <c:pt idx="2">
                  <c:v>0.92866666666666664</c:v>
                </c:pt>
                <c:pt idx="3">
                  <c:v>0.86233333333333329</c:v>
                </c:pt>
                <c:pt idx="4">
                  <c:v>0.79599999999999993</c:v>
                </c:pt>
                <c:pt idx="5">
                  <c:v>0.72966666666666669</c:v>
                </c:pt>
                <c:pt idx="6">
                  <c:v>0.66333333333333333</c:v>
                </c:pt>
                <c:pt idx="7">
                  <c:v>0.59699999999999998</c:v>
                </c:pt>
                <c:pt idx="8">
                  <c:v>0.53066666666666662</c:v>
                </c:pt>
                <c:pt idx="9">
                  <c:v>0.4975</c:v>
                </c:pt>
                <c:pt idx="10">
                  <c:v>0.46433333333333332</c:v>
                </c:pt>
                <c:pt idx="11">
                  <c:v>0.43116666666666664</c:v>
                </c:pt>
                <c:pt idx="12">
                  <c:v>0.39799999999999996</c:v>
                </c:pt>
                <c:pt idx="13">
                  <c:v>0.36483333333333334</c:v>
                </c:pt>
                <c:pt idx="14">
                  <c:v>0.33166666666666667</c:v>
                </c:pt>
                <c:pt idx="15">
                  <c:v>0.29849999999999999</c:v>
                </c:pt>
                <c:pt idx="16">
                  <c:v>0.26533333333333331</c:v>
                </c:pt>
              </c:numCache>
            </c:numRef>
          </c:xVal>
          <c:yVal>
            <c:numRef>
              <c:f>' Riassunto'!$D$124:$T$124</c:f>
              <c:numCache>
                <c:formatCode>0.0%</c:formatCode>
                <c:ptCount val="17"/>
                <c:pt idx="0">
                  <c:v>0.77993000000000001</c:v>
                </c:pt>
                <c:pt idx="1">
                  <c:v>0.77725</c:v>
                </c:pt>
                <c:pt idx="2">
                  <c:v>0.77641000000000004</c:v>
                </c:pt>
                <c:pt idx="3">
                  <c:v>0.77993000000000001</c:v>
                </c:pt>
                <c:pt idx="4">
                  <c:v>0.77993000000000001</c:v>
                </c:pt>
                <c:pt idx="5">
                  <c:v>0.78727000000000003</c:v>
                </c:pt>
                <c:pt idx="6">
                  <c:v>0.79769999999999996</c:v>
                </c:pt>
                <c:pt idx="7">
                  <c:v>0.80949000000000004</c:v>
                </c:pt>
                <c:pt idx="8">
                  <c:v>0.82130999999999998</c:v>
                </c:pt>
                <c:pt idx="9">
                  <c:v>0.82665999999999995</c:v>
                </c:pt>
                <c:pt idx="10">
                  <c:v>0.83074000000000003</c:v>
                </c:pt>
                <c:pt idx="11">
                  <c:v>0.83792999999999995</c:v>
                </c:pt>
                <c:pt idx="12">
                  <c:v>0.84028000000000003</c:v>
                </c:pt>
                <c:pt idx="13">
                  <c:v>0.84421000000000002</c:v>
                </c:pt>
                <c:pt idx="14">
                  <c:v>0.83828000000000003</c:v>
                </c:pt>
                <c:pt idx="15">
                  <c:v>0.79944000000000004</c:v>
                </c:pt>
                <c:pt idx="16">
                  <c:v>0.72704000000000002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17-459D-AF0C-708BC95E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79552"/>
        <c:axId val="61081472"/>
      </c:scatterChart>
      <c:valAx>
        <c:axId val="61079552"/>
        <c:scaling>
          <c:orientation val="minMax"/>
          <c:max val="1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%Norm - 100% = PUSH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081472"/>
        <c:crosses val="autoZero"/>
        <c:crossBetween val="midCat"/>
      </c:valAx>
      <c:valAx>
        <c:axId val="61081472"/>
        <c:scaling>
          <c:orientation val="minMax"/>
          <c:max val="0.9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DUE DATE RESPECT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07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1"/>
              <a:t>WIP</a:t>
            </a:r>
            <a:r>
              <a:rPr lang="it-IT" sz="1400" b="1" i="1" baseline="0"/>
              <a:t> [time units]</a:t>
            </a:r>
            <a:endParaRPr lang="it-IT" sz="1400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WLC 0001 FIFO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Riassunto'!$D$3:$R$3</c:f>
              <c:numCache>
                <c:formatCode>0.00%</c:formatCode>
                <c:ptCount val="15"/>
                <c:pt idx="0">
                  <c:v>0.995</c:v>
                </c:pt>
                <c:pt idx="1">
                  <c:v>0.95520000000000005</c:v>
                </c:pt>
                <c:pt idx="2">
                  <c:v>0.91539999999999999</c:v>
                </c:pt>
                <c:pt idx="3">
                  <c:v>0.87560000000000004</c:v>
                </c:pt>
                <c:pt idx="4">
                  <c:v>0.83579999999999999</c:v>
                </c:pt>
                <c:pt idx="5">
                  <c:v>0.79600000000000004</c:v>
                </c:pt>
                <c:pt idx="6">
                  <c:v>0.75619999999999998</c:v>
                </c:pt>
                <c:pt idx="7">
                  <c:v>0.71640000000000004</c:v>
                </c:pt>
                <c:pt idx="8">
                  <c:v>0.67659999999999998</c:v>
                </c:pt>
                <c:pt idx="9">
                  <c:v>0.63680000000000003</c:v>
                </c:pt>
                <c:pt idx="10">
                  <c:v>0.59699999999999998</c:v>
                </c:pt>
                <c:pt idx="11">
                  <c:v>0.55720000000000003</c:v>
                </c:pt>
                <c:pt idx="12">
                  <c:v>0.51739999999999997</c:v>
                </c:pt>
                <c:pt idx="13">
                  <c:v>0.47760000000000002</c:v>
                </c:pt>
                <c:pt idx="14">
                  <c:v>0.4577</c:v>
                </c:pt>
              </c:numCache>
            </c:numRef>
          </c:xVal>
          <c:yVal>
            <c:numRef>
              <c:f>' Riassunto'!$D$17:$R$17</c:f>
              <c:numCache>
                <c:formatCode>0.00</c:formatCode>
                <c:ptCount val="15"/>
                <c:pt idx="0">
                  <c:v>103.76421000000001</c:v>
                </c:pt>
                <c:pt idx="1">
                  <c:v>103.00172999999999</c:v>
                </c:pt>
                <c:pt idx="2">
                  <c:v>102.45619000000001</c:v>
                </c:pt>
                <c:pt idx="3">
                  <c:v>101.49088999999999</c:v>
                </c:pt>
                <c:pt idx="4">
                  <c:v>100.1388</c:v>
                </c:pt>
                <c:pt idx="5">
                  <c:v>99.124350000000007</c:v>
                </c:pt>
                <c:pt idx="6">
                  <c:v>97.74221</c:v>
                </c:pt>
                <c:pt idx="7">
                  <c:v>95.890529999999998</c:v>
                </c:pt>
                <c:pt idx="8">
                  <c:v>93.193709999999996</c:v>
                </c:pt>
                <c:pt idx="9">
                  <c:v>90.584729999999993</c:v>
                </c:pt>
                <c:pt idx="10">
                  <c:v>87.381360000000001</c:v>
                </c:pt>
                <c:pt idx="11">
                  <c:v>83.917429999999996</c:v>
                </c:pt>
                <c:pt idx="12">
                  <c:v>79.651899999999998</c:v>
                </c:pt>
                <c:pt idx="13">
                  <c:v>73.912130000000005</c:v>
                </c:pt>
                <c:pt idx="14">
                  <c:v>71.108710000000002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0A-4158-8E63-BF1B93C3D2C5}"/>
            </c:ext>
          </c:extLst>
        </c:ser>
        <c:ser>
          <c:idx val="1"/>
          <c:order val="1"/>
          <c:tx>
            <c:v>WLC 0011 FIFO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Riassunto'!$D$31:$O$31</c:f>
              <c:numCache>
                <c:formatCode>0.00%</c:formatCode>
                <c:ptCount val="12"/>
                <c:pt idx="0">
                  <c:v>0.995</c:v>
                </c:pt>
                <c:pt idx="1">
                  <c:v>0.93647058823529405</c:v>
                </c:pt>
                <c:pt idx="2">
                  <c:v>0.87794117647058822</c:v>
                </c:pt>
                <c:pt idx="3">
                  <c:v>0.81941176470588228</c:v>
                </c:pt>
                <c:pt idx="4">
                  <c:v>0.76088235294117645</c:v>
                </c:pt>
                <c:pt idx="5">
                  <c:v>0.70235294117647051</c:v>
                </c:pt>
                <c:pt idx="6">
                  <c:v>0.64382352941176468</c:v>
                </c:pt>
                <c:pt idx="7">
                  <c:v>0.58529411764705885</c:v>
                </c:pt>
                <c:pt idx="8">
                  <c:v>0.52676470588235291</c:v>
                </c:pt>
                <c:pt idx="9">
                  <c:v>0.46823529411764703</c:v>
                </c:pt>
                <c:pt idx="10">
                  <c:v>0.43897058823529411</c:v>
                </c:pt>
                <c:pt idx="11">
                  <c:v>0.40970588235294114</c:v>
                </c:pt>
              </c:numCache>
            </c:numRef>
          </c:xVal>
          <c:yVal>
            <c:numRef>
              <c:f>' Riassunto'!$D$45:$O$45</c:f>
              <c:numCache>
                <c:formatCode>0.00</c:formatCode>
                <c:ptCount val="12"/>
                <c:pt idx="0">
                  <c:v>104.58177999999999</c:v>
                </c:pt>
                <c:pt idx="1">
                  <c:v>103.08275</c:v>
                </c:pt>
                <c:pt idx="2">
                  <c:v>102.29170999999999</c:v>
                </c:pt>
                <c:pt idx="3">
                  <c:v>100.68153</c:v>
                </c:pt>
                <c:pt idx="4">
                  <c:v>98.541650000000004</c:v>
                </c:pt>
                <c:pt idx="5">
                  <c:v>96.137360000000001</c:v>
                </c:pt>
                <c:pt idx="6">
                  <c:v>93.341059999999999</c:v>
                </c:pt>
                <c:pt idx="7">
                  <c:v>88.145439999999994</c:v>
                </c:pt>
                <c:pt idx="8">
                  <c:v>83.159049999999993</c:v>
                </c:pt>
                <c:pt idx="9">
                  <c:v>75.404970000000006</c:v>
                </c:pt>
                <c:pt idx="10">
                  <c:v>70.910340000000005</c:v>
                </c:pt>
                <c:pt idx="11">
                  <c:v>66.191119999999998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0A-4158-8E63-BF1B93C3D2C5}"/>
            </c:ext>
          </c:extLst>
        </c:ser>
        <c:ser>
          <c:idx val="2"/>
          <c:order val="2"/>
          <c:tx>
            <c:v>WLC 0111 FIFO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Riassunto'!$D$59:$N$59</c:f>
              <c:numCache>
                <c:formatCode>0.00%</c:formatCode>
                <c:ptCount val="11"/>
                <c:pt idx="0">
                  <c:v>0.995</c:v>
                </c:pt>
                <c:pt idx="1">
                  <c:v>0.94524999999999992</c:v>
                </c:pt>
                <c:pt idx="2">
                  <c:v>0.89549999999999996</c:v>
                </c:pt>
                <c:pt idx="3">
                  <c:v>0.84575</c:v>
                </c:pt>
                <c:pt idx="4">
                  <c:v>0.79599999999999993</c:v>
                </c:pt>
                <c:pt idx="5">
                  <c:v>0.74624999999999997</c:v>
                </c:pt>
                <c:pt idx="6">
                  <c:v>0.69650000000000001</c:v>
                </c:pt>
                <c:pt idx="7">
                  <c:v>0.64674999999999994</c:v>
                </c:pt>
                <c:pt idx="8">
                  <c:v>0.59699999999999998</c:v>
                </c:pt>
                <c:pt idx="9">
                  <c:v>0.54725000000000001</c:v>
                </c:pt>
                <c:pt idx="10">
                  <c:v>0.4975</c:v>
                </c:pt>
              </c:numCache>
            </c:numRef>
          </c:xVal>
          <c:yVal>
            <c:numRef>
              <c:f>' Riassunto'!$D$73:$N$73</c:f>
              <c:numCache>
                <c:formatCode>0.00</c:formatCode>
                <c:ptCount val="11"/>
                <c:pt idx="0">
                  <c:v>104.38789</c:v>
                </c:pt>
                <c:pt idx="1">
                  <c:v>103.07420999999999</c:v>
                </c:pt>
                <c:pt idx="2">
                  <c:v>102.36924</c:v>
                </c:pt>
                <c:pt idx="3">
                  <c:v>100.45949</c:v>
                </c:pt>
                <c:pt idx="4">
                  <c:v>99.089110000000005</c:v>
                </c:pt>
                <c:pt idx="5">
                  <c:v>97.755420000000001</c:v>
                </c:pt>
                <c:pt idx="6">
                  <c:v>94.407650000000004</c:v>
                </c:pt>
                <c:pt idx="7">
                  <c:v>91.461619999999996</c:v>
                </c:pt>
                <c:pt idx="8">
                  <c:v>88.023489999999995</c:v>
                </c:pt>
                <c:pt idx="9">
                  <c:v>83.168490000000006</c:v>
                </c:pt>
                <c:pt idx="10">
                  <c:v>77.337360000000004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0A-4158-8E63-BF1B93C3D2C5}"/>
            </c:ext>
          </c:extLst>
        </c:ser>
        <c:ser>
          <c:idx val="3"/>
          <c:order val="3"/>
          <c:tx>
            <c:v>WLC 1011 FIFO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Riassunto'!$D$88:$P$88</c:f>
              <c:numCache>
                <c:formatCode>0.00%</c:formatCode>
                <c:ptCount val="13"/>
                <c:pt idx="0">
                  <c:v>0.995</c:v>
                </c:pt>
                <c:pt idx="1">
                  <c:v>0.93972222222222235</c:v>
                </c:pt>
                <c:pt idx="2">
                  <c:v>0.88444444444444448</c:v>
                </c:pt>
                <c:pt idx="3">
                  <c:v>0.82916666666666672</c:v>
                </c:pt>
                <c:pt idx="4">
                  <c:v>0.77388888888888896</c:v>
                </c:pt>
                <c:pt idx="5">
                  <c:v>0.7186111111111112</c:v>
                </c:pt>
                <c:pt idx="6">
                  <c:v>0.66333333333333344</c:v>
                </c:pt>
                <c:pt idx="7">
                  <c:v>0.60805555555555557</c:v>
                </c:pt>
                <c:pt idx="8">
                  <c:v>0.55277777777777781</c:v>
                </c:pt>
                <c:pt idx="9">
                  <c:v>0.49750000000000005</c:v>
                </c:pt>
                <c:pt idx="10">
                  <c:v>0.46986111111111117</c:v>
                </c:pt>
                <c:pt idx="11">
                  <c:v>0.44222222222222224</c:v>
                </c:pt>
                <c:pt idx="12">
                  <c:v>0.41458333333333336</c:v>
                </c:pt>
              </c:numCache>
            </c:numRef>
          </c:xVal>
          <c:yVal>
            <c:numRef>
              <c:f>' Riassunto'!$D$102:$P$102</c:f>
              <c:numCache>
                <c:formatCode>0.00</c:formatCode>
                <c:ptCount val="13"/>
                <c:pt idx="0">
                  <c:v>102.32567</c:v>
                </c:pt>
                <c:pt idx="1">
                  <c:v>101.19577</c:v>
                </c:pt>
                <c:pt idx="2">
                  <c:v>99.415419999999997</c:v>
                </c:pt>
                <c:pt idx="3">
                  <c:v>97.322929999999999</c:v>
                </c:pt>
                <c:pt idx="4">
                  <c:v>94.898529999999994</c:v>
                </c:pt>
                <c:pt idx="5">
                  <c:v>91.639290000000003</c:v>
                </c:pt>
                <c:pt idx="6">
                  <c:v>88.240319999999997</c:v>
                </c:pt>
                <c:pt idx="7">
                  <c:v>84.529169999999993</c:v>
                </c:pt>
                <c:pt idx="8">
                  <c:v>79.889700000000005</c:v>
                </c:pt>
                <c:pt idx="9">
                  <c:v>74.830820000000003</c:v>
                </c:pt>
                <c:pt idx="10">
                  <c:v>71.674329999999998</c:v>
                </c:pt>
                <c:pt idx="11">
                  <c:v>68.644990000000007</c:v>
                </c:pt>
                <c:pt idx="12">
                  <c:v>65.289500000000004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D-4F08-A8A8-D6A22408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43680"/>
        <c:axId val="61154048"/>
      </c:scatterChart>
      <c:valAx>
        <c:axId val="61143680"/>
        <c:scaling>
          <c:orientation val="minMax"/>
          <c:max val="1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%Norm - 100% = PUSH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154048"/>
        <c:crosses val="autoZero"/>
        <c:crossBetween val="midCat"/>
      </c:valAx>
      <c:valAx>
        <c:axId val="61154048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14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1"/>
              <a:t>Average Revenue [$/job] ratio</a:t>
            </a:r>
            <a:r>
              <a:rPr lang="it-IT" sz="1400" b="1" i="1" baseline="0"/>
              <a:t> 1:3</a:t>
            </a:r>
            <a:endParaRPr lang="it-IT" sz="1400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WLC 0001 FIFO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Riassunto'!$D$3:$R$3</c:f>
              <c:numCache>
                <c:formatCode>0.00%</c:formatCode>
                <c:ptCount val="15"/>
                <c:pt idx="0">
                  <c:v>0.995</c:v>
                </c:pt>
                <c:pt idx="1">
                  <c:v>0.95520000000000005</c:v>
                </c:pt>
                <c:pt idx="2">
                  <c:v>0.91539999999999999</c:v>
                </c:pt>
                <c:pt idx="3">
                  <c:v>0.87560000000000004</c:v>
                </c:pt>
                <c:pt idx="4">
                  <c:v>0.83579999999999999</c:v>
                </c:pt>
                <c:pt idx="5">
                  <c:v>0.79600000000000004</c:v>
                </c:pt>
                <c:pt idx="6">
                  <c:v>0.75619999999999998</c:v>
                </c:pt>
                <c:pt idx="7">
                  <c:v>0.71640000000000004</c:v>
                </c:pt>
                <c:pt idx="8">
                  <c:v>0.67659999999999998</c:v>
                </c:pt>
                <c:pt idx="9">
                  <c:v>0.63680000000000003</c:v>
                </c:pt>
                <c:pt idx="10">
                  <c:v>0.59699999999999998</c:v>
                </c:pt>
                <c:pt idx="11">
                  <c:v>0.55720000000000003</c:v>
                </c:pt>
                <c:pt idx="12">
                  <c:v>0.51739999999999997</c:v>
                </c:pt>
                <c:pt idx="13">
                  <c:v>0.47760000000000002</c:v>
                </c:pt>
                <c:pt idx="14">
                  <c:v>0.4577</c:v>
                </c:pt>
              </c:numCache>
            </c:numRef>
          </c:xVal>
          <c:yVal>
            <c:numRef>
              <c:f>' Riassunto'!$D$29:$R$29</c:f>
              <c:numCache>
                <c:formatCode>General</c:formatCode>
                <c:ptCount val="15"/>
                <c:pt idx="0">
                  <c:v>9.7777899999999995</c:v>
                </c:pt>
                <c:pt idx="1">
                  <c:v>9.7989700000000006</c:v>
                </c:pt>
                <c:pt idx="2">
                  <c:v>9.7258300000000002</c:v>
                </c:pt>
                <c:pt idx="3">
                  <c:v>9.6765500000000007</c:v>
                </c:pt>
                <c:pt idx="4">
                  <c:v>9.6028200000000012</c:v>
                </c:pt>
                <c:pt idx="5">
                  <c:v>9.4757700000000007</c:v>
                </c:pt>
                <c:pt idx="6">
                  <c:v>9.1905800000000006</c:v>
                </c:pt>
                <c:pt idx="7">
                  <c:v>8.8413599999999999</c:v>
                </c:pt>
                <c:pt idx="8">
                  <c:v>8.3363499999999995</c:v>
                </c:pt>
                <c:pt idx="9">
                  <c:v>7.5923400000000001</c:v>
                </c:pt>
                <c:pt idx="10">
                  <c:v>6.9398400000000002</c:v>
                </c:pt>
                <c:pt idx="11">
                  <c:v>5.7495899999999995</c:v>
                </c:pt>
                <c:pt idx="12">
                  <c:v>2.9200599999999994</c:v>
                </c:pt>
                <c:pt idx="13">
                  <c:v>-0.32304999999999851</c:v>
                </c:pt>
                <c:pt idx="14">
                  <c:v>-3.2931200000000018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11-4223-A5FD-D42BE02D8C5B}"/>
            </c:ext>
          </c:extLst>
        </c:ser>
        <c:ser>
          <c:idx val="1"/>
          <c:order val="1"/>
          <c:tx>
            <c:v>WLC 0011 FIFO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Riassunto'!$D$31:$O$31</c:f>
              <c:numCache>
                <c:formatCode>0.00%</c:formatCode>
                <c:ptCount val="12"/>
                <c:pt idx="0">
                  <c:v>0.995</c:v>
                </c:pt>
                <c:pt idx="1">
                  <c:v>0.93647058823529405</c:v>
                </c:pt>
                <c:pt idx="2">
                  <c:v>0.87794117647058822</c:v>
                </c:pt>
                <c:pt idx="3">
                  <c:v>0.81941176470588228</c:v>
                </c:pt>
                <c:pt idx="4">
                  <c:v>0.76088235294117645</c:v>
                </c:pt>
                <c:pt idx="5">
                  <c:v>0.70235294117647051</c:v>
                </c:pt>
                <c:pt idx="6">
                  <c:v>0.64382352941176468</c:v>
                </c:pt>
                <c:pt idx="7">
                  <c:v>0.58529411764705885</c:v>
                </c:pt>
                <c:pt idx="8">
                  <c:v>0.52676470588235291</c:v>
                </c:pt>
                <c:pt idx="9">
                  <c:v>0.46823529411764703</c:v>
                </c:pt>
                <c:pt idx="10">
                  <c:v>0.43897058823529411</c:v>
                </c:pt>
                <c:pt idx="11">
                  <c:v>0.40970588235294114</c:v>
                </c:pt>
              </c:numCache>
            </c:numRef>
          </c:xVal>
          <c:yVal>
            <c:numRef>
              <c:f>' Riassunto'!$D$57:$O$57</c:f>
              <c:numCache>
                <c:formatCode>General</c:formatCode>
                <c:ptCount val="12"/>
                <c:pt idx="0">
                  <c:v>9.739139999999999</c:v>
                </c:pt>
                <c:pt idx="1">
                  <c:v>9.7866199999999992</c:v>
                </c:pt>
                <c:pt idx="2">
                  <c:v>9.7395399999999999</c:v>
                </c:pt>
                <c:pt idx="3">
                  <c:v>9.6686499999999995</c:v>
                </c:pt>
                <c:pt idx="4">
                  <c:v>9.6012799999999991</c:v>
                </c:pt>
                <c:pt idx="5">
                  <c:v>9.1043099999999999</c:v>
                </c:pt>
                <c:pt idx="6">
                  <c:v>8.4045799999999993</c:v>
                </c:pt>
                <c:pt idx="7">
                  <c:v>7.6161300000000001</c:v>
                </c:pt>
                <c:pt idx="8">
                  <c:v>6.1158399999999986</c:v>
                </c:pt>
                <c:pt idx="9">
                  <c:v>3.7815200000000004</c:v>
                </c:pt>
                <c:pt idx="10">
                  <c:v>2.4651300000000003</c:v>
                </c:pt>
                <c:pt idx="11">
                  <c:v>0.13717000000000112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11-4223-A5FD-D42BE02D8C5B}"/>
            </c:ext>
          </c:extLst>
        </c:ser>
        <c:ser>
          <c:idx val="2"/>
          <c:order val="2"/>
          <c:tx>
            <c:v>WLC 0111 FIFO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Riassunto'!$D$59:$N$59</c:f>
              <c:numCache>
                <c:formatCode>0.00%</c:formatCode>
                <c:ptCount val="11"/>
                <c:pt idx="0">
                  <c:v>0.995</c:v>
                </c:pt>
                <c:pt idx="1">
                  <c:v>0.94524999999999992</c:v>
                </c:pt>
                <c:pt idx="2">
                  <c:v>0.89549999999999996</c:v>
                </c:pt>
                <c:pt idx="3">
                  <c:v>0.84575</c:v>
                </c:pt>
                <c:pt idx="4">
                  <c:v>0.79599999999999993</c:v>
                </c:pt>
                <c:pt idx="5">
                  <c:v>0.74624999999999997</c:v>
                </c:pt>
                <c:pt idx="6">
                  <c:v>0.69650000000000001</c:v>
                </c:pt>
                <c:pt idx="7">
                  <c:v>0.64674999999999994</c:v>
                </c:pt>
                <c:pt idx="8">
                  <c:v>0.59699999999999998</c:v>
                </c:pt>
                <c:pt idx="9">
                  <c:v>0.54725000000000001</c:v>
                </c:pt>
                <c:pt idx="10">
                  <c:v>0.4975</c:v>
                </c:pt>
              </c:numCache>
            </c:numRef>
          </c:xVal>
          <c:yVal>
            <c:numRef>
              <c:f>' Riassunto'!$D$85:$N$85</c:f>
              <c:numCache>
                <c:formatCode>General</c:formatCode>
                <c:ptCount val="11"/>
                <c:pt idx="0">
                  <c:v>9.7787399999999991</c:v>
                </c:pt>
                <c:pt idx="1">
                  <c:v>9.8314500000000002</c:v>
                </c:pt>
                <c:pt idx="2">
                  <c:v>9.7126900000000003</c:v>
                </c:pt>
                <c:pt idx="3">
                  <c:v>9.72621</c:v>
                </c:pt>
                <c:pt idx="4">
                  <c:v>9.6327999999999996</c:v>
                </c:pt>
                <c:pt idx="5">
                  <c:v>9.2990999999999993</c:v>
                </c:pt>
                <c:pt idx="6">
                  <c:v>9.0446600000000004</c:v>
                </c:pt>
                <c:pt idx="7">
                  <c:v>8.2255099999999999</c:v>
                </c:pt>
                <c:pt idx="8">
                  <c:v>7.3823100000000004</c:v>
                </c:pt>
                <c:pt idx="9">
                  <c:v>5.8598199999999991</c:v>
                </c:pt>
                <c:pt idx="10">
                  <c:v>2.8659800000000004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11-4223-A5FD-D42BE02D8C5B}"/>
            </c:ext>
          </c:extLst>
        </c:ser>
        <c:ser>
          <c:idx val="3"/>
          <c:order val="3"/>
          <c:tx>
            <c:v>WLC 1011 FIFO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Riassunto'!$D$88:$P$88</c:f>
              <c:numCache>
                <c:formatCode>0.00%</c:formatCode>
                <c:ptCount val="13"/>
                <c:pt idx="0">
                  <c:v>0.995</c:v>
                </c:pt>
                <c:pt idx="1">
                  <c:v>0.93972222222222235</c:v>
                </c:pt>
                <c:pt idx="2">
                  <c:v>0.88444444444444448</c:v>
                </c:pt>
                <c:pt idx="3">
                  <c:v>0.82916666666666672</c:v>
                </c:pt>
                <c:pt idx="4">
                  <c:v>0.77388888888888896</c:v>
                </c:pt>
                <c:pt idx="5">
                  <c:v>0.7186111111111112</c:v>
                </c:pt>
                <c:pt idx="6">
                  <c:v>0.66333333333333344</c:v>
                </c:pt>
                <c:pt idx="7">
                  <c:v>0.60805555555555557</c:v>
                </c:pt>
                <c:pt idx="8">
                  <c:v>0.55277777777777781</c:v>
                </c:pt>
                <c:pt idx="9">
                  <c:v>0.49750000000000005</c:v>
                </c:pt>
                <c:pt idx="10">
                  <c:v>0.46986111111111117</c:v>
                </c:pt>
                <c:pt idx="11">
                  <c:v>0.44222222222222224</c:v>
                </c:pt>
                <c:pt idx="12">
                  <c:v>0.41458333333333336</c:v>
                </c:pt>
              </c:numCache>
            </c:numRef>
          </c:xVal>
          <c:yVal>
            <c:numRef>
              <c:f>' Riassunto'!$D$114:$P$114</c:f>
              <c:numCache>
                <c:formatCode>General</c:formatCode>
                <c:ptCount val="13"/>
                <c:pt idx="0">
                  <c:v>10.00338</c:v>
                </c:pt>
                <c:pt idx="1">
                  <c:v>10.048410000000001</c:v>
                </c:pt>
                <c:pt idx="2">
                  <c:v>10.09957</c:v>
                </c:pt>
                <c:pt idx="3">
                  <c:v>10.169409999999999</c:v>
                </c:pt>
                <c:pt idx="4">
                  <c:v>10.21576</c:v>
                </c:pt>
                <c:pt idx="5">
                  <c:v>10.288360000000001</c:v>
                </c:pt>
                <c:pt idx="6">
                  <c:v>10.29101</c:v>
                </c:pt>
                <c:pt idx="7">
                  <c:v>10.19666</c:v>
                </c:pt>
                <c:pt idx="8">
                  <c:v>10.052859999999999</c:v>
                </c:pt>
                <c:pt idx="9">
                  <c:v>9.617560000000001</c:v>
                </c:pt>
                <c:pt idx="10">
                  <c:v>9.3361400000000003</c:v>
                </c:pt>
                <c:pt idx="11">
                  <c:v>8.9238</c:v>
                </c:pt>
                <c:pt idx="12">
                  <c:v>8.2527200000000001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D-4341-8DAA-D117E80D58E4}"/>
            </c:ext>
          </c:extLst>
        </c:ser>
        <c:ser>
          <c:idx val="4"/>
          <c:order val="4"/>
          <c:tx>
            <c:v>WLC 1111 FIFO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Riassunto'!$D$117:$T$117</c:f>
              <c:numCache>
                <c:formatCode>0.00%</c:formatCode>
                <c:ptCount val="17"/>
                <c:pt idx="0">
                  <c:v>0.995</c:v>
                </c:pt>
                <c:pt idx="1">
                  <c:v>0.96183333333333332</c:v>
                </c:pt>
                <c:pt idx="2">
                  <c:v>0.92866666666666664</c:v>
                </c:pt>
                <c:pt idx="3">
                  <c:v>0.86233333333333329</c:v>
                </c:pt>
                <c:pt idx="4">
                  <c:v>0.79599999999999993</c:v>
                </c:pt>
                <c:pt idx="5">
                  <c:v>0.72966666666666669</c:v>
                </c:pt>
                <c:pt idx="6">
                  <c:v>0.66333333333333333</c:v>
                </c:pt>
                <c:pt idx="7">
                  <c:v>0.59699999999999998</c:v>
                </c:pt>
                <c:pt idx="8">
                  <c:v>0.53066666666666662</c:v>
                </c:pt>
                <c:pt idx="9">
                  <c:v>0.4975</c:v>
                </c:pt>
                <c:pt idx="10">
                  <c:v>0.46433333333333332</c:v>
                </c:pt>
                <c:pt idx="11">
                  <c:v>0.43116666666666664</c:v>
                </c:pt>
                <c:pt idx="12">
                  <c:v>0.39799999999999996</c:v>
                </c:pt>
                <c:pt idx="13">
                  <c:v>0.36483333333333334</c:v>
                </c:pt>
                <c:pt idx="14">
                  <c:v>0.33166666666666667</c:v>
                </c:pt>
                <c:pt idx="15">
                  <c:v>0.29849999999999999</c:v>
                </c:pt>
                <c:pt idx="16">
                  <c:v>0.26533333333333331</c:v>
                </c:pt>
              </c:numCache>
            </c:numRef>
          </c:xVal>
          <c:yVal>
            <c:numRef>
              <c:f>' Riassunto'!$D$143:$T$143</c:f>
              <c:numCache>
                <c:formatCode>General</c:formatCode>
                <c:ptCount val="17"/>
                <c:pt idx="0">
                  <c:v>9.9925300000000004</c:v>
                </c:pt>
                <c:pt idx="1">
                  <c:v>9.9550400000000003</c:v>
                </c:pt>
                <c:pt idx="2">
                  <c:v>9.9500200000000003</c:v>
                </c:pt>
                <c:pt idx="3">
                  <c:v>9.9925300000000004</c:v>
                </c:pt>
                <c:pt idx="4">
                  <c:v>9.9925300000000004</c:v>
                </c:pt>
                <c:pt idx="5">
                  <c:v>10.10872</c:v>
                </c:pt>
                <c:pt idx="6">
                  <c:v>10.213509999999999</c:v>
                </c:pt>
                <c:pt idx="7">
                  <c:v>10.33972</c:v>
                </c:pt>
                <c:pt idx="8">
                  <c:v>10.42967</c:v>
                </c:pt>
                <c:pt idx="9">
                  <c:v>10.44197</c:v>
                </c:pt>
                <c:pt idx="10">
                  <c:v>10.46452</c:v>
                </c:pt>
                <c:pt idx="11">
                  <c:v>10.48095</c:v>
                </c:pt>
                <c:pt idx="12">
                  <c:v>10.39106</c:v>
                </c:pt>
                <c:pt idx="13">
                  <c:v>10.33761</c:v>
                </c:pt>
                <c:pt idx="14">
                  <c:v>10.03842</c:v>
                </c:pt>
                <c:pt idx="15">
                  <c:v>9.1663599999999992</c:v>
                </c:pt>
                <c:pt idx="16">
                  <c:v>6.9627999999999997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69-4B67-A923-5F5ADD935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08064"/>
        <c:axId val="61209984"/>
      </c:scatterChart>
      <c:valAx>
        <c:axId val="61208064"/>
        <c:scaling>
          <c:orientation val="minMax"/>
          <c:max val="1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%Norm - 100% = PUSH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209984"/>
        <c:crosses val="autoZero"/>
        <c:crossBetween val="midCat"/>
      </c:valAx>
      <c:valAx>
        <c:axId val="61209984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20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1" i="1"/>
              <a:t>Average Revenue [$/job] ratio</a:t>
            </a:r>
            <a:r>
              <a:rPr lang="it-IT" sz="1400" b="1" i="1" baseline="0"/>
              <a:t> 3:1</a:t>
            </a:r>
            <a:endParaRPr lang="it-IT" sz="1400" b="1" i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WLC 0001 FIFO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Riassunto'!$D$3:$R$3</c:f>
              <c:numCache>
                <c:formatCode>0.00%</c:formatCode>
                <c:ptCount val="15"/>
                <c:pt idx="0">
                  <c:v>0.995</c:v>
                </c:pt>
                <c:pt idx="1">
                  <c:v>0.95520000000000005</c:v>
                </c:pt>
                <c:pt idx="2">
                  <c:v>0.91539999999999999</c:v>
                </c:pt>
                <c:pt idx="3">
                  <c:v>0.87560000000000004</c:v>
                </c:pt>
                <c:pt idx="4">
                  <c:v>0.83579999999999999</c:v>
                </c:pt>
                <c:pt idx="5">
                  <c:v>0.79600000000000004</c:v>
                </c:pt>
                <c:pt idx="6">
                  <c:v>0.75619999999999998</c:v>
                </c:pt>
                <c:pt idx="7">
                  <c:v>0.71640000000000004</c:v>
                </c:pt>
                <c:pt idx="8">
                  <c:v>0.67659999999999998</c:v>
                </c:pt>
                <c:pt idx="9">
                  <c:v>0.63680000000000003</c:v>
                </c:pt>
                <c:pt idx="10">
                  <c:v>0.59699999999999998</c:v>
                </c:pt>
                <c:pt idx="11">
                  <c:v>0.55720000000000003</c:v>
                </c:pt>
                <c:pt idx="12">
                  <c:v>0.51739999999999997</c:v>
                </c:pt>
                <c:pt idx="13">
                  <c:v>0.47760000000000002</c:v>
                </c:pt>
                <c:pt idx="14">
                  <c:v>0.4577</c:v>
                </c:pt>
              </c:numCache>
            </c:numRef>
          </c:xVal>
          <c:yVal>
            <c:numRef>
              <c:f>' Riassunto'!$Y$19:$AM$19</c:f>
              <c:numCache>
                <c:formatCode>_-* #,##0.00\ _€_-;\-* #,##0.00\ _€_-;_-* "-"??\ _€_-;_-@_-</c:formatCode>
                <c:ptCount val="15"/>
                <c:pt idx="0">
                  <c:v>11.565985555555557</c:v>
                </c:pt>
                <c:pt idx="1">
                  <c:v>11.578196666666667</c:v>
                </c:pt>
                <c:pt idx="2">
                  <c:v>11.583305555555555</c:v>
                </c:pt>
                <c:pt idx="3">
                  <c:v>11.595296666666666</c:v>
                </c:pt>
                <c:pt idx="4">
                  <c:v>11.611184444444444</c:v>
                </c:pt>
                <c:pt idx="5">
                  <c:v>11.624881111111112</c:v>
                </c:pt>
                <c:pt idx="6">
                  <c:v>11.628722222222223</c:v>
                </c:pt>
                <c:pt idx="7">
                  <c:v>11.631013333333334</c:v>
                </c:pt>
                <c:pt idx="8">
                  <c:v>11.626332222222223</c:v>
                </c:pt>
                <c:pt idx="9">
                  <c:v>11.608277777777777</c:v>
                </c:pt>
                <c:pt idx="10">
                  <c:v>11.598026666666666</c:v>
                </c:pt>
                <c:pt idx="11">
                  <c:v>11.553038888888889</c:v>
                </c:pt>
                <c:pt idx="12">
                  <c:v>11.369188888888889</c:v>
                </c:pt>
                <c:pt idx="13">
                  <c:v>11.124621111111111</c:v>
                </c:pt>
                <c:pt idx="14">
                  <c:v>10.871155555555555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C-442E-BD6A-443835C9CCA4}"/>
            </c:ext>
          </c:extLst>
        </c:ser>
        <c:ser>
          <c:idx val="1"/>
          <c:order val="1"/>
          <c:tx>
            <c:v>WLC 0011 FIFO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Riassunto'!$D$31:$O$31</c:f>
              <c:numCache>
                <c:formatCode>0.00%</c:formatCode>
                <c:ptCount val="12"/>
                <c:pt idx="0">
                  <c:v>0.995</c:v>
                </c:pt>
                <c:pt idx="1">
                  <c:v>0.93647058823529405</c:v>
                </c:pt>
                <c:pt idx="2">
                  <c:v>0.87794117647058822</c:v>
                </c:pt>
                <c:pt idx="3">
                  <c:v>0.81941176470588228</c:v>
                </c:pt>
                <c:pt idx="4">
                  <c:v>0.76088235294117645</c:v>
                </c:pt>
                <c:pt idx="5">
                  <c:v>0.70235294117647051</c:v>
                </c:pt>
                <c:pt idx="6">
                  <c:v>0.64382352941176468</c:v>
                </c:pt>
                <c:pt idx="7">
                  <c:v>0.58529411764705885</c:v>
                </c:pt>
                <c:pt idx="8">
                  <c:v>0.52676470588235291</c:v>
                </c:pt>
                <c:pt idx="9">
                  <c:v>0.46823529411764703</c:v>
                </c:pt>
                <c:pt idx="10">
                  <c:v>0.43897058823529411</c:v>
                </c:pt>
                <c:pt idx="11">
                  <c:v>0.40970588235294114</c:v>
                </c:pt>
              </c:numCache>
            </c:numRef>
          </c:xVal>
          <c:yVal>
            <c:numRef>
              <c:f>' Riassunto'!$Y$47:$AJ$47</c:f>
              <c:numCache>
                <c:formatCode>_-* #,##0.00\ _€_-;\-* #,##0.00\ _€_-;_-* "-"??\ _€_-;_-@_-</c:formatCode>
                <c:ptCount val="12"/>
                <c:pt idx="0">
                  <c:v>11.546642222222221</c:v>
                </c:pt>
                <c:pt idx="1">
                  <c:v>11.565464444444444</c:v>
                </c:pt>
                <c:pt idx="2">
                  <c:v>11.579122222222223</c:v>
                </c:pt>
                <c:pt idx="3">
                  <c:v>11.593796666666666</c:v>
                </c:pt>
                <c:pt idx="4">
                  <c:v>11.613635555555556</c:v>
                </c:pt>
                <c:pt idx="5">
                  <c:v>11.600132222222221</c:v>
                </c:pt>
                <c:pt idx="6">
                  <c:v>11.576846666666667</c:v>
                </c:pt>
                <c:pt idx="7">
                  <c:v>11.550689999999999</c:v>
                </c:pt>
                <c:pt idx="8">
                  <c:v>11.469413333333334</c:v>
                </c:pt>
                <c:pt idx="9">
                  <c:v>11.319457777777778</c:v>
                </c:pt>
                <c:pt idx="10">
                  <c:v>11.23545</c:v>
                </c:pt>
                <c:pt idx="11">
                  <c:v>11.053765555555556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6C-442E-BD6A-443835C9CCA4}"/>
            </c:ext>
          </c:extLst>
        </c:ser>
        <c:ser>
          <c:idx val="2"/>
          <c:order val="2"/>
          <c:tx>
            <c:v>WLC 0111 FIFO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Riassunto'!$D$59:$N$59</c:f>
              <c:numCache>
                <c:formatCode>0.00%</c:formatCode>
                <c:ptCount val="11"/>
                <c:pt idx="0">
                  <c:v>0.995</c:v>
                </c:pt>
                <c:pt idx="1">
                  <c:v>0.94524999999999992</c:v>
                </c:pt>
                <c:pt idx="2">
                  <c:v>0.89549999999999996</c:v>
                </c:pt>
                <c:pt idx="3">
                  <c:v>0.84575</c:v>
                </c:pt>
                <c:pt idx="4">
                  <c:v>0.79599999999999993</c:v>
                </c:pt>
                <c:pt idx="5">
                  <c:v>0.74624999999999997</c:v>
                </c:pt>
                <c:pt idx="6">
                  <c:v>0.69650000000000001</c:v>
                </c:pt>
                <c:pt idx="7">
                  <c:v>0.64674999999999994</c:v>
                </c:pt>
                <c:pt idx="8">
                  <c:v>0.59699999999999998</c:v>
                </c:pt>
                <c:pt idx="9">
                  <c:v>0.54725000000000001</c:v>
                </c:pt>
                <c:pt idx="10">
                  <c:v>0.4975</c:v>
                </c:pt>
              </c:numCache>
            </c:numRef>
          </c:xVal>
          <c:yVal>
            <c:numRef>
              <c:f>' Riassunto'!$Y$75:$AI$75</c:f>
              <c:numCache>
                <c:formatCode>_-* #,##0.00\ _€_-;\-* #,##0.00\ _€_-;_-* "-"??\ _€_-;_-@_-</c:formatCode>
                <c:ptCount val="11"/>
                <c:pt idx="0">
                  <c:v>11.561068888888888</c:v>
                </c:pt>
                <c:pt idx="1">
                  <c:v>11.582890000000001</c:v>
                </c:pt>
                <c:pt idx="2">
                  <c:v>11.586369999999999</c:v>
                </c:pt>
                <c:pt idx="3">
                  <c:v>11.612307777777778</c:v>
                </c:pt>
                <c:pt idx="4">
                  <c:v>11.631146666666666</c:v>
                </c:pt>
                <c:pt idx="5">
                  <c:v>11.641295555555555</c:v>
                </c:pt>
                <c:pt idx="6">
                  <c:v>11.667486666666667</c:v>
                </c:pt>
                <c:pt idx="7">
                  <c:v>11.648621111111112</c:v>
                </c:pt>
                <c:pt idx="8">
                  <c:v>11.641465555555556</c:v>
                </c:pt>
                <c:pt idx="9">
                  <c:v>11.574264444444445</c:v>
                </c:pt>
                <c:pt idx="10">
                  <c:v>11.40886888888889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6C-442E-BD6A-443835C9CCA4}"/>
            </c:ext>
          </c:extLst>
        </c:ser>
        <c:ser>
          <c:idx val="3"/>
          <c:order val="3"/>
          <c:tx>
            <c:v>WLC 1011 FIFO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Riassunto'!$D$88:$P$88</c:f>
              <c:numCache>
                <c:formatCode>0.00%</c:formatCode>
                <c:ptCount val="13"/>
                <c:pt idx="0">
                  <c:v>0.995</c:v>
                </c:pt>
                <c:pt idx="1">
                  <c:v>0.93972222222222235</c:v>
                </c:pt>
                <c:pt idx="2">
                  <c:v>0.88444444444444448</c:v>
                </c:pt>
                <c:pt idx="3">
                  <c:v>0.82916666666666672</c:v>
                </c:pt>
                <c:pt idx="4">
                  <c:v>0.77388888888888896</c:v>
                </c:pt>
                <c:pt idx="5">
                  <c:v>0.7186111111111112</c:v>
                </c:pt>
                <c:pt idx="6">
                  <c:v>0.66333333333333344</c:v>
                </c:pt>
                <c:pt idx="7">
                  <c:v>0.60805555555555557</c:v>
                </c:pt>
                <c:pt idx="8">
                  <c:v>0.55277777777777781</c:v>
                </c:pt>
                <c:pt idx="9">
                  <c:v>0.49750000000000005</c:v>
                </c:pt>
                <c:pt idx="10">
                  <c:v>0.46986111111111117</c:v>
                </c:pt>
                <c:pt idx="11">
                  <c:v>0.44222222222222224</c:v>
                </c:pt>
                <c:pt idx="12">
                  <c:v>0.41458333333333336</c:v>
                </c:pt>
              </c:numCache>
            </c:numRef>
          </c:xVal>
          <c:yVal>
            <c:numRef>
              <c:f>' Riassunto'!$AD$104:$AQ$104</c:f>
              <c:numCache>
                <c:formatCode>_-* #,##0.00\ _€_-;\-* #,##0.00\ _€_-;_-* "-"??\ _€_-;_-@_-</c:formatCode>
                <c:ptCount val="14"/>
                <c:pt idx="0">
                  <c:v>11.508752222222222</c:v>
                </c:pt>
                <c:pt idx="1">
                  <c:v>11.604082222222223</c:v>
                </c:pt>
                <c:pt idx="2">
                  <c:v>11.62657888888889</c:v>
                </c:pt>
                <c:pt idx="3">
                  <c:v>11.650654444444445</c:v>
                </c:pt>
                <c:pt idx="4">
                  <c:v>11.68149</c:v>
                </c:pt>
                <c:pt idx="5">
                  <c:v>11.712844444444444</c:v>
                </c:pt>
                <c:pt idx="6">
                  <c:v>11.748635555555555</c:v>
                </c:pt>
                <c:pt idx="7">
                  <c:v>11.780423333333333</c:v>
                </c:pt>
                <c:pt idx="8">
                  <c:v>11.805344444444444</c:v>
                </c:pt>
                <c:pt idx="9">
                  <c:v>11.830477777777778</c:v>
                </c:pt>
                <c:pt idx="10">
                  <c:v>11.833355555555556</c:v>
                </c:pt>
                <c:pt idx="11">
                  <c:v>11.830682222222222</c:v>
                </c:pt>
                <c:pt idx="12">
                  <c:v>11.825026666666666</c:v>
                </c:pt>
                <c:pt idx="13">
                  <c:v>11.793662222222222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22-4660-8078-66AFDC064784}"/>
            </c:ext>
          </c:extLst>
        </c:ser>
        <c:ser>
          <c:idx val="4"/>
          <c:order val="4"/>
          <c:tx>
            <c:v>WLC 1111 FIFO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 Riassunto'!$D$117:$T$117</c:f>
              <c:numCache>
                <c:formatCode>0.00%</c:formatCode>
                <c:ptCount val="17"/>
                <c:pt idx="0">
                  <c:v>0.995</c:v>
                </c:pt>
                <c:pt idx="1">
                  <c:v>0.96183333333333332</c:v>
                </c:pt>
                <c:pt idx="2">
                  <c:v>0.92866666666666664</c:v>
                </c:pt>
                <c:pt idx="3">
                  <c:v>0.86233333333333329</c:v>
                </c:pt>
                <c:pt idx="4">
                  <c:v>0.79599999999999993</c:v>
                </c:pt>
                <c:pt idx="5">
                  <c:v>0.72966666666666669</c:v>
                </c:pt>
                <c:pt idx="6">
                  <c:v>0.66333333333333333</c:v>
                </c:pt>
                <c:pt idx="7">
                  <c:v>0.59699999999999998</c:v>
                </c:pt>
                <c:pt idx="8">
                  <c:v>0.53066666666666662</c:v>
                </c:pt>
                <c:pt idx="9">
                  <c:v>0.4975</c:v>
                </c:pt>
                <c:pt idx="10">
                  <c:v>0.46433333333333332</c:v>
                </c:pt>
                <c:pt idx="11">
                  <c:v>0.43116666666666664</c:v>
                </c:pt>
                <c:pt idx="12">
                  <c:v>0.39799999999999996</c:v>
                </c:pt>
                <c:pt idx="13">
                  <c:v>0.36483333333333334</c:v>
                </c:pt>
                <c:pt idx="14">
                  <c:v>0.33166666666666667</c:v>
                </c:pt>
                <c:pt idx="15">
                  <c:v>0.29849999999999999</c:v>
                </c:pt>
                <c:pt idx="16">
                  <c:v>0.26533333333333331</c:v>
                </c:pt>
              </c:numCache>
            </c:numRef>
          </c:xVal>
          <c:yVal>
            <c:numRef>
              <c:f>' Riassunto'!$AE$133:$AU$133</c:f>
              <c:numCache>
                <c:formatCode>_-* #,##0.00\ _€_-;\-* #,##0.00\ _€_-;_-* "-"??\ _€_-;_-@_-</c:formatCode>
                <c:ptCount val="17"/>
                <c:pt idx="0">
                  <c:v>11.605694444444445</c:v>
                </c:pt>
                <c:pt idx="1">
                  <c:v>11.581333333333333</c:v>
                </c:pt>
                <c:pt idx="2">
                  <c:v>11.585504444444444</c:v>
                </c:pt>
                <c:pt idx="3">
                  <c:v>11.605694444444445</c:v>
                </c:pt>
                <c:pt idx="4">
                  <c:v>11.605694444444445</c:v>
                </c:pt>
                <c:pt idx="5">
                  <c:v>11.664008888888889</c:v>
                </c:pt>
                <c:pt idx="6">
                  <c:v>11.708558888888888</c:v>
                </c:pt>
                <c:pt idx="7">
                  <c:v>11.761817777777777</c:v>
                </c:pt>
                <c:pt idx="8">
                  <c:v>11.820994444444445</c:v>
                </c:pt>
                <c:pt idx="9">
                  <c:v>11.853685555555556</c:v>
                </c:pt>
                <c:pt idx="10">
                  <c:v>11.891159999999999</c:v>
                </c:pt>
                <c:pt idx="11">
                  <c:v>11.930745555555555</c:v>
                </c:pt>
                <c:pt idx="12">
                  <c:v>11.964348888888889</c:v>
                </c:pt>
                <c:pt idx="13">
                  <c:v>12.000356666666667</c:v>
                </c:pt>
                <c:pt idx="14">
                  <c:v>12.043708888888888</c:v>
                </c:pt>
                <c:pt idx="15">
                  <c:v>12.091186666666665</c:v>
                </c:pt>
                <c:pt idx="16">
                  <c:v>12.057217777777778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B4-4508-AC5E-F2F6ACA4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66176"/>
        <c:axId val="61342080"/>
      </c:scatterChart>
      <c:valAx>
        <c:axId val="61266176"/>
        <c:scaling>
          <c:orientation val="minMax"/>
          <c:max val="1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%Norm - 100% = PUSH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42080"/>
        <c:crosses val="autoZero"/>
        <c:crossBetween val="midCat"/>
      </c:valAx>
      <c:valAx>
        <c:axId val="61342080"/>
        <c:scaling>
          <c:orientation val="minMax"/>
          <c:max val="12.2"/>
          <c:min val="1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_-* #,##0.00\ _€_-;\-* #,##0.00\ _€_-;_-* &quot;-&quot;??\ _€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26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Tardiness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WLC 0011 FIFO</c:v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 Riassunto'!$D$31:$O$31</c:f>
              <c:numCache>
                <c:formatCode>0.00%</c:formatCode>
                <c:ptCount val="12"/>
                <c:pt idx="0">
                  <c:v>0.995</c:v>
                </c:pt>
                <c:pt idx="1">
                  <c:v>0.93647058823529405</c:v>
                </c:pt>
                <c:pt idx="2">
                  <c:v>0.87794117647058822</c:v>
                </c:pt>
                <c:pt idx="3">
                  <c:v>0.81941176470588228</c:v>
                </c:pt>
                <c:pt idx="4">
                  <c:v>0.76088235294117645</c:v>
                </c:pt>
                <c:pt idx="5">
                  <c:v>0.70235294117647051</c:v>
                </c:pt>
                <c:pt idx="6">
                  <c:v>0.64382352941176468</c:v>
                </c:pt>
                <c:pt idx="7">
                  <c:v>0.58529411764705885</c:v>
                </c:pt>
                <c:pt idx="8">
                  <c:v>0.52676470588235291</c:v>
                </c:pt>
                <c:pt idx="9">
                  <c:v>0.46823529411764703</c:v>
                </c:pt>
                <c:pt idx="10">
                  <c:v>0.43897058823529411</c:v>
                </c:pt>
                <c:pt idx="11">
                  <c:v>0.40970588235294114</c:v>
                </c:pt>
              </c:numCache>
            </c:numRef>
          </c:xVal>
          <c:yVal>
            <c:numRef>
              <c:f>' Riassunto'!$C$39:$O$39</c:f>
              <c:numCache>
                <c:formatCode>0.00</c:formatCode>
                <c:ptCount val="13"/>
                <c:pt idx="0">
                  <c:v>16.643509999999999</c:v>
                </c:pt>
                <c:pt idx="1">
                  <c:v>16.459869999999999</c:v>
                </c:pt>
                <c:pt idx="2">
                  <c:v>16.34299</c:v>
                </c:pt>
                <c:pt idx="3">
                  <c:v>16.41339</c:v>
                </c:pt>
                <c:pt idx="4">
                  <c:v>16.97786</c:v>
                </c:pt>
                <c:pt idx="5">
                  <c:v>17.541599999999999</c:v>
                </c:pt>
                <c:pt idx="6">
                  <c:v>20.305060000000001</c:v>
                </c:pt>
                <c:pt idx="7">
                  <c:v>24.472110000000001</c:v>
                </c:pt>
                <c:pt idx="8">
                  <c:v>30.06521</c:v>
                </c:pt>
                <c:pt idx="9">
                  <c:v>40.236490000000003</c:v>
                </c:pt>
                <c:pt idx="10">
                  <c:v>55.648359999999997</c:v>
                </c:pt>
                <c:pt idx="11">
                  <c:v>64.913529999999994</c:v>
                </c:pt>
                <c:pt idx="12">
                  <c:v>76.907049999999998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78-4170-A6A1-B3CDFE3567AB}"/>
            </c:ext>
          </c:extLst>
        </c:ser>
        <c:ser>
          <c:idx val="1"/>
          <c:order val="1"/>
          <c:tx>
            <c:v>WLC 1011 FIFO</c:v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 Riassunto'!$D$88:$P$88</c:f>
              <c:numCache>
                <c:formatCode>0.00%</c:formatCode>
                <c:ptCount val="13"/>
                <c:pt idx="0">
                  <c:v>0.995</c:v>
                </c:pt>
                <c:pt idx="1">
                  <c:v>0.93972222222222235</c:v>
                </c:pt>
                <c:pt idx="2">
                  <c:v>0.88444444444444448</c:v>
                </c:pt>
                <c:pt idx="3">
                  <c:v>0.82916666666666672</c:v>
                </c:pt>
                <c:pt idx="4">
                  <c:v>0.77388888888888896</c:v>
                </c:pt>
                <c:pt idx="5">
                  <c:v>0.7186111111111112</c:v>
                </c:pt>
                <c:pt idx="6">
                  <c:v>0.66333333333333344</c:v>
                </c:pt>
                <c:pt idx="7">
                  <c:v>0.60805555555555557</c:v>
                </c:pt>
                <c:pt idx="8">
                  <c:v>0.55277777777777781</c:v>
                </c:pt>
                <c:pt idx="9">
                  <c:v>0.49750000000000005</c:v>
                </c:pt>
                <c:pt idx="10">
                  <c:v>0.46986111111111117</c:v>
                </c:pt>
                <c:pt idx="11">
                  <c:v>0.44222222222222224</c:v>
                </c:pt>
                <c:pt idx="12">
                  <c:v>0.41458333333333336</c:v>
                </c:pt>
              </c:numCache>
            </c:numRef>
          </c:xVal>
          <c:yVal>
            <c:numRef>
              <c:f>' Riassunto'!$D$96:$P$96</c:f>
              <c:numCache>
                <c:formatCode>0.00</c:formatCode>
                <c:ptCount val="13"/>
                <c:pt idx="0">
                  <c:v>15.51047</c:v>
                </c:pt>
                <c:pt idx="1">
                  <c:v>15.363530000000001</c:v>
                </c:pt>
                <c:pt idx="2">
                  <c:v>15.38317</c:v>
                </c:pt>
                <c:pt idx="3">
                  <c:v>15.325570000000001</c:v>
                </c:pt>
                <c:pt idx="4">
                  <c:v>15.62219</c:v>
                </c:pt>
                <c:pt idx="5">
                  <c:v>15.904820000000001</c:v>
                </c:pt>
                <c:pt idx="6">
                  <c:v>16.768550000000001</c:v>
                </c:pt>
                <c:pt idx="7">
                  <c:v>19.058730000000001</c:v>
                </c:pt>
                <c:pt idx="8">
                  <c:v>21.542619999999999</c:v>
                </c:pt>
                <c:pt idx="9">
                  <c:v>27.097460000000002</c:v>
                </c:pt>
                <c:pt idx="10">
                  <c:v>30.474679999999999</c:v>
                </c:pt>
                <c:pt idx="11">
                  <c:v>34.861649999999997</c:v>
                </c:pt>
                <c:pt idx="12">
                  <c:v>41.06485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78-4170-A6A1-B3CDFE356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1632"/>
        <c:axId val="61383424"/>
      </c:scatterChart>
      <c:valAx>
        <c:axId val="6138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83424"/>
        <c:crosses val="autoZero"/>
        <c:crossBetween val="midCat"/>
      </c:valAx>
      <c:valAx>
        <c:axId val="613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81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21166</xdr:colOff>
      <xdr:row>3</xdr:row>
      <xdr:rowOff>168275</xdr:rowOff>
    </xdr:from>
    <xdr:to>
      <xdr:col>52</xdr:col>
      <xdr:colOff>10583</xdr:colOff>
      <xdr:row>19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0450411-D737-44C3-93F8-A861CBA10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0</xdr:colOff>
      <xdr:row>32</xdr:row>
      <xdr:rowOff>9525</xdr:rowOff>
    </xdr:from>
    <xdr:to>
      <xdr:col>51</xdr:col>
      <xdr:colOff>603250</xdr:colOff>
      <xdr:row>47</xdr:row>
      <xdr:rowOff>1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3FD7C13-83DF-43DB-89C5-5D459EC05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5290</xdr:colOff>
      <xdr:row>59</xdr:row>
      <xdr:rowOff>178857</xdr:rowOff>
    </xdr:from>
    <xdr:to>
      <xdr:col>49</xdr:col>
      <xdr:colOff>21166</xdr:colOff>
      <xdr:row>74</xdr:row>
      <xdr:rowOff>179917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8ED5E96-EB00-4D00-A6F7-A124F96663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5291</xdr:colOff>
      <xdr:row>88</xdr:row>
      <xdr:rowOff>178857</xdr:rowOff>
    </xdr:from>
    <xdr:to>
      <xdr:col>62</xdr:col>
      <xdr:colOff>52917</xdr:colOff>
      <xdr:row>103</xdr:row>
      <xdr:rowOff>64557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2FE44D7A-825C-4552-8622-F4E8865F4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5291</xdr:colOff>
      <xdr:row>134</xdr:row>
      <xdr:rowOff>189442</xdr:rowOff>
    </xdr:from>
    <xdr:to>
      <xdr:col>64</xdr:col>
      <xdr:colOff>0</xdr:colOff>
      <xdr:row>154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DD1F052-4833-4F1E-9BA0-9B4720E5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555624</xdr:colOff>
      <xdr:row>141</xdr:row>
      <xdr:rowOff>189440</xdr:rowOff>
    </xdr:from>
    <xdr:to>
      <xdr:col>49</xdr:col>
      <xdr:colOff>5290</xdr:colOff>
      <xdr:row>156</xdr:row>
      <xdr:rowOff>75140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3252033-F1B7-4A60-AE3D-D8E8EC68B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608540</xdr:colOff>
      <xdr:row>117</xdr:row>
      <xdr:rowOff>189440</xdr:rowOff>
    </xdr:from>
    <xdr:to>
      <xdr:col>60</xdr:col>
      <xdr:colOff>613833</xdr:colOff>
      <xdr:row>132</xdr:row>
      <xdr:rowOff>190499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51553162-0DB6-40C9-8927-C77D3D236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11</xdr:col>
      <xdr:colOff>0</xdr:colOff>
      <xdr:row>22</xdr:row>
      <xdr:rowOff>180975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57CFA5E-E119-4988-915F-24A5BD69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600075</xdr:colOff>
      <xdr:row>2</xdr:row>
      <xdr:rowOff>0</xdr:rowOff>
    </xdr:from>
    <xdr:to>
      <xdr:col>22</xdr:col>
      <xdr:colOff>600076</xdr:colOff>
      <xdr:row>22</xdr:row>
      <xdr:rowOff>180976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CFEFA2D-2532-4678-8319-BA2A0786F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26</xdr:row>
      <xdr:rowOff>0</xdr:rowOff>
    </xdr:from>
    <xdr:to>
      <xdr:col>11</xdr:col>
      <xdr:colOff>1</xdr:colOff>
      <xdr:row>46</xdr:row>
      <xdr:rowOff>180976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740FFBD-A2AE-4E66-BCEB-1EFE1F191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9525</xdr:colOff>
      <xdr:row>26</xdr:row>
      <xdr:rowOff>9525</xdr:rowOff>
    </xdr:from>
    <xdr:to>
      <xdr:col>22</xdr:col>
      <xdr:colOff>9526</xdr:colOff>
      <xdr:row>47</xdr:row>
      <xdr:rowOff>1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DE12BE5-033B-4E09-86E7-F6B8B5A72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600075</xdr:colOff>
      <xdr:row>52</xdr:row>
      <xdr:rowOff>180974</xdr:rowOff>
    </xdr:from>
    <xdr:to>
      <xdr:col>10</xdr:col>
      <xdr:colOff>600075</xdr:colOff>
      <xdr:row>73</xdr:row>
      <xdr:rowOff>190499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A309B744-E439-4EA8-8AAE-E4505D6236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B1:CT249"/>
  <sheetViews>
    <sheetView zoomScale="50" zoomScaleNormal="50" workbookViewId="0">
      <selection activeCell="R29" sqref="R29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</cols>
  <sheetData>
    <row r="1" spans="2:97" ht="21" customHeight="1" x14ac:dyDescent="0.35">
      <c r="B1" s="67" t="s">
        <v>124</v>
      </c>
    </row>
    <row r="3" spans="2:97" ht="15" customHeight="1" x14ac:dyDescent="0.35">
      <c r="B3" s="68" t="s">
        <v>129</v>
      </c>
      <c r="C3" s="33"/>
      <c r="D3" s="78" t="s">
        <v>63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R3" s="68" t="s">
        <v>128</v>
      </c>
      <c r="S3" s="33"/>
      <c r="T3" s="78" t="s">
        <v>63</v>
      </c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H3" s="68" t="s">
        <v>130</v>
      </c>
      <c r="AI3" s="33"/>
      <c r="AJ3" s="78" t="s">
        <v>63</v>
      </c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X3" s="68" t="s">
        <v>127</v>
      </c>
      <c r="AY3" s="33"/>
      <c r="AZ3" s="78" t="s">
        <v>63</v>
      </c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N3" s="68" t="s">
        <v>131</v>
      </c>
      <c r="BO3" s="33"/>
      <c r="BP3" s="78" t="s">
        <v>63</v>
      </c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Q3" s="57"/>
      <c r="CS3" s="57"/>
    </row>
    <row r="4" spans="2:97" x14ac:dyDescent="0.35">
      <c r="O4" s="24"/>
      <c r="AE4" s="24"/>
      <c r="AU4" s="24"/>
      <c r="BK4" s="24"/>
      <c r="CA4" s="24"/>
    </row>
    <row r="5" spans="2:97" x14ac:dyDescent="0.35">
      <c r="B5" s="16"/>
      <c r="C5" s="16"/>
      <c r="D5" s="34" t="s">
        <v>50</v>
      </c>
      <c r="E5" s="34" t="s">
        <v>53</v>
      </c>
      <c r="F5" s="34" t="s">
        <v>54</v>
      </c>
      <c r="G5" s="34" t="s">
        <v>55</v>
      </c>
      <c r="H5" s="34" t="s">
        <v>56</v>
      </c>
      <c r="I5" s="34" t="s">
        <v>57</v>
      </c>
      <c r="J5" s="34" t="s">
        <v>58</v>
      </c>
      <c r="K5" s="34" t="s">
        <v>59</v>
      </c>
      <c r="L5" s="34" t="s">
        <v>60</v>
      </c>
      <c r="M5" s="34" t="s">
        <v>61</v>
      </c>
      <c r="N5" s="35">
        <v>-0.95</v>
      </c>
      <c r="O5" s="31" t="s">
        <v>51</v>
      </c>
      <c r="P5" s="35">
        <v>0.95</v>
      </c>
      <c r="R5" s="16"/>
      <c r="S5" s="16"/>
      <c r="T5" s="34" t="s">
        <v>50</v>
      </c>
      <c r="U5" s="34" t="s">
        <v>53</v>
      </c>
      <c r="V5" s="34" t="s">
        <v>54</v>
      </c>
      <c r="W5" s="34" t="s">
        <v>55</v>
      </c>
      <c r="X5" s="34" t="s">
        <v>56</v>
      </c>
      <c r="Y5" s="34" t="s">
        <v>57</v>
      </c>
      <c r="Z5" s="34" t="s">
        <v>58</v>
      </c>
      <c r="AA5" s="34" t="s">
        <v>59</v>
      </c>
      <c r="AB5" s="34" t="s">
        <v>60</v>
      </c>
      <c r="AC5" s="34" t="s">
        <v>61</v>
      </c>
      <c r="AD5" s="35">
        <v>-0.95</v>
      </c>
      <c r="AE5" s="31" t="s">
        <v>51</v>
      </c>
      <c r="AF5" s="35">
        <v>0.95</v>
      </c>
      <c r="AH5" s="16"/>
      <c r="AI5" s="16"/>
      <c r="AJ5" s="34" t="s">
        <v>50</v>
      </c>
      <c r="AK5" s="34" t="s">
        <v>53</v>
      </c>
      <c r="AL5" s="34" t="s">
        <v>54</v>
      </c>
      <c r="AM5" s="34" t="s">
        <v>55</v>
      </c>
      <c r="AN5" s="34" t="s">
        <v>56</v>
      </c>
      <c r="AO5" s="34" t="s">
        <v>57</v>
      </c>
      <c r="AP5" s="34" t="s">
        <v>58</v>
      </c>
      <c r="AQ5" s="34" t="s">
        <v>59</v>
      </c>
      <c r="AR5" s="34" t="s">
        <v>60</v>
      </c>
      <c r="AS5" s="34" t="s">
        <v>61</v>
      </c>
      <c r="AT5" s="35">
        <v>-0.95</v>
      </c>
      <c r="AU5" s="31" t="s">
        <v>51</v>
      </c>
      <c r="AV5" s="35">
        <v>0.95</v>
      </c>
      <c r="AX5" s="16"/>
      <c r="AY5" s="16"/>
      <c r="AZ5" s="34" t="s">
        <v>50</v>
      </c>
      <c r="BA5" s="34" t="s">
        <v>53</v>
      </c>
      <c r="BB5" s="34" t="s">
        <v>54</v>
      </c>
      <c r="BC5" s="34" t="s">
        <v>55</v>
      </c>
      <c r="BD5" s="34" t="s">
        <v>56</v>
      </c>
      <c r="BE5" s="34" t="s">
        <v>57</v>
      </c>
      <c r="BF5" s="34" t="s">
        <v>58</v>
      </c>
      <c r="BG5" s="34" t="s">
        <v>59</v>
      </c>
      <c r="BH5" s="34" t="s">
        <v>60</v>
      </c>
      <c r="BI5" s="34" t="s">
        <v>61</v>
      </c>
      <c r="BJ5" s="35">
        <v>-0.95</v>
      </c>
      <c r="BK5" s="31" t="s">
        <v>51</v>
      </c>
      <c r="BL5" s="35">
        <v>0.95</v>
      </c>
      <c r="BN5" s="16"/>
      <c r="BO5" s="16"/>
      <c r="BP5" s="34" t="s">
        <v>50</v>
      </c>
      <c r="BQ5" s="34" t="s">
        <v>53</v>
      </c>
      <c r="BR5" s="34" t="s">
        <v>54</v>
      </c>
      <c r="BS5" s="34" t="s">
        <v>55</v>
      </c>
      <c r="BT5" s="34" t="s">
        <v>56</v>
      </c>
      <c r="BU5" s="34" t="s">
        <v>57</v>
      </c>
      <c r="BV5" s="34" t="s">
        <v>58</v>
      </c>
      <c r="BW5" s="34" t="s">
        <v>59</v>
      </c>
      <c r="BX5" s="34" t="s">
        <v>60</v>
      </c>
      <c r="BY5" s="34" t="s">
        <v>61</v>
      </c>
      <c r="BZ5" s="35">
        <v>-0.95</v>
      </c>
      <c r="CA5" s="31" t="s">
        <v>51</v>
      </c>
      <c r="CB5" s="35">
        <v>0.95</v>
      </c>
    </row>
    <row r="6" spans="2:97" x14ac:dyDescent="0.35">
      <c r="B6" s="8" t="s">
        <v>0</v>
      </c>
      <c r="C6" s="8"/>
      <c r="D6" s="10">
        <v>5274</v>
      </c>
      <c r="E6" s="10">
        <v>5403</v>
      </c>
      <c r="F6" s="10">
        <v>5301</v>
      </c>
      <c r="G6" s="10">
        <v>5302</v>
      </c>
      <c r="H6" s="10">
        <v>5224</v>
      </c>
      <c r="I6" s="10">
        <v>5247</v>
      </c>
      <c r="J6" s="10">
        <v>5335</v>
      </c>
      <c r="K6" s="11">
        <v>5288</v>
      </c>
      <c r="L6" s="10">
        <v>5193</v>
      </c>
      <c r="M6" s="11">
        <v>5284</v>
      </c>
      <c r="N6" s="9">
        <v>5243.3030200000003</v>
      </c>
      <c r="O6" s="38">
        <v>5285.1</v>
      </c>
      <c r="P6" s="9">
        <v>5326.8969800000004</v>
      </c>
      <c r="R6" s="8" t="s">
        <v>0</v>
      </c>
      <c r="S6" s="8"/>
      <c r="T6" s="10">
        <v>5273</v>
      </c>
      <c r="U6" s="10">
        <v>5406</v>
      </c>
      <c r="V6" s="10">
        <v>5301</v>
      </c>
      <c r="W6" s="10">
        <v>5303</v>
      </c>
      <c r="X6" s="10">
        <v>5224</v>
      </c>
      <c r="Y6" s="10">
        <v>5242</v>
      </c>
      <c r="Z6" s="10">
        <v>5334</v>
      </c>
      <c r="AA6" s="11">
        <v>5288</v>
      </c>
      <c r="AB6" s="10">
        <v>5193</v>
      </c>
      <c r="AC6" s="11">
        <v>5280</v>
      </c>
      <c r="AD6" s="9">
        <v>5241.8604999999998</v>
      </c>
      <c r="AE6" s="38">
        <v>5284.4</v>
      </c>
      <c r="AF6" s="9">
        <v>5326.9395000000004</v>
      </c>
      <c r="AH6" s="8" t="s">
        <v>0</v>
      </c>
      <c r="AI6" s="8"/>
      <c r="AJ6" s="10">
        <v>5274</v>
      </c>
      <c r="AK6" s="10">
        <v>5404</v>
      </c>
      <c r="AL6" s="10">
        <v>5302</v>
      </c>
      <c r="AM6" s="10">
        <v>5304</v>
      </c>
      <c r="AN6" s="10">
        <v>5224</v>
      </c>
      <c r="AO6" s="10">
        <v>5239</v>
      </c>
      <c r="AP6" s="10">
        <v>5334</v>
      </c>
      <c r="AQ6" s="11">
        <v>5289</v>
      </c>
      <c r="AR6" s="10">
        <v>5191</v>
      </c>
      <c r="AS6" s="11">
        <v>5277</v>
      </c>
      <c r="AT6" s="9">
        <v>5241.0996299999997</v>
      </c>
      <c r="AU6" s="38">
        <v>5283.8</v>
      </c>
      <c r="AV6" s="9">
        <v>5326.5003699999997</v>
      </c>
      <c r="AX6" s="8" t="s">
        <v>0</v>
      </c>
      <c r="AY6" s="8"/>
      <c r="AZ6" s="10">
        <v>5274</v>
      </c>
      <c r="BA6" s="10">
        <v>5404</v>
      </c>
      <c r="BB6" s="10">
        <v>5302</v>
      </c>
      <c r="BC6" s="10">
        <v>5304</v>
      </c>
      <c r="BD6" s="10">
        <v>5224</v>
      </c>
      <c r="BE6" s="10">
        <v>5239</v>
      </c>
      <c r="BF6" s="10">
        <v>5334</v>
      </c>
      <c r="BG6" s="11">
        <v>5289</v>
      </c>
      <c r="BH6" s="10">
        <v>5191</v>
      </c>
      <c r="BI6" s="11">
        <v>5277</v>
      </c>
      <c r="BJ6" s="9">
        <v>5241.0996299999997</v>
      </c>
      <c r="BK6" s="38">
        <v>5283.8</v>
      </c>
      <c r="BL6" s="9">
        <v>5326.5003699999997</v>
      </c>
      <c r="BN6" s="8" t="s">
        <v>0</v>
      </c>
      <c r="BO6" s="8"/>
      <c r="BP6" s="10">
        <v>5276</v>
      </c>
      <c r="BQ6" s="10">
        <v>5404</v>
      </c>
      <c r="BR6" s="10">
        <v>5302</v>
      </c>
      <c r="BS6" s="10">
        <v>5306</v>
      </c>
      <c r="BT6" s="10">
        <v>5224</v>
      </c>
      <c r="BU6" s="10">
        <v>5233</v>
      </c>
      <c r="BV6" s="10">
        <v>5335</v>
      </c>
      <c r="BW6" s="11">
        <v>5288</v>
      </c>
      <c r="BX6" s="10">
        <v>5192</v>
      </c>
      <c r="BY6" s="11">
        <v>5278</v>
      </c>
      <c r="BZ6" s="9">
        <v>5240.7561699999997</v>
      </c>
      <c r="CA6" s="38">
        <v>5283.8</v>
      </c>
      <c r="CB6" s="9">
        <v>5326.8438299999998</v>
      </c>
    </row>
    <row r="7" spans="2:97" x14ac:dyDescent="0.35">
      <c r="B7" s="2" t="s">
        <v>15</v>
      </c>
      <c r="C7" s="3" t="s">
        <v>12</v>
      </c>
      <c r="D7" s="6">
        <v>25.591439999999999</v>
      </c>
      <c r="E7" s="6">
        <v>31.252790000000001</v>
      </c>
      <c r="F7" s="6">
        <v>24.140509999999999</v>
      </c>
      <c r="G7" s="6">
        <v>23.826129999999999</v>
      </c>
      <c r="H7" s="6">
        <v>22.779630000000001</v>
      </c>
      <c r="I7" s="6">
        <v>26.403079999999999</v>
      </c>
      <c r="J7" s="6">
        <v>29.371880000000001</v>
      </c>
      <c r="K7" s="7">
        <v>24.09132</v>
      </c>
      <c r="L7" s="6">
        <v>20.404710000000001</v>
      </c>
      <c r="M7" s="7">
        <v>25.004770000000001</v>
      </c>
      <c r="N7">
        <v>23.041060000000002</v>
      </c>
      <c r="O7" s="39">
        <v>25.286629999999999</v>
      </c>
      <c r="P7">
        <v>27.53219</v>
      </c>
      <c r="R7" s="2" t="s">
        <v>15</v>
      </c>
      <c r="S7" s="3" t="s">
        <v>12</v>
      </c>
      <c r="T7" s="6">
        <v>25.642119999999998</v>
      </c>
      <c r="U7" s="6">
        <v>30.862660000000002</v>
      </c>
      <c r="V7" s="6">
        <v>23.807030000000001</v>
      </c>
      <c r="W7" s="6">
        <v>23.847059999999999</v>
      </c>
      <c r="X7" s="6">
        <v>23.568899999999999</v>
      </c>
      <c r="Y7" s="6">
        <v>26.868569999999998</v>
      </c>
      <c r="Z7" s="6">
        <v>28.945799999999998</v>
      </c>
      <c r="AA7" s="7">
        <v>24.505700000000001</v>
      </c>
      <c r="AB7" s="6">
        <v>20.347819999999999</v>
      </c>
      <c r="AC7" s="7">
        <v>24.777940000000001</v>
      </c>
      <c r="AD7">
        <v>23.19042</v>
      </c>
      <c r="AE7" s="39">
        <v>25.317360000000001</v>
      </c>
      <c r="AF7">
        <v>27.444310000000002</v>
      </c>
      <c r="AH7" s="2" t="s">
        <v>15</v>
      </c>
      <c r="AI7" s="3" t="s">
        <v>12</v>
      </c>
      <c r="AJ7" s="6">
        <v>25.490200000000002</v>
      </c>
      <c r="AK7" s="6">
        <v>30.749690000000001</v>
      </c>
      <c r="AL7" s="6">
        <v>23.186669999999999</v>
      </c>
      <c r="AM7" s="6">
        <v>24.301480000000002</v>
      </c>
      <c r="AN7" s="6">
        <v>22.814319999999999</v>
      </c>
      <c r="AO7" s="6">
        <v>27.16995</v>
      </c>
      <c r="AP7" s="6">
        <v>29.19436</v>
      </c>
      <c r="AQ7" s="7">
        <v>25.139389999999999</v>
      </c>
      <c r="AR7" s="6">
        <v>20.510100000000001</v>
      </c>
      <c r="AS7" s="7">
        <v>24.554069999999999</v>
      </c>
      <c r="AT7">
        <v>23.131399999999999</v>
      </c>
      <c r="AU7" s="39">
        <v>25.311019999999999</v>
      </c>
      <c r="AV7">
        <v>27.490639999999999</v>
      </c>
      <c r="AX7" s="2" t="s">
        <v>15</v>
      </c>
      <c r="AY7" s="3" t="s">
        <v>12</v>
      </c>
      <c r="AZ7" s="6">
        <v>25.490200000000002</v>
      </c>
      <c r="BA7" s="6">
        <v>30.749690000000001</v>
      </c>
      <c r="BB7" s="6">
        <v>23.186669999999999</v>
      </c>
      <c r="BC7" s="6">
        <v>24.301480000000002</v>
      </c>
      <c r="BD7" s="6">
        <v>22.814319999999999</v>
      </c>
      <c r="BE7" s="6">
        <v>27.16995</v>
      </c>
      <c r="BF7" s="6">
        <v>29.19436</v>
      </c>
      <c r="BG7" s="7">
        <v>25.139389999999999</v>
      </c>
      <c r="BH7" s="6">
        <v>20.510100000000001</v>
      </c>
      <c r="BI7" s="7">
        <v>24.554069999999999</v>
      </c>
      <c r="BJ7">
        <v>23.131399999999999</v>
      </c>
      <c r="BK7" s="39">
        <v>25.311019999999999</v>
      </c>
      <c r="BL7">
        <v>27.490639999999999</v>
      </c>
      <c r="BN7" s="2" t="s">
        <v>15</v>
      </c>
      <c r="BO7" s="3" t="s">
        <v>12</v>
      </c>
      <c r="BP7" s="6">
        <v>26.23516</v>
      </c>
      <c r="BQ7" s="6">
        <v>31.067689999999999</v>
      </c>
      <c r="BR7" s="6">
        <v>24.160319999999999</v>
      </c>
      <c r="BS7" s="6">
        <v>24.214179999999999</v>
      </c>
      <c r="BT7" s="6">
        <v>23.535789999999999</v>
      </c>
      <c r="BU7" s="6">
        <v>28.01821</v>
      </c>
      <c r="BV7" s="6">
        <v>30.55904</v>
      </c>
      <c r="BW7" s="7">
        <v>25.197130000000001</v>
      </c>
      <c r="BX7" s="6">
        <v>20.66788</v>
      </c>
      <c r="BY7" s="7">
        <v>24.41292</v>
      </c>
      <c r="BZ7">
        <v>23.489429999999999</v>
      </c>
      <c r="CA7" s="39">
        <v>25.806830000000001</v>
      </c>
      <c r="CB7">
        <v>28.124230000000001</v>
      </c>
    </row>
    <row r="8" spans="2:97" x14ac:dyDescent="0.35">
      <c r="B8" s="9"/>
      <c r="C8" s="12" t="s">
        <v>13</v>
      </c>
      <c r="D8" s="10">
        <v>17.692440000000001</v>
      </c>
      <c r="E8" s="10">
        <v>20.610910000000001</v>
      </c>
      <c r="F8" s="10">
        <v>17.58615</v>
      </c>
      <c r="G8" s="10">
        <v>16.486460000000001</v>
      </c>
      <c r="H8" s="10">
        <v>17.307500000000001</v>
      </c>
      <c r="I8" s="10">
        <v>20.417999999999999</v>
      </c>
      <c r="J8" s="10">
        <v>21.926649999999999</v>
      </c>
      <c r="K8" s="11">
        <v>17.00675</v>
      </c>
      <c r="L8" s="10">
        <v>13.599309999999999</v>
      </c>
      <c r="M8" s="11">
        <v>16.95288</v>
      </c>
      <c r="N8" s="9">
        <v>16.230239999999998</v>
      </c>
      <c r="O8" s="40">
        <v>17.95871</v>
      </c>
      <c r="P8" s="9">
        <v>19.687169999999998</v>
      </c>
      <c r="R8" s="9"/>
      <c r="S8" s="12" t="s">
        <v>13</v>
      </c>
      <c r="T8" s="10">
        <v>17.678989999999999</v>
      </c>
      <c r="U8" s="10">
        <v>20.414010000000001</v>
      </c>
      <c r="V8" s="10">
        <v>18.021809999999999</v>
      </c>
      <c r="W8" s="10">
        <v>16.414680000000001</v>
      </c>
      <c r="X8" s="10">
        <v>19.248729999999998</v>
      </c>
      <c r="Y8" s="10">
        <v>21.092199999999998</v>
      </c>
      <c r="Z8" s="10">
        <v>22.00151</v>
      </c>
      <c r="AA8" s="11">
        <v>17.55885</v>
      </c>
      <c r="AB8" s="10">
        <v>13.57016</v>
      </c>
      <c r="AC8" s="11">
        <v>16.771439999999998</v>
      </c>
      <c r="AD8" s="9">
        <v>16.490780000000001</v>
      </c>
      <c r="AE8" s="40">
        <v>18.277239999999999</v>
      </c>
      <c r="AF8" s="9">
        <v>20.063700000000001</v>
      </c>
      <c r="AH8" s="9"/>
      <c r="AI8" s="12" t="s">
        <v>13</v>
      </c>
      <c r="AJ8" s="10">
        <v>18.247599999999998</v>
      </c>
      <c r="AK8" s="10">
        <v>20.989190000000001</v>
      </c>
      <c r="AL8" s="10">
        <v>17.483840000000001</v>
      </c>
      <c r="AM8" s="10">
        <v>16.720369999999999</v>
      </c>
      <c r="AN8" s="10">
        <v>18.699210000000001</v>
      </c>
      <c r="AO8" s="10">
        <v>22.437999999999999</v>
      </c>
      <c r="AP8" s="10">
        <v>23.257560000000002</v>
      </c>
      <c r="AQ8" s="11">
        <v>18.874040000000001</v>
      </c>
      <c r="AR8" s="10">
        <v>13.692299999999999</v>
      </c>
      <c r="AS8" s="11">
        <v>16.91479</v>
      </c>
      <c r="AT8" s="9">
        <v>16.682369999999999</v>
      </c>
      <c r="AU8" s="40">
        <v>18.73169</v>
      </c>
      <c r="AV8" s="9">
        <v>20.781009999999998</v>
      </c>
      <c r="AX8" s="9"/>
      <c r="AY8" s="12" t="s">
        <v>13</v>
      </c>
      <c r="AZ8" s="10">
        <v>18.247599999999998</v>
      </c>
      <c r="BA8" s="10">
        <v>20.989190000000001</v>
      </c>
      <c r="BB8" s="10">
        <v>17.483840000000001</v>
      </c>
      <c r="BC8" s="10">
        <v>16.720369999999999</v>
      </c>
      <c r="BD8" s="10">
        <v>18.699210000000001</v>
      </c>
      <c r="BE8" s="10">
        <v>22.437999999999999</v>
      </c>
      <c r="BF8" s="10">
        <v>23.257560000000002</v>
      </c>
      <c r="BG8" s="11">
        <v>18.874040000000001</v>
      </c>
      <c r="BH8" s="10">
        <v>13.692299999999999</v>
      </c>
      <c r="BI8" s="11">
        <v>16.91479</v>
      </c>
      <c r="BJ8" s="9">
        <v>16.682369999999999</v>
      </c>
      <c r="BK8" s="40">
        <v>18.73169</v>
      </c>
      <c r="BL8" s="9">
        <v>20.781009999999998</v>
      </c>
      <c r="BN8" s="9"/>
      <c r="BO8" s="12" t="s">
        <v>13</v>
      </c>
      <c r="BP8" s="10">
        <v>18.934529999999999</v>
      </c>
      <c r="BQ8" s="10">
        <v>21.40391</v>
      </c>
      <c r="BR8" s="10">
        <v>19.568439999999999</v>
      </c>
      <c r="BS8" s="10">
        <v>16.797809999999998</v>
      </c>
      <c r="BT8" s="10">
        <v>23.62</v>
      </c>
      <c r="BU8" s="10">
        <v>26.472380000000001</v>
      </c>
      <c r="BV8" s="10">
        <v>25.965109999999999</v>
      </c>
      <c r="BW8" s="11">
        <v>19.947569999999999</v>
      </c>
      <c r="BX8" s="10">
        <v>13.97235</v>
      </c>
      <c r="BY8" s="11">
        <v>17.26501</v>
      </c>
      <c r="BZ8" s="9">
        <v>17.509910000000001</v>
      </c>
      <c r="CA8" s="40">
        <v>20.39471</v>
      </c>
      <c r="CB8" s="9">
        <v>23.279509999999998</v>
      </c>
    </row>
    <row r="9" spans="2:97" x14ac:dyDescent="0.35">
      <c r="B9" s="2" t="s">
        <v>14</v>
      </c>
      <c r="C9" s="3" t="s">
        <v>12</v>
      </c>
      <c r="D9" s="6">
        <v>0.31613999999999998</v>
      </c>
      <c r="E9" s="6">
        <v>0.90730999999999995</v>
      </c>
      <c r="F9" s="6">
        <v>0.73270000000000002</v>
      </c>
      <c r="G9" s="6">
        <v>0.12761</v>
      </c>
      <c r="H9" s="6">
        <v>0.78083000000000002</v>
      </c>
      <c r="I9" s="6">
        <v>0.39280999999999999</v>
      </c>
      <c r="J9" s="6">
        <v>1.57728</v>
      </c>
      <c r="K9" s="6">
        <v>0.79347999999999996</v>
      </c>
      <c r="L9" s="6">
        <v>1.81E-3</v>
      </c>
      <c r="M9" s="6">
        <v>0.39460000000000001</v>
      </c>
      <c r="N9">
        <v>0.27518999999999999</v>
      </c>
      <c r="O9" s="39">
        <v>0.60245000000000004</v>
      </c>
      <c r="P9">
        <v>0.92971999999999999</v>
      </c>
      <c r="R9" s="2" t="s">
        <v>14</v>
      </c>
      <c r="S9" s="3" t="s">
        <v>12</v>
      </c>
      <c r="T9" s="6">
        <v>0.38325999999999999</v>
      </c>
      <c r="U9" s="6">
        <v>0.98043999999999998</v>
      </c>
      <c r="V9" s="6">
        <v>0.86268999999999996</v>
      </c>
      <c r="W9" s="6">
        <v>0.21845999999999999</v>
      </c>
      <c r="X9" s="6">
        <v>1.29792</v>
      </c>
      <c r="Y9" s="6">
        <v>0.60862000000000005</v>
      </c>
      <c r="Z9" s="6">
        <v>1.93069</v>
      </c>
      <c r="AA9" s="6">
        <v>1.01312</v>
      </c>
      <c r="AB9" s="6">
        <v>1.6449999999999999E-2</v>
      </c>
      <c r="AC9" s="6">
        <v>0.45268000000000003</v>
      </c>
      <c r="AD9">
        <v>0.37137999999999999</v>
      </c>
      <c r="AE9" s="39">
        <v>0.77642999999999995</v>
      </c>
      <c r="AF9">
        <v>1.1814800000000001</v>
      </c>
      <c r="AH9" s="2" t="s">
        <v>14</v>
      </c>
      <c r="AI9" s="3" t="s">
        <v>12</v>
      </c>
      <c r="AJ9" s="6">
        <v>0.90954000000000002</v>
      </c>
      <c r="AK9" s="6">
        <v>1.59396</v>
      </c>
      <c r="AL9" s="6">
        <v>1.20238</v>
      </c>
      <c r="AM9" s="6">
        <v>0.49038999999999999</v>
      </c>
      <c r="AN9" s="6">
        <v>1.7295799999999999</v>
      </c>
      <c r="AO9" s="6">
        <v>1.5404500000000001</v>
      </c>
      <c r="AP9" s="6">
        <v>2.7173600000000002</v>
      </c>
      <c r="AQ9" s="6">
        <v>1.61205</v>
      </c>
      <c r="AR9" s="6">
        <v>0.15364</v>
      </c>
      <c r="AS9" s="6">
        <v>0.81598000000000004</v>
      </c>
      <c r="AT9">
        <v>0.75439999999999996</v>
      </c>
      <c r="AU9" s="39">
        <v>1.2765299999999999</v>
      </c>
      <c r="AV9">
        <v>1.79867</v>
      </c>
      <c r="AX9" s="2" t="s">
        <v>14</v>
      </c>
      <c r="AY9" s="3" t="s">
        <v>12</v>
      </c>
      <c r="AZ9" s="6">
        <v>0.90954000000000002</v>
      </c>
      <c r="BA9" s="6">
        <v>1.59396</v>
      </c>
      <c r="BB9" s="6">
        <v>1.20238</v>
      </c>
      <c r="BC9" s="6">
        <v>0.49038999999999999</v>
      </c>
      <c r="BD9" s="6">
        <v>1.7295799999999999</v>
      </c>
      <c r="BE9" s="6">
        <v>1.5404500000000001</v>
      </c>
      <c r="BF9" s="6">
        <v>2.7173600000000002</v>
      </c>
      <c r="BG9" s="6">
        <v>1.61205</v>
      </c>
      <c r="BH9" s="6">
        <v>0.15364</v>
      </c>
      <c r="BI9" s="6">
        <v>0.81598000000000004</v>
      </c>
      <c r="BJ9">
        <v>0.75439999999999996</v>
      </c>
      <c r="BK9" s="39">
        <v>1.2765299999999999</v>
      </c>
      <c r="BL9">
        <v>1.79867</v>
      </c>
      <c r="BN9" s="2" t="s">
        <v>14</v>
      </c>
      <c r="BO9" s="3" t="s">
        <v>12</v>
      </c>
      <c r="BP9" s="6">
        <v>1.4558500000000001</v>
      </c>
      <c r="BQ9" s="6">
        <v>1.9259599999999999</v>
      </c>
      <c r="BR9" s="6">
        <v>1.6489400000000001</v>
      </c>
      <c r="BS9" s="6">
        <v>0.81028</v>
      </c>
      <c r="BT9" s="6">
        <v>2.2881800000000001</v>
      </c>
      <c r="BU9" s="6">
        <v>2.9476499999999999</v>
      </c>
      <c r="BV9" s="6">
        <v>4.0837700000000003</v>
      </c>
      <c r="BW9" s="6">
        <v>2.0746000000000002</v>
      </c>
      <c r="BX9" s="6">
        <v>0.35402</v>
      </c>
      <c r="BY9" s="6">
        <v>1.1233500000000001</v>
      </c>
      <c r="BZ9">
        <v>1.09934</v>
      </c>
      <c r="CA9" s="39">
        <v>1.8712599999999999</v>
      </c>
      <c r="CB9">
        <v>2.6431800000000001</v>
      </c>
    </row>
    <row r="10" spans="2:97" x14ac:dyDescent="0.35">
      <c r="B10" s="9"/>
      <c r="C10" s="12" t="s">
        <v>13</v>
      </c>
      <c r="D10" s="10">
        <v>3.5890399999999998</v>
      </c>
      <c r="E10" s="10">
        <v>6.62399</v>
      </c>
      <c r="F10" s="10">
        <v>6.1513900000000001</v>
      </c>
      <c r="G10" s="10">
        <v>0.96038999999999997</v>
      </c>
      <c r="H10" s="10">
        <v>5.7656200000000002</v>
      </c>
      <c r="I10" s="10">
        <v>2.4594299999999998</v>
      </c>
      <c r="J10" s="10">
        <v>9.6341199999999994</v>
      </c>
      <c r="K10" s="11">
        <v>5.1890700000000001</v>
      </c>
      <c r="L10" s="10">
        <v>5.4289999999999998E-2</v>
      </c>
      <c r="M10" s="11">
        <v>3.3154699999999999</v>
      </c>
      <c r="N10" s="9">
        <v>2.3203200000000002</v>
      </c>
      <c r="O10" s="41">
        <v>4.3742799999999997</v>
      </c>
      <c r="P10" s="9">
        <v>6.4282399999999997</v>
      </c>
      <c r="R10" s="9"/>
      <c r="S10" s="12" t="s">
        <v>13</v>
      </c>
      <c r="T10" s="10">
        <v>3.8625699999999998</v>
      </c>
      <c r="U10" s="10">
        <v>6.6889900000000004</v>
      </c>
      <c r="V10" s="10">
        <v>7.9358899999999997</v>
      </c>
      <c r="W10" s="10">
        <v>1.4826999999999999</v>
      </c>
      <c r="X10" s="10">
        <v>9.2989599999999992</v>
      </c>
      <c r="Y10" s="10">
        <v>4.3629899999999999</v>
      </c>
      <c r="Z10" s="10">
        <v>10.89119</v>
      </c>
      <c r="AA10" s="11">
        <v>6.3916300000000001</v>
      </c>
      <c r="AB10" s="10">
        <v>0.21321999999999999</v>
      </c>
      <c r="AC10" s="11">
        <v>3.49072</v>
      </c>
      <c r="AD10" s="9">
        <v>3.0335299999999998</v>
      </c>
      <c r="AE10" s="41">
        <v>5.4618900000000004</v>
      </c>
      <c r="AF10" s="9">
        <v>7.8902400000000004</v>
      </c>
      <c r="AH10" s="9"/>
      <c r="AI10" s="12" t="s">
        <v>13</v>
      </c>
      <c r="AJ10" s="10">
        <v>6.5015000000000001</v>
      </c>
      <c r="AK10" s="10">
        <v>9.5589300000000001</v>
      </c>
      <c r="AL10" s="10">
        <v>8.7469599999999996</v>
      </c>
      <c r="AM10" s="10">
        <v>3.1331600000000002</v>
      </c>
      <c r="AN10" s="10">
        <v>9.7679899999999993</v>
      </c>
      <c r="AO10" s="10">
        <v>9.9103700000000003</v>
      </c>
      <c r="AP10" s="10">
        <v>13.67178</v>
      </c>
      <c r="AQ10" s="11">
        <v>8.7474000000000007</v>
      </c>
      <c r="AR10" s="10">
        <v>1.2640499999999999</v>
      </c>
      <c r="AS10" s="11">
        <v>5.6961500000000003</v>
      </c>
      <c r="AT10" s="9">
        <v>5.1075299999999997</v>
      </c>
      <c r="AU10" s="41">
        <v>7.6998300000000004</v>
      </c>
      <c r="AV10" s="9">
        <v>10.29213</v>
      </c>
      <c r="AX10" s="9"/>
      <c r="AY10" s="12" t="s">
        <v>13</v>
      </c>
      <c r="AZ10" s="10">
        <v>6.5015000000000001</v>
      </c>
      <c r="BA10" s="10">
        <v>9.5589300000000001</v>
      </c>
      <c r="BB10" s="10">
        <v>8.7469599999999996</v>
      </c>
      <c r="BC10" s="10">
        <v>3.1331600000000002</v>
      </c>
      <c r="BD10" s="10">
        <v>9.7679899999999993</v>
      </c>
      <c r="BE10" s="10">
        <v>9.9103700000000003</v>
      </c>
      <c r="BF10" s="10">
        <v>13.67178</v>
      </c>
      <c r="BG10" s="11">
        <v>8.7474000000000007</v>
      </c>
      <c r="BH10" s="10">
        <v>1.2640499999999999</v>
      </c>
      <c r="BI10" s="11">
        <v>5.6961500000000003</v>
      </c>
      <c r="BJ10" s="9">
        <v>5.1075299999999997</v>
      </c>
      <c r="BK10" s="41">
        <v>7.6998300000000004</v>
      </c>
      <c r="BL10" s="9">
        <v>10.29213</v>
      </c>
      <c r="BN10" s="9"/>
      <c r="BO10" s="12" t="s">
        <v>13</v>
      </c>
      <c r="BP10" s="10">
        <v>8.4893099999999997</v>
      </c>
      <c r="BQ10" s="10">
        <v>9.9233899999999995</v>
      </c>
      <c r="BR10" s="10">
        <v>11.1806</v>
      </c>
      <c r="BS10" s="10">
        <v>4.4561099999999998</v>
      </c>
      <c r="BT10" s="10">
        <v>17.118559999999999</v>
      </c>
      <c r="BU10" s="10">
        <v>17.247789999999998</v>
      </c>
      <c r="BV10" s="10">
        <v>16.961359999999999</v>
      </c>
      <c r="BW10" s="11">
        <v>10.893929999999999</v>
      </c>
      <c r="BX10" s="10">
        <v>2.6671900000000002</v>
      </c>
      <c r="BY10" s="11">
        <v>7.1847000000000003</v>
      </c>
      <c r="BZ10" s="9">
        <v>6.8815</v>
      </c>
      <c r="CA10" s="41">
        <v>10.61229</v>
      </c>
      <c r="CB10" s="9">
        <v>14.34309</v>
      </c>
    </row>
    <row r="11" spans="2:97" x14ac:dyDescent="0.35">
      <c r="B11" s="2" t="s">
        <v>16</v>
      </c>
      <c r="C11" s="3" t="s">
        <v>12</v>
      </c>
      <c r="D11" s="6">
        <v>25.275310000000001</v>
      </c>
      <c r="E11" s="6">
        <v>30.345490000000002</v>
      </c>
      <c r="F11" s="6">
        <v>23.407810000000001</v>
      </c>
      <c r="G11" s="6">
        <v>23.698519999999998</v>
      </c>
      <c r="H11" s="6">
        <v>21.998799999999999</v>
      </c>
      <c r="I11" s="6">
        <v>26.010269999999998</v>
      </c>
      <c r="J11" s="6">
        <v>27.794599999999999</v>
      </c>
      <c r="K11" s="7">
        <v>23.29785</v>
      </c>
      <c r="L11" s="6">
        <v>20.402899999999999</v>
      </c>
      <c r="M11" s="7">
        <v>24.61017</v>
      </c>
      <c r="N11">
        <v>22.634429999999998</v>
      </c>
      <c r="O11" s="39">
        <v>24.684170000000002</v>
      </c>
      <c r="P11">
        <v>26.733910000000002</v>
      </c>
      <c r="R11" s="2" t="s">
        <v>16</v>
      </c>
      <c r="S11" s="3" t="s">
        <v>12</v>
      </c>
      <c r="T11" s="6">
        <v>25.258870000000002</v>
      </c>
      <c r="U11" s="6">
        <v>29.88223</v>
      </c>
      <c r="V11" s="6">
        <v>22.94434</v>
      </c>
      <c r="W11" s="6">
        <v>23.628599999999999</v>
      </c>
      <c r="X11" s="6">
        <v>22.270980000000002</v>
      </c>
      <c r="Y11" s="6">
        <v>26.25995</v>
      </c>
      <c r="Z11" s="6">
        <v>27.01511</v>
      </c>
      <c r="AA11" s="7">
        <v>23.49258</v>
      </c>
      <c r="AB11" s="6">
        <v>20.33137</v>
      </c>
      <c r="AC11" s="7">
        <v>24.32526</v>
      </c>
      <c r="AD11">
        <v>22.610900000000001</v>
      </c>
      <c r="AE11" s="39">
        <v>24.540929999999999</v>
      </c>
      <c r="AF11">
        <v>26.470960000000002</v>
      </c>
      <c r="AH11" s="2" t="s">
        <v>16</v>
      </c>
      <c r="AI11" s="3" t="s">
        <v>12</v>
      </c>
      <c r="AJ11" s="6">
        <v>24.580660000000002</v>
      </c>
      <c r="AK11" s="6">
        <v>29.155729999999998</v>
      </c>
      <c r="AL11" s="6">
        <v>21.984290000000001</v>
      </c>
      <c r="AM11" s="6">
        <v>23.81109</v>
      </c>
      <c r="AN11" s="6">
        <v>21.08474</v>
      </c>
      <c r="AO11" s="6">
        <v>25.6295</v>
      </c>
      <c r="AP11" s="6">
        <v>26.477</v>
      </c>
      <c r="AQ11" s="7">
        <v>23.527339999999999</v>
      </c>
      <c r="AR11" s="6">
        <v>20.356459999999998</v>
      </c>
      <c r="AS11" s="7">
        <v>23.73808</v>
      </c>
      <c r="AT11">
        <v>22.159130000000001</v>
      </c>
      <c r="AU11" s="39">
        <v>24.034490000000002</v>
      </c>
      <c r="AV11">
        <v>25.909849999999999</v>
      </c>
      <c r="AX11" s="2" t="s">
        <v>16</v>
      </c>
      <c r="AY11" s="3" t="s">
        <v>12</v>
      </c>
      <c r="AZ11" s="6">
        <v>24.580660000000002</v>
      </c>
      <c r="BA11" s="6">
        <v>29.155729999999998</v>
      </c>
      <c r="BB11" s="6">
        <v>21.984290000000001</v>
      </c>
      <c r="BC11" s="6">
        <v>23.81109</v>
      </c>
      <c r="BD11" s="6">
        <v>21.08474</v>
      </c>
      <c r="BE11" s="6">
        <v>25.6295</v>
      </c>
      <c r="BF11" s="6">
        <v>26.477</v>
      </c>
      <c r="BG11" s="7">
        <v>23.527339999999999</v>
      </c>
      <c r="BH11" s="6">
        <v>20.356459999999998</v>
      </c>
      <c r="BI11" s="7">
        <v>23.73808</v>
      </c>
      <c r="BJ11">
        <v>22.159130000000001</v>
      </c>
      <c r="BK11" s="39">
        <v>24.034490000000002</v>
      </c>
      <c r="BL11">
        <v>25.909849999999999</v>
      </c>
      <c r="BN11" s="2" t="s">
        <v>16</v>
      </c>
      <c r="BO11" s="3" t="s">
        <v>12</v>
      </c>
      <c r="BP11" s="6">
        <v>24.779319999999998</v>
      </c>
      <c r="BQ11" s="6">
        <v>29.141729999999999</v>
      </c>
      <c r="BR11" s="6">
        <v>22.511369999999999</v>
      </c>
      <c r="BS11" s="6">
        <v>23.4039</v>
      </c>
      <c r="BT11" s="6">
        <v>21.247620000000001</v>
      </c>
      <c r="BU11" s="6">
        <v>25.07056</v>
      </c>
      <c r="BV11" s="6">
        <v>26.475269999999998</v>
      </c>
      <c r="BW11" s="7">
        <v>23.122530000000001</v>
      </c>
      <c r="BX11" s="6">
        <v>20.313859999999998</v>
      </c>
      <c r="BY11" s="7">
        <v>23.289580000000001</v>
      </c>
      <c r="BZ11">
        <v>22.099689999999999</v>
      </c>
      <c r="CA11" s="39">
        <v>23.935569999999998</v>
      </c>
      <c r="CB11">
        <v>25.771460000000001</v>
      </c>
    </row>
    <row r="12" spans="2:97" x14ac:dyDescent="0.35">
      <c r="B12" s="13"/>
      <c r="C12" s="12" t="s">
        <v>13</v>
      </c>
      <c r="D12" s="10">
        <v>17.233470000000001</v>
      </c>
      <c r="E12" s="10">
        <v>19.27656</v>
      </c>
      <c r="F12" s="10">
        <v>15.585319999999999</v>
      </c>
      <c r="G12" s="10">
        <v>16.29796</v>
      </c>
      <c r="H12" s="10">
        <v>15.73287</v>
      </c>
      <c r="I12" s="10">
        <v>19.75367</v>
      </c>
      <c r="J12" s="10">
        <v>18.44455</v>
      </c>
      <c r="K12" s="11">
        <v>15.59694</v>
      </c>
      <c r="L12" s="10">
        <v>13.59727</v>
      </c>
      <c r="M12" s="11">
        <v>16.312290000000001</v>
      </c>
      <c r="N12" s="13">
        <v>15.42263</v>
      </c>
      <c r="O12" s="40">
        <v>16.783090000000001</v>
      </c>
      <c r="P12" s="13">
        <v>18.143550000000001</v>
      </c>
      <c r="R12" s="13"/>
      <c r="S12" s="12" t="s">
        <v>13</v>
      </c>
      <c r="T12" s="10">
        <v>17.158709999999999</v>
      </c>
      <c r="U12" s="10">
        <v>18.961839999999999</v>
      </c>
      <c r="V12" s="10">
        <v>15.21735</v>
      </c>
      <c r="W12" s="10">
        <v>16.118400000000001</v>
      </c>
      <c r="X12" s="10">
        <v>15.729710000000001</v>
      </c>
      <c r="Y12" s="10">
        <v>19.915299999999998</v>
      </c>
      <c r="Z12" s="10">
        <v>17.905439999999999</v>
      </c>
      <c r="AA12" s="11">
        <v>15.69806</v>
      </c>
      <c r="AB12" s="10">
        <v>13.54773</v>
      </c>
      <c r="AC12" s="11">
        <v>16.059999999999999</v>
      </c>
      <c r="AD12" s="13">
        <v>15.28459</v>
      </c>
      <c r="AE12" s="40">
        <v>16.631250000000001</v>
      </c>
      <c r="AF12" s="13">
        <v>17.977910000000001</v>
      </c>
      <c r="AH12" s="13"/>
      <c r="AI12" s="12" t="s">
        <v>13</v>
      </c>
      <c r="AJ12" s="10">
        <v>16.541309999999999</v>
      </c>
      <c r="AK12" s="10">
        <v>18.36505</v>
      </c>
      <c r="AL12" s="10">
        <v>14.140129999999999</v>
      </c>
      <c r="AM12" s="10">
        <v>15.972950000000001</v>
      </c>
      <c r="AN12" s="10">
        <v>14.54344</v>
      </c>
      <c r="AO12" s="10">
        <v>18.767969999999998</v>
      </c>
      <c r="AP12" s="10">
        <v>17.604209999999998</v>
      </c>
      <c r="AQ12" s="11">
        <v>15.85473</v>
      </c>
      <c r="AR12" s="10">
        <v>13.481529999999999</v>
      </c>
      <c r="AS12" s="11">
        <v>15.512779999999999</v>
      </c>
      <c r="AT12" s="13">
        <v>14.81127</v>
      </c>
      <c r="AU12" s="40">
        <v>16.078410000000002</v>
      </c>
      <c r="AV12" s="13">
        <v>17.345549999999999</v>
      </c>
      <c r="AX12" s="13"/>
      <c r="AY12" s="12" t="s">
        <v>13</v>
      </c>
      <c r="AZ12" s="10">
        <v>16.541309999999999</v>
      </c>
      <c r="BA12" s="10">
        <v>18.36505</v>
      </c>
      <c r="BB12" s="10">
        <v>14.140129999999999</v>
      </c>
      <c r="BC12" s="10">
        <v>15.972950000000001</v>
      </c>
      <c r="BD12" s="10">
        <v>14.54344</v>
      </c>
      <c r="BE12" s="10">
        <v>18.767969999999998</v>
      </c>
      <c r="BF12" s="10">
        <v>17.604209999999998</v>
      </c>
      <c r="BG12" s="11">
        <v>15.85473</v>
      </c>
      <c r="BH12" s="10">
        <v>13.481529999999999</v>
      </c>
      <c r="BI12" s="11">
        <v>15.512779999999999</v>
      </c>
      <c r="BJ12" s="13">
        <v>14.81127</v>
      </c>
      <c r="BK12" s="40">
        <v>16.078410000000002</v>
      </c>
      <c r="BL12" s="13">
        <v>17.345549999999999</v>
      </c>
      <c r="BN12" s="13"/>
      <c r="BO12" s="12" t="s">
        <v>13</v>
      </c>
      <c r="BP12" s="10">
        <v>16.3323</v>
      </c>
      <c r="BQ12" s="10">
        <v>18.376139999999999</v>
      </c>
      <c r="BR12" s="10">
        <v>14.645849999999999</v>
      </c>
      <c r="BS12" s="10">
        <v>15.6121</v>
      </c>
      <c r="BT12" s="10">
        <v>14.396459999999999</v>
      </c>
      <c r="BU12" s="10">
        <v>17.95645</v>
      </c>
      <c r="BV12" s="10">
        <v>17.705960000000001</v>
      </c>
      <c r="BW12" s="11">
        <v>15.670809999999999</v>
      </c>
      <c r="BX12" s="10">
        <v>13.43102</v>
      </c>
      <c r="BY12" s="11">
        <v>15.179550000000001</v>
      </c>
      <c r="BZ12" s="13">
        <v>14.75329</v>
      </c>
      <c r="CA12" s="40">
        <v>15.93066</v>
      </c>
      <c r="CB12" s="13">
        <v>17.108039999999999</v>
      </c>
    </row>
    <row r="13" spans="2:97" x14ac:dyDescent="0.35">
      <c r="B13" s="2" t="s">
        <v>1</v>
      </c>
      <c r="C13" s="3" t="s">
        <v>12</v>
      </c>
      <c r="D13" s="6">
        <v>3.6695899999999999</v>
      </c>
      <c r="E13" s="6">
        <v>3.6822300000000001</v>
      </c>
      <c r="F13" s="6">
        <v>3.67625</v>
      </c>
      <c r="G13" s="6">
        <v>3.6865700000000001</v>
      </c>
      <c r="H13" s="6">
        <v>3.6579899999999999</v>
      </c>
      <c r="I13" s="6">
        <v>3.71075</v>
      </c>
      <c r="J13" s="6">
        <v>3.6575700000000002</v>
      </c>
      <c r="K13" s="7">
        <v>3.6219999999999999</v>
      </c>
      <c r="L13" s="6">
        <v>3.6642199999999998</v>
      </c>
      <c r="M13" s="7">
        <v>3.6821000000000002</v>
      </c>
      <c r="N13">
        <v>3.6542400000000002</v>
      </c>
      <c r="O13" s="42">
        <v>3.6709299999999998</v>
      </c>
      <c r="P13">
        <v>3.6876099999999998</v>
      </c>
      <c r="R13" s="2" t="s">
        <v>1</v>
      </c>
      <c r="S13" s="3" t="s">
        <v>12</v>
      </c>
      <c r="T13" s="6">
        <v>3.6692100000000001</v>
      </c>
      <c r="U13" s="6">
        <v>3.6813500000000001</v>
      </c>
      <c r="V13" s="6">
        <v>3.67625</v>
      </c>
      <c r="W13" s="6">
        <v>3.6873</v>
      </c>
      <c r="X13" s="6">
        <v>3.6579899999999999</v>
      </c>
      <c r="Y13" s="6">
        <v>3.71184</v>
      </c>
      <c r="Z13" s="6">
        <v>3.6571799999999999</v>
      </c>
      <c r="AA13" s="7">
        <v>3.6219999999999999</v>
      </c>
      <c r="AB13" s="6">
        <v>3.6642199999999998</v>
      </c>
      <c r="AC13" s="7">
        <v>3.6811199999999999</v>
      </c>
      <c r="AD13">
        <v>3.65402</v>
      </c>
      <c r="AE13" s="42">
        <v>3.6708500000000002</v>
      </c>
      <c r="AF13">
        <v>3.6876699999999998</v>
      </c>
      <c r="AH13" s="2" t="s">
        <v>1</v>
      </c>
      <c r="AI13" s="3" t="s">
        <v>12</v>
      </c>
      <c r="AJ13" s="6">
        <v>3.66886</v>
      </c>
      <c r="AK13" s="6">
        <v>3.6815099999999998</v>
      </c>
      <c r="AL13" s="6">
        <v>3.6760100000000002</v>
      </c>
      <c r="AM13" s="6">
        <v>3.68757</v>
      </c>
      <c r="AN13" s="6">
        <v>3.6579899999999999</v>
      </c>
      <c r="AO13" s="6">
        <v>3.7100399999999998</v>
      </c>
      <c r="AP13" s="6">
        <v>3.6571799999999999</v>
      </c>
      <c r="AQ13" s="7">
        <v>3.6219800000000002</v>
      </c>
      <c r="AR13" s="6">
        <v>3.6646899999999998</v>
      </c>
      <c r="AS13" s="7">
        <v>3.67943</v>
      </c>
      <c r="AT13">
        <v>3.6539899999999998</v>
      </c>
      <c r="AU13" s="42">
        <v>3.6705299999999998</v>
      </c>
      <c r="AV13">
        <v>3.6870599999999998</v>
      </c>
      <c r="AX13" s="2" t="s">
        <v>1</v>
      </c>
      <c r="AY13" s="3" t="s">
        <v>12</v>
      </c>
      <c r="AZ13" s="6">
        <v>3.66886</v>
      </c>
      <c r="BA13" s="6">
        <v>3.6815099999999998</v>
      </c>
      <c r="BB13" s="6">
        <v>3.6760100000000002</v>
      </c>
      <c r="BC13" s="6">
        <v>3.68757</v>
      </c>
      <c r="BD13" s="6">
        <v>3.6579899999999999</v>
      </c>
      <c r="BE13" s="6">
        <v>3.7100399999999998</v>
      </c>
      <c r="BF13" s="6">
        <v>3.6571799999999999</v>
      </c>
      <c r="BG13" s="7">
        <v>3.6219800000000002</v>
      </c>
      <c r="BH13" s="6">
        <v>3.6646899999999998</v>
      </c>
      <c r="BI13" s="7">
        <v>3.67943</v>
      </c>
      <c r="BJ13">
        <v>3.6539899999999998</v>
      </c>
      <c r="BK13" s="42">
        <v>3.6705299999999998</v>
      </c>
      <c r="BL13">
        <v>3.6870599999999998</v>
      </c>
      <c r="BN13" s="2" t="s">
        <v>1</v>
      </c>
      <c r="BO13" s="3" t="s">
        <v>12</v>
      </c>
      <c r="BP13" s="6">
        <v>3.6690299999999998</v>
      </c>
      <c r="BQ13" s="6">
        <v>3.6820599999999999</v>
      </c>
      <c r="BR13" s="6">
        <v>3.6760100000000002</v>
      </c>
      <c r="BS13" s="6">
        <v>3.6870400000000001</v>
      </c>
      <c r="BT13" s="6">
        <v>3.6579899999999999</v>
      </c>
      <c r="BU13" s="6">
        <v>3.71136</v>
      </c>
      <c r="BV13" s="6">
        <v>3.6583800000000002</v>
      </c>
      <c r="BW13" s="7">
        <v>3.6219999999999999</v>
      </c>
      <c r="BX13" s="6">
        <v>3.6639499999999998</v>
      </c>
      <c r="BY13" s="7">
        <v>3.6786300000000001</v>
      </c>
      <c r="BZ13">
        <v>3.6539999999999999</v>
      </c>
      <c r="CA13" s="42">
        <v>3.6706500000000002</v>
      </c>
      <c r="CB13">
        <v>3.68729</v>
      </c>
    </row>
    <row r="14" spans="2:97" x14ac:dyDescent="0.35">
      <c r="B14" s="13"/>
      <c r="C14" s="12" t="s">
        <v>13</v>
      </c>
      <c r="D14" s="10">
        <v>2.2589700000000001</v>
      </c>
      <c r="E14" s="10">
        <v>2.2781899999999999</v>
      </c>
      <c r="F14" s="10">
        <v>2.2881300000000002</v>
      </c>
      <c r="G14" s="10">
        <v>2.3182800000000001</v>
      </c>
      <c r="H14" s="10">
        <v>2.2850999999999999</v>
      </c>
      <c r="I14" s="10">
        <v>2.2511100000000002</v>
      </c>
      <c r="J14" s="10">
        <v>2.27277</v>
      </c>
      <c r="K14" s="11">
        <v>2.3000799999999999</v>
      </c>
      <c r="L14" s="10">
        <v>2.2643300000000002</v>
      </c>
      <c r="M14" s="11">
        <v>2.2633200000000002</v>
      </c>
      <c r="N14" s="13">
        <v>2.2633700000000001</v>
      </c>
      <c r="O14" s="40">
        <v>2.2780300000000002</v>
      </c>
      <c r="P14" s="13">
        <v>2.2926799999999998</v>
      </c>
      <c r="R14" s="13"/>
      <c r="S14" s="12" t="s">
        <v>13</v>
      </c>
      <c r="T14" s="10">
        <v>2.2578900000000002</v>
      </c>
      <c r="U14" s="10">
        <v>2.2773300000000001</v>
      </c>
      <c r="V14" s="10">
        <v>2.2881300000000002</v>
      </c>
      <c r="W14" s="10">
        <v>2.3186800000000001</v>
      </c>
      <c r="X14" s="10">
        <v>2.2850999999999999</v>
      </c>
      <c r="Y14" s="10">
        <v>2.2511399999999999</v>
      </c>
      <c r="Z14" s="10">
        <v>2.2730700000000001</v>
      </c>
      <c r="AA14" s="11">
        <v>2.3000799999999999</v>
      </c>
      <c r="AB14" s="10">
        <v>2.2643300000000002</v>
      </c>
      <c r="AC14" s="11">
        <v>2.2629000000000001</v>
      </c>
      <c r="AD14" s="13">
        <v>2.2630499999999998</v>
      </c>
      <c r="AE14" s="40">
        <v>2.2778700000000001</v>
      </c>
      <c r="AF14" s="13">
        <v>2.2926799999999998</v>
      </c>
      <c r="AH14" s="13"/>
      <c r="AI14" s="12" t="s">
        <v>13</v>
      </c>
      <c r="AJ14" s="10">
        <v>2.2579199999999999</v>
      </c>
      <c r="AK14" s="10">
        <v>2.2781400000000001</v>
      </c>
      <c r="AL14" s="10">
        <v>2.2881800000000001</v>
      </c>
      <c r="AM14" s="10">
        <v>2.31854</v>
      </c>
      <c r="AN14" s="10">
        <v>2.2850999999999999</v>
      </c>
      <c r="AO14" s="10">
        <v>2.25082</v>
      </c>
      <c r="AP14" s="10">
        <v>2.2730700000000001</v>
      </c>
      <c r="AQ14" s="11">
        <v>2.2998699999999999</v>
      </c>
      <c r="AR14" s="10">
        <v>2.2645499999999998</v>
      </c>
      <c r="AS14" s="11">
        <v>2.2623500000000001</v>
      </c>
      <c r="AT14" s="13">
        <v>2.2630300000000001</v>
      </c>
      <c r="AU14" s="40">
        <v>2.27786</v>
      </c>
      <c r="AV14" s="13">
        <v>2.2926799999999998</v>
      </c>
      <c r="AX14" s="13"/>
      <c r="AY14" s="12" t="s">
        <v>13</v>
      </c>
      <c r="AZ14" s="10">
        <v>2.2579199999999999</v>
      </c>
      <c r="BA14" s="10">
        <v>2.2781400000000001</v>
      </c>
      <c r="BB14" s="10">
        <v>2.2881800000000001</v>
      </c>
      <c r="BC14" s="10">
        <v>2.31854</v>
      </c>
      <c r="BD14" s="10">
        <v>2.2850999999999999</v>
      </c>
      <c r="BE14" s="10">
        <v>2.25082</v>
      </c>
      <c r="BF14" s="10">
        <v>2.2730700000000001</v>
      </c>
      <c r="BG14" s="11">
        <v>2.2998699999999999</v>
      </c>
      <c r="BH14" s="10">
        <v>2.2645499999999998</v>
      </c>
      <c r="BI14" s="11">
        <v>2.2623500000000001</v>
      </c>
      <c r="BJ14" s="13">
        <v>2.2630300000000001</v>
      </c>
      <c r="BK14" s="40">
        <v>2.27786</v>
      </c>
      <c r="BL14" s="13">
        <v>2.2926799999999998</v>
      </c>
      <c r="BN14" s="13"/>
      <c r="BO14" s="12" t="s">
        <v>13</v>
      </c>
      <c r="BP14" s="10">
        <v>2.25813</v>
      </c>
      <c r="BQ14" s="10">
        <v>2.27799</v>
      </c>
      <c r="BR14" s="10">
        <v>2.2881800000000001</v>
      </c>
      <c r="BS14" s="10">
        <v>2.3182900000000002</v>
      </c>
      <c r="BT14" s="10">
        <v>2.2850999999999999</v>
      </c>
      <c r="BU14" s="10">
        <v>2.2509000000000001</v>
      </c>
      <c r="BV14" s="10">
        <v>2.2723900000000001</v>
      </c>
      <c r="BW14" s="11">
        <v>2.3000799999999999</v>
      </c>
      <c r="BX14" s="10">
        <v>2.2644600000000001</v>
      </c>
      <c r="BY14" s="11">
        <v>2.2625299999999999</v>
      </c>
      <c r="BZ14" s="13">
        <v>2.26301</v>
      </c>
      <c r="CA14" s="40">
        <v>2.2778100000000001</v>
      </c>
      <c r="CB14" s="13">
        <v>2.2926000000000002</v>
      </c>
    </row>
    <row r="15" spans="2:97" x14ac:dyDescent="0.35">
      <c r="B15" s="2" t="s">
        <v>17</v>
      </c>
      <c r="C15" s="3" t="s">
        <v>12</v>
      </c>
      <c r="D15" s="6">
        <v>21.605720000000002</v>
      </c>
      <c r="E15" s="6">
        <v>26.663260000000001</v>
      </c>
      <c r="F15" s="6">
        <v>19.731560000000002</v>
      </c>
      <c r="G15" s="6">
        <v>20.011949999999999</v>
      </c>
      <c r="H15" s="6">
        <v>18.340820000000001</v>
      </c>
      <c r="I15" s="6">
        <v>22.299520000000001</v>
      </c>
      <c r="J15" s="6">
        <v>24.137029999999999</v>
      </c>
      <c r="K15" s="7">
        <v>19.675840000000001</v>
      </c>
      <c r="L15" s="6">
        <v>16.738679999999999</v>
      </c>
      <c r="M15" s="7">
        <v>20.928080000000001</v>
      </c>
      <c r="N15">
        <v>18.968509999999998</v>
      </c>
      <c r="O15" s="39">
        <v>21.013249999999999</v>
      </c>
      <c r="P15">
        <v>23.057980000000001</v>
      </c>
      <c r="R15" s="2" t="s">
        <v>17</v>
      </c>
      <c r="S15" s="3" t="s">
        <v>12</v>
      </c>
      <c r="T15" s="6">
        <v>21.589649999999999</v>
      </c>
      <c r="U15" s="6">
        <v>26.200869999999998</v>
      </c>
      <c r="V15" s="6">
        <v>19.268090000000001</v>
      </c>
      <c r="W15" s="6">
        <v>19.941289999999999</v>
      </c>
      <c r="X15" s="6">
        <v>18.61299</v>
      </c>
      <c r="Y15" s="6">
        <v>22.548120000000001</v>
      </c>
      <c r="Z15" s="6">
        <v>23.35793</v>
      </c>
      <c r="AA15" s="7">
        <v>19.87058</v>
      </c>
      <c r="AB15" s="6">
        <v>16.667149999999999</v>
      </c>
      <c r="AC15" s="7">
        <v>20.64414</v>
      </c>
      <c r="AD15">
        <v>18.94511</v>
      </c>
      <c r="AE15" s="39">
        <v>20.870080000000002</v>
      </c>
      <c r="AF15">
        <v>22.79505</v>
      </c>
      <c r="AH15" s="2" t="s">
        <v>17</v>
      </c>
      <c r="AI15" s="3" t="s">
        <v>12</v>
      </c>
      <c r="AJ15" s="6">
        <v>20.911799999999999</v>
      </c>
      <c r="AK15" s="6">
        <v>25.474219999999999</v>
      </c>
      <c r="AL15" s="6">
        <v>18.30828</v>
      </c>
      <c r="AM15" s="6">
        <v>20.123519999999999</v>
      </c>
      <c r="AN15" s="6">
        <v>17.426749999999998</v>
      </c>
      <c r="AO15" s="6">
        <v>21.919460000000001</v>
      </c>
      <c r="AP15" s="6">
        <v>22.81982</v>
      </c>
      <c r="AQ15" s="7">
        <v>19.905360000000002</v>
      </c>
      <c r="AR15" s="6">
        <v>16.691770000000002</v>
      </c>
      <c r="AS15" s="7">
        <v>20.05866</v>
      </c>
      <c r="AT15">
        <v>18.493120000000001</v>
      </c>
      <c r="AU15" s="39">
        <v>20.363959999999999</v>
      </c>
      <c r="AV15">
        <v>22.23481</v>
      </c>
      <c r="AX15" s="2" t="s">
        <v>17</v>
      </c>
      <c r="AY15" s="3" t="s">
        <v>12</v>
      </c>
      <c r="AZ15" s="6">
        <v>20.911799999999999</v>
      </c>
      <c r="BA15" s="6">
        <v>25.474219999999999</v>
      </c>
      <c r="BB15" s="6">
        <v>18.30828</v>
      </c>
      <c r="BC15" s="6">
        <v>20.123519999999999</v>
      </c>
      <c r="BD15" s="6">
        <v>17.426749999999998</v>
      </c>
      <c r="BE15" s="6">
        <v>21.919460000000001</v>
      </c>
      <c r="BF15" s="6">
        <v>22.81982</v>
      </c>
      <c r="BG15" s="7">
        <v>19.905360000000002</v>
      </c>
      <c r="BH15" s="6">
        <v>16.691770000000002</v>
      </c>
      <c r="BI15" s="7">
        <v>20.05866</v>
      </c>
      <c r="BJ15">
        <v>18.493120000000001</v>
      </c>
      <c r="BK15" s="39">
        <v>20.363959999999999</v>
      </c>
      <c r="BL15">
        <v>22.23481</v>
      </c>
      <c r="BN15" s="2" t="s">
        <v>17</v>
      </c>
      <c r="BO15" s="3" t="s">
        <v>12</v>
      </c>
      <c r="BP15" s="6">
        <v>21.110289999999999</v>
      </c>
      <c r="BQ15" s="6">
        <v>25.459669999999999</v>
      </c>
      <c r="BR15" s="6">
        <v>18.835360000000001</v>
      </c>
      <c r="BS15" s="6">
        <v>19.716850000000001</v>
      </c>
      <c r="BT15" s="6">
        <v>17.58963</v>
      </c>
      <c r="BU15" s="6">
        <v>21.359200000000001</v>
      </c>
      <c r="BV15" s="6">
        <v>22.816890000000001</v>
      </c>
      <c r="BW15" s="7">
        <v>19.500530000000001</v>
      </c>
      <c r="BX15" s="6">
        <v>16.649909999999998</v>
      </c>
      <c r="BY15" s="7">
        <v>19.610949999999999</v>
      </c>
      <c r="BZ15">
        <v>18.433599999999998</v>
      </c>
      <c r="CA15" s="39">
        <v>20.26493</v>
      </c>
      <c r="CB15">
        <v>22.096260000000001</v>
      </c>
    </row>
    <row r="16" spans="2:97" x14ac:dyDescent="0.35">
      <c r="B16" s="13"/>
      <c r="C16" s="12" t="s">
        <v>13</v>
      </c>
      <c r="D16" s="10">
        <v>16.043610000000001</v>
      </c>
      <c r="E16" s="10">
        <v>17.940000000000001</v>
      </c>
      <c r="F16" s="10">
        <v>14.26524</v>
      </c>
      <c r="G16" s="10">
        <v>14.99737</v>
      </c>
      <c r="H16" s="10">
        <v>14.54515</v>
      </c>
      <c r="I16" s="10">
        <v>18.622969999999999</v>
      </c>
      <c r="J16" s="10">
        <v>17.133310000000002</v>
      </c>
      <c r="K16" s="11">
        <v>14.30913</v>
      </c>
      <c r="L16" s="10">
        <v>12.32386</v>
      </c>
      <c r="M16" s="11">
        <v>15.03518</v>
      </c>
      <c r="N16" s="13">
        <v>14.15029</v>
      </c>
      <c r="O16" s="40">
        <v>15.52158</v>
      </c>
      <c r="P16" s="13">
        <v>16.892869999999998</v>
      </c>
      <c r="R16" s="13"/>
      <c r="S16" s="12" t="s">
        <v>13</v>
      </c>
      <c r="T16" s="10">
        <v>15.964930000000001</v>
      </c>
      <c r="U16" s="10">
        <v>17.630590000000002</v>
      </c>
      <c r="V16" s="10">
        <v>13.879530000000001</v>
      </c>
      <c r="W16" s="10">
        <v>14.81413</v>
      </c>
      <c r="X16" s="10">
        <v>14.51526</v>
      </c>
      <c r="Y16" s="10">
        <v>18.774840000000001</v>
      </c>
      <c r="Z16" s="10">
        <v>16.580390000000001</v>
      </c>
      <c r="AA16" s="11">
        <v>14.410159999999999</v>
      </c>
      <c r="AB16" s="10">
        <v>12.274179999999999</v>
      </c>
      <c r="AC16" s="11">
        <v>14.779859999999999</v>
      </c>
      <c r="AD16" s="13">
        <v>14.000249999999999</v>
      </c>
      <c r="AE16" s="40">
        <v>15.36239</v>
      </c>
      <c r="AF16" s="13">
        <v>16.724530000000001</v>
      </c>
      <c r="AH16" s="13"/>
      <c r="AI16" s="12" t="s">
        <v>13</v>
      </c>
      <c r="AJ16" s="10">
        <v>15.32593</v>
      </c>
      <c r="AK16" s="10">
        <v>17.013120000000001</v>
      </c>
      <c r="AL16" s="10">
        <v>12.779909999999999</v>
      </c>
      <c r="AM16" s="10">
        <v>14.64555</v>
      </c>
      <c r="AN16" s="10">
        <v>13.29696</v>
      </c>
      <c r="AO16" s="10">
        <v>17.586870000000001</v>
      </c>
      <c r="AP16" s="10">
        <v>16.280080000000002</v>
      </c>
      <c r="AQ16" s="11">
        <v>14.591609999999999</v>
      </c>
      <c r="AR16" s="10">
        <v>12.193339999999999</v>
      </c>
      <c r="AS16" s="11">
        <v>14.216519999999999</v>
      </c>
      <c r="AT16" s="13">
        <v>13.516220000000001</v>
      </c>
      <c r="AU16" s="40">
        <v>14.79299</v>
      </c>
      <c r="AV16" s="13">
        <v>16.069759999999999</v>
      </c>
      <c r="AX16" s="13"/>
      <c r="AY16" s="12" t="s">
        <v>13</v>
      </c>
      <c r="AZ16" s="10">
        <v>15.32593</v>
      </c>
      <c r="BA16" s="10">
        <v>17.013120000000001</v>
      </c>
      <c r="BB16" s="10">
        <v>12.779909999999999</v>
      </c>
      <c r="BC16" s="10">
        <v>14.64555</v>
      </c>
      <c r="BD16" s="10">
        <v>13.29696</v>
      </c>
      <c r="BE16" s="10">
        <v>17.586870000000001</v>
      </c>
      <c r="BF16" s="10">
        <v>16.280080000000002</v>
      </c>
      <c r="BG16" s="11">
        <v>14.591609999999999</v>
      </c>
      <c r="BH16" s="10">
        <v>12.193339999999999</v>
      </c>
      <c r="BI16" s="11">
        <v>14.216519999999999</v>
      </c>
      <c r="BJ16" s="13">
        <v>13.516220000000001</v>
      </c>
      <c r="BK16" s="40">
        <v>14.79299</v>
      </c>
      <c r="BL16" s="13">
        <v>16.069759999999999</v>
      </c>
      <c r="BN16" s="13"/>
      <c r="BO16" s="12" t="s">
        <v>13</v>
      </c>
      <c r="BP16" s="10">
        <v>15.08746</v>
      </c>
      <c r="BQ16" s="10">
        <v>17.035019999999999</v>
      </c>
      <c r="BR16" s="10">
        <v>13.30104</v>
      </c>
      <c r="BS16" s="10">
        <v>14.274380000000001</v>
      </c>
      <c r="BT16" s="10">
        <v>13.12266</v>
      </c>
      <c r="BU16" s="10">
        <v>16.749569999999999</v>
      </c>
      <c r="BV16" s="10">
        <v>16.37499</v>
      </c>
      <c r="BW16" s="11">
        <v>14.4054</v>
      </c>
      <c r="BX16" s="10">
        <v>12.13181</v>
      </c>
      <c r="BY16" s="11">
        <v>13.891349999999999</v>
      </c>
      <c r="BZ16" s="13">
        <v>13.4564</v>
      </c>
      <c r="CA16" s="40">
        <v>14.637370000000001</v>
      </c>
      <c r="CB16" s="13">
        <v>15.818339999999999</v>
      </c>
    </row>
    <row r="17" spans="2:80" x14ac:dyDescent="0.35">
      <c r="B17" s="8" t="s">
        <v>18</v>
      </c>
      <c r="C17" s="12"/>
      <c r="D17" s="10">
        <v>0.75351000000000001</v>
      </c>
      <c r="E17" s="10">
        <v>0.64944999999999997</v>
      </c>
      <c r="F17" s="10">
        <v>0.79078999999999999</v>
      </c>
      <c r="G17" s="10">
        <v>0.78668000000000005</v>
      </c>
      <c r="H17" s="10">
        <v>0.81528</v>
      </c>
      <c r="I17" s="10">
        <v>0.75605</v>
      </c>
      <c r="J17" s="10">
        <v>0.68472</v>
      </c>
      <c r="K17" s="11">
        <v>0.78100999999999998</v>
      </c>
      <c r="L17" s="10">
        <v>0.84999000000000002</v>
      </c>
      <c r="M17" s="11">
        <v>0.76229999999999998</v>
      </c>
      <c r="N17" s="13">
        <v>0.72092000000000001</v>
      </c>
      <c r="O17" s="43">
        <v>0.76297999999999999</v>
      </c>
      <c r="P17" s="13">
        <v>0.80503999999999998</v>
      </c>
      <c r="R17" s="8" t="s">
        <v>18</v>
      </c>
      <c r="S17" s="12"/>
      <c r="T17" s="10">
        <v>0.75231999999999999</v>
      </c>
      <c r="U17" s="10">
        <v>0.65908</v>
      </c>
      <c r="V17" s="10">
        <v>0.79701999999999995</v>
      </c>
      <c r="W17" s="10">
        <v>0.78332999999999997</v>
      </c>
      <c r="X17" s="10">
        <v>0.80456000000000005</v>
      </c>
      <c r="Y17" s="10">
        <v>0.75124000000000002</v>
      </c>
      <c r="Z17" s="10">
        <v>0.69665999999999995</v>
      </c>
      <c r="AA17" s="11">
        <v>0.77402000000000004</v>
      </c>
      <c r="AB17" s="10">
        <v>0.85306999999999999</v>
      </c>
      <c r="AC17" s="11">
        <v>0.76932</v>
      </c>
      <c r="AD17" s="13">
        <v>0.72487000000000001</v>
      </c>
      <c r="AE17" s="43">
        <v>0.76405999999999996</v>
      </c>
      <c r="AF17" s="13">
        <v>0.80325000000000002</v>
      </c>
      <c r="AH17" s="8" t="s">
        <v>18</v>
      </c>
      <c r="AI17" s="12"/>
      <c r="AJ17" s="10">
        <v>0.76412999999999998</v>
      </c>
      <c r="AK17" s="10">
        <v>0.66579999999999995</v>
      </c>
      <c r="AL17" s="10">
        <v>0.81647999999999998</v>
      </c>
      <c r="AM17" s="10">
        <v>0.77827999999999997</v>
      </c>
      <c r="AN17" s="10">
        <v>0.81796000000000002</v>
      </c>
      <c r="AO17" s="10">
        <v>0.74822999999999995</v>
      </c>
      <c r="AP17" s="10">
        <v>0.69854000000000005</v>
      </c>
      <c r="AQ17" s="11">
        <v>0.76763000000000003</v>
      </c>
      <c r="AR17" s="10">
        <v>0.85031999999999996</v>
      </c>
      <c r="AS17" s="11">
        <v>0.77903999999999995</v>
      </c>
      <c r="AT17" s="13">
        <v>0.72909000000000002</v>
      </c>
      <c r="AU17" s="43">
        <v>0.76863999999999999</v>
      </c>
      <c r="AV17" s="13">
        <v>0.80820000000000003</v>
      </c>
      <c r="AX17" s="8" t="s">
        <v>18</v>
      </c>
      <c r="AY17" s="12"/>
      <c r="AZ17" s="10">
        <v>0.76412999999999998</v>
      </c>
      <c r="BA17" s="10">
        <v>0.66579999999999995</v>
      </c>
      <c r="BB17" s="10">
        <v>0.81647999999999998</v>
      </c>
      <c r="BC17" s="10">
        <v>0.77827999999999997</v>
      </c>
      <c r="BD17" s="10">
        <v>0.81796000000000002</v>
      </c>
      <c r="BE17" s="10">
        <v>0.74822999999999995</v>
      </c>
      <c r="BF17" s="10">
        <v>0.69854000000000005</v>
      </c>
      <c r="BG17" s="11">
        <v>0.76763000000000003</v>
      </c>
      <c r="BH17" s="10">
        <v>0.85031999999999996</v>
      </c>
      <c r="BI17" s="11">
        <v>0.77903999999999995</v>
      </c>
      <c r="BJ17" s="13">
        <v>0.72909000000000002</v>
      </c>
      <c r="BK17" s="43">
        <v>0.76863999999999999</v>
      </c>
      <c r="BL17" s="13">
        <v>0.80820000000000003</v>
      </c>
      <c r="BN17" s="8" t="s">
        <v>18</v>
      </c>
      <c r="BO17" s="12"/>
      <c r="BP17" s="10">
        <v>0.75246000000000002</v>
      </c>
      <c r="BQ17" s="10">
        <v>0.66283999999999998</v>
      </c>
      <c r="BR17" s="10">
        <v>0.79461000000000004</v>
      </c>
      <c r="BS17" s="10">
        <v>0.77554000000000001</v>
      </c>
      <c r="BT17" s="10">
        <v>0.81910000000000005</v>
      </c>
      <c r="BU17" s="10">
        <v>0.73877000000000004</v>
      </c>
      <c r="BV17" s="10">
        <v>0.68715999999999999</v>
      </c>
      <c r="BW17" s="11">
        <v>0.77175000000000005</v>
      </c>
      <c r="BX17" s="10">
        <v>0.84745999999999999</v>
      </c>
      <c r="BY17" s="11">
        <v>0.78742000000000001</v>
      </c>
      <c r="BZ17" s="13">
        <v>0.72340000000000004</v>
      </c>
      <c r="CA17" s="43">
        <v>0.76371</v>
      </c>
      <c r="CB17" s="13">
        <v>0.80401999999999996</v>
      </c>
    </row>
    <row r="18" spans="2:80" x14ac:dyDescent="0.35">
      <c r="B18" s="2" t="s">
        <v>2</v>
      </c>
      <c r="C18" s="3" t="s">
        <v>12</v>
      </c>
      <c r="D18" s="6">
        <v>16.703849999999999</v>
      </c>
      <c r="E18" s="6">
        <v>19.226500000000001</v>
      </c>
      <c r="F18" s="6">
        <v>16.857530000000001</v>
      </c>
      <c r="G18" s="6">
        <v>15.583550000000001</v>
      </c>
      <c r="H18" s="6">
        <v>17.331610000000001</v>
      </c>
      <c r="I18" s="6">
        <v>21.51172</v>
      </c>
      <c r="J18" s="6">
        <v>20.270510000000002</v>
      </c>
      <c r="K18" s="7">
        <v>15.721069999999999</v>
      </c>
      <c r="L18" s="6">
        <v>11.38639</v>
      </c>
      <c r="M18" s="6">
        <v>15.135350000000001</v>
      </c>
      <c r="N18">
        <v>14.909940000000001</v>
      </c>
      <c r="O18" s="39">
        <v>16.972809999999999</v>
      </c>
      <c r="P18">
        <v>19.03567</v>
      </c>
      <c r="R18" s="2" t="s">
        <v>2</v>
      </c>
      <c r="S18" s="3" t="s">
        <v>12</v>
      </c>
      <c r="T18" s="6">
        <v>16.71133</v>
      </c>
      <c r="U18" s="6">
        <v>19.16169</v>
      </c>
      <c r="V18" s="6">
        <v>16.723980000000001</v>
      </c>
      <c r="W18" s="6">
        <v>15.33507</v>
      </c>
      <c r="X18" s="6">
        <v>18.863859999999999</v>
      </c>
      <c r="Y18" s="6">
        <v>22.043710000000001</v>
      </c>
      <c r="Z18" s="6">
        <v>20.16996</v>
      </c>
      <c r="AA18" s="7">
        <v>16.297070000000001</v>
      </c>
      <c r="AB18" s="6">
        <v>11.46134</v>
      </c>
      <c r="AC18" s="6">
        <v>15.11084</v>
      </c>
      <c r="AD18">
        <v>15.042590000000001</v>
      </c>
      <c r="AE18" s="39">
        <v>17.187889999999999</v>
      </c>
      <c r="AF18">
        <v>19.333179999999999</v>
      </c>
      <c r="AH18" s="2" t="s">
        <v>2</v>
      </c>
      <c r="AI18" s="3" t="s">
        <v>12</v>
      </c>
      <c r="AJ18" s="6">
        <v>17.447749999999999</v>
      </c>
      <c r="AK18" s="6">
        <v>19.24972</v>
      </c>
      <c r="AL18" s="6">
        <v>16.536490000000001</v>
      </c>
      <c r="AM18" s="6">
        <v>15.7483</v>
      </c>
      <c r="AN18" s="6">
        <v>18.396419999999999</v>
      </c>
      <c r="AO18" s="6">
        <v>22.54738</v>
      </c>
      <c r="AP18" s="6">
        <v>21.302859999999999</v>
      </c>
      <c r="AQ18" s="7">
        <v>17.64443</v>
      </c>
      <c r="AR18" s="6">
        <v>11.70528</v>
      </c>
      <c r="AS18" s="6">
        <v>15.32161</v>
      </c>
      <c r="AT18">
        <v>15.37801</v>
      </c>
      <c r="AU18" s="39">
        <v>17.590019999999999</v>
      </c>
      <c r="AV18">
        <v>19.802040000000002</v>
      </c>
      <c r="AX18" s="2" t="s">
        <v>2</v>
      </c>
      <c r="AY18" s="3" t="s">
        <v>12</v>
      </c>
      <c r="AZ18" s="6">
        <v>17.447749999999999</v>
      </c>
      <c r="BA18" s="6">
        <v>19.24972</v>
      </c>
      <c r="BB18" s="6">
        <v>16.536490000000001</v>
      </c>
      <c r="BC18" s="6">
        <v>15.7483</v>
      </c>
      <c r="BD18" s="6">
        <v>18.396419999999999</v>
      </c>
      <c r="BE18" s="6">
        <v>22.54738</v>
      </c>
      <c r="BF18" s="6">
        <v>21.302859999999999</v>
      </c>
      <c r="BG18" s="7">
        <v>17.64443</v>
      </c>
      <c r="BH18" s="6">
        <v>11.70528</v>
      </c>
      <c r="BI18" s="6">
        <v>15.32161</v>
      </c>
      <c r="BJ18">
        <v>15.37801</v>
      </c>
      <c r="BK18" s="39">
        <v>17.590019999999999</v>
      </c>
      <c r="BL18">
        <v>19.802040000000002</v>
      </c>
      <c r="BN18" s="2" t="s">
        <v>2</v>
      </c>
      <c r="BO18" s="3" t="s">
        <v>12</v>
      </c>
      <c r="BP18" s="6">
        <v>17.871359999999999</v>
      </c>
      <c r="BQ18" s="6">
        <v>19.813389999999998</v>
      </c>
      <c r="BR18" s="6">
        <v>17.796140000000001</v>
      </c>
      <c r="BS18" s="6">
        <v>15.440810000000001</v>
      </c>
      <c r="BT18" s="6">
        <v>20.703700000000001</v>
      </c>
      <c r="BU18" s="6">
        <v>24.144110000000001</v>
      </c>
      <c r="BV18" s="6">
        <v>24.286999999999999</v>
      </c>
      <c r="BW18" s="7">
        <v>18.616399999999999</v>
      </c>
      <c r="BX18" s="6">
        <v>12.22222</v>
      </c>
      <c r="BY18" s="6">
        <v>15.96702</v>
      </c>
      <c r="BZ18">
        <v>15.99211</v>
      </c>
      <c r="CA18" s="39">
        <v>18.686219999999999</v>
      </c>
      <c r="CB18">
        <v>21.380320000000001</v>
      </c>
    </row>
    <row r="19" spans="2:80" x14ac:dyDescent="0.35">
      <c r="B19" s="13"/>
      <c r="C19" s="12" t="s">
        <v>13</v>
      </c>
      <c r="D19" s="10">
        <v>12.35379</v>
      </c>
      <c r="E19" s="10">
        <v>14.93018</v>
      </c>
      <c r="F19" s="10">
        <v>15.952579999999999</v>
      </c>
      <c r="G19" s="10">
        <v>11.241059999999999</v>
      </c>
      <c r="H19" s="10">
        <v>15.600379999999999</v>
      </c>
      <c r="I19" s="10">
        <v>17.401499999999999</v>
      </c>
      <c r="J19" s="10">
        <v>20.023050000000001</v>
      </c>
      <c r="K19" s="11">
        <v>12.995710000000001</v>
      </c>
      <c r="L19" s="10">
        <v>7.1435599999999999</v>
      </c>
      <c r="M19" s="11">
        <v>11.001849999999999</v>
      </c>
      <c r="N19" s="13">
        <v>11.228249999999999</v>
      </c>
      <c r="O19" s="40">
        <v>13.864369999999999</v>
      </c>
      <c r="P19" s="13">
        <v>16.50048</v>
      </c>
      <c r="R19" s="13"/>
      <c r="S19" s="12" t="s">
        <v>13</v>
      </c>
      <c r="T19" s="10">
        <v>12.418189999999999</v>
      </c>
      <c r="U19" s="10">
        <v>15.123469999999999</v>
      </c>
      <c r="V19" s="10">
        <v>19.085190000000001</v>
      </c>
      <c r="W19" s="10">
        <v>11.022410000000001</v>
      </c>
      <c r="X19" s="10">
        <v>21.498290000000001</v>
      </c>
      <c r="Y19" s="10">
        <v>18.91778</v>
      </c>
      <c r="Z19" s="10">
        <v>21.08943</v>
      </c>
      <c r="AA19" s="11">
        <v>14.037890000000001</v>
      </c>
      <c r="AB19" s="10">
        <v>7.0241699999999998</v>
      </c>
      <c r="AC19" s="11">
        <v>11.131030000000001</v>
      </c>
      <c r="AD19" s="13">
        <v>11.65349</v>
      </c>
      <c r="AE19" s="40">
        <v>15.134779999999999</v>
      </c>
      <c r="AF19" s="13">
        <v>18.616070000000001</v>
      </c>
      <c r="AH19" s="13"/>
      <c r="AI19" s="12" t="s">
        <v>13</v>
      </c>
      <c r="AJ19" s="10">
        <v>15.477959999999999</v>
      </c>
      <c r="AK19" s="10">
        <v>17.905380000000001</v>
      </c>
      <c r="AL19" s="10">
        <v>19.584009999999999</v>
      </c>
      <c r="AM19" s="10">
        <v>11.7547</v>
      </c>
      <c r="AN19" s="10">
        <v>21.831959999999999</v>
      </c>
      <c r="AO19" s="10">
        <v>23.576059999999998</v>
      </c>
      <c r="AP19" s="10">
        <v>24.02768</v>
      </c>
      <c r="AQ19" s="11">
        <v>17.47963</v>
      </c>
      <c r="AR19" s="10">
        <v>7.3535000000000004</v>
      </c>
      <c r="AS19" s="11">
        <v>12.90732</v>
      </c>
      <c r="AT19" s="13">
        <v>13.323180000000001</v>
      </c>
      <c r="AU19" s="40">
        <v>17.189820000000001</v>
      </c>
      <c r="AV19" s="13">
        <v>21.056470000000001</v>
      </c>
      <c r="AX19" s="13"/>
      <c r="AY19" s="12" t="s">
        <v>13</v>
      </c>
      <c r="AZ19" s="10">
        <v>15.477959999999999</v>
      </c>
      <c r="BA19" s="10">
        <v>17.905380000000001</v>
      </c>
      <c r="BB19" s="10">
        <v>19.584009999999999</v>
      </c>
      <c r="BC19" s="10">
        <v>11.7547</v>
      </c>
      <c r="BD19" s="10">
        <v>21.831959999999999</v>
      </c>
      <c r="BE19" s="10">
        <v>23.576059999999998</v>
      </c>
      <c r="BF19" s="10">
        <v>24.02768</v>
      </c>
      <c r="BG19" s="11">
        <v>17.47963</v>
      </c>
      <c r="BH19" s="10">
        <v>7.3535000000000004</v>
      </c>
      <c r="BI19" s="11">
        <v>12.90732</v>
      </c>
      <c r="BJ19" s="13">
        <v>13.323180000000001</v>
      </c>
      <c r="BK19" s="40">
        <v>17.189820000000001</v>
      </c>
      <c r="BL19" s="13">
        <v>21.056470000000001</v>
      </c>
      <c r="BN19" s="13"/>
      <c r="BO19" s="12" t="s">
        <v>13</v>
      </c>
      <c r="BP19" s="10">
        <v>17.156880000000001</v>
      </c>
      <c r="BQ19" s="10">
        <v>18.174610000000001</v>
      </c>
      <c r="BR19" s="10">
        <v>23.909849999999999</v>
      </c>
      <c r="BS19" s="10">
        <v>12.185370000000001</v>
      </c>
      <c r="BT19" s="10">
        <v>38.812489999999997</v>
      </c>
      <c r="BU19" s="10">
        <v>33.945590000000003</v>
      </c>
      <c r="BV19" s="10">
        <v>28.631679999999999</v>
      </c>
      <c r="BW19" s="11">
        <v>21.13768</v>
      </c>
      <c r="BX19" s="10">
        <v>8.8434000000000008</v>
      </c>
      <c r="BY19" s="11">
        <v>14.620139999999999</v>
      </c>
      <c r="BZ19" s="13">
        <v>14.851699999999999</v>
      </c>
      <c r="CA19" s="40">
        <v>21.741769999999999</v>
      </c>
      <c r="CB19" s="13">
        <v>28.63184</v>
      </c>
    </row>
    <row r="20" spans="2:80" x14ac:dyDescent="0.35">
      <c r="B20" s="2" t="s">
        <v>3</v>
      </c>
      <c r="C20" s="3" t="s">
        <v>12</v>
      </c>
      <c r="D20" s="6">
        <v>4.1173700000000002</v>
      </c>
      <c r="E20" s="6">
        <v>6.73977</v>
      </c>
      <c r="F20" s="6">
        <v>3.5266899999999999</v>
      </c>
      <c r="G20" s="6">
        <v>3.32422</v>
      </c>
      <c r="H20" s="6">
        <v>3.2015699999999998</v>
      </c>
      <c r="I20" s="6">
        <v>5.2477600000000004</v>
      </c>
      <c r="J20" s="6">
        <v>6.3908199999999997</v>
      </c>
      <c r="K20" s="6">
        <v>3.4426999999999999</v>
      </c>
      <c r="L20" s="6">
        <v>1.70807</v>
      </c>
      <c r="M20" s="6">
        <v>3.5976499999999998</v>
      </c>
      <c r="N20">
        <v>3.0197600000000002</v>
      </c>
      <c r="O20" s="39">
        <v>4.1296600000000003</v>
      </c>
      <c r="P20">
        <v>5.2395699999999996</v>
      </c>
      <c r="R20" s="2" t="s">
        <v>3</v>
      </c>
      <c r="S20" s="3" t="s">
        <v>12</v>
      </c>
      <c r="T20" s="6">
        <v>4.1390099999999999</v>
      </c>
      <c r="U20" s="6">
        <v>6.5325600000000001</v>
      </c>
      <c r="V20" s="6">
        <v>3.3946399999999999</v>
      </c>
      <c r="W20" s="6">
        <v>3.3226499999999999</v>
      </c>
      <c r="X20" s="6">
        <v>3.6868300000000001</v>
      </c>
      <c r="Y20" s="6">
        <v>5.4835900000000004</v>
      </c>
      <c r="Z20" s="6">
        <v>6.1182999999999996</v>
      </c>
      <c r="AA20" s="6">
        <v>3.6828699999999999</v>
      </c>
      <c r="AB20" s="6">
        <v>1.6839999999999999</v>
      </c>
      <c r="AC20" s="6">
        <v>3.4857999999999998</v>
      </c>
      <c r="AD20">
        <v>3.0990600000000001</v>
      </c>
      <c r="AE20" s="39">
        <v>4.1530199999999997</v>
      </c>
      <c r="AF20">
        <v>5.2069900000000002</v>
      </c>
      <c r="AH20" s="2" t="s">
        <v>3</v>
      </c>
      <c r="AI20" s="3" t="s">
        <v>12</v>
      </c>
      <c r="AJ20" s="6">
        <v>4.1154700000000002</v>
      </c>
      <c r="AK20" s="6">
        <v>6.4332000000000003</v>
      </c>
      <c r="AL20" s="6">
        <v>3.0347</v>
      </c>
      <c r="AM20" s="6">
        <v>3.4916999999999998</v>
      </c>
      <c r="AN20" s="6">
        <v>3.34897</v>
      </c>
      <c r="AO20" s="6">
        <v>5.67666</v>
      </c>
      <c r="AP20" s="6">
        <v>6.4220100000000002</v>
      </c>
      <c r="AQ20" s="6">
        <v>4.1000199999999998</v>
      </c>
      <c r="AR20" s="6">
        <v>1.75207</v>
      </c>
      <c r="AS20" s="6">
        <v>3.3854500000000001</v>
      </c>
      <c r="AT20">
        <v>3.0741499999999999</v>
      </c>
      <c r="AU20" s="39">
        <v>4.1760200000000003</v>
      </c>
      <c r="AV20">
        <v>5.2778999999999998</v>
      </c>
      <c r="AX20" s="2" t="s">
        <v>3</v>
      </c>
      <c r="AY20" s="3" t="s">
        <v>12</v>
      </c>
      <c r="AZ20" s="6">
        <v>4.1154700000000002</v>
      </c>
      <c r="BA20" s="6">
        <v>6.4332000000000003</v>
      </c>
      <c r="BB20" s="6">
        <v>3.0347</v>
      </c>
      <c r="BC20" s="6">
        <v>3.4916999999999998</v>
      </c>
      <c r="BD20" s="6">
        <v>3.34897</v>
      </c>
      <c r="BE20" s="6">
        <v>5.67666</v>
      </c>
      <c r="BF20" s="6">
        <v>6.4220100000000002</v>
      </c>
      <c r="BG20" s="6">
        <v>4.1000199999999998</v>
      </c>
      <c r="BH20" s="6">
        <v>1.75207</v>
      </c>
      <c r="BI20" s="6">
        <v>3.3854500000000001</v>
      </c>
      <c r="BJ20">
        <v>3.0741499999999999</v>
      </c>
      <c r="BK20" s="39">
        <v>4.1760200000000003</v>
      </c>
      <c r="BL20">
        <v>5.2778999999999998</v>
      </c>
      <c r="BN20" s="2" t="s">
        <v>3</v>
      </c>
      <c r="BO20" s="3" t="s">
        <v>12</v>
      </c>
      <c r="BP20" s="6">
        <v>4.4238099999999996</v>
      </c>
      <c r="BQ20" s="6">
        <v>6.6802400000000004</v>
      </c>
      <c r="BR20" s="6">
        <v>3.6552199999999999</v>
      </c>
      <c r="BS20" s="6">
        <v>3.4658899999999999</v>
      </c>
      <c r="BT20" s="6">
        <v>3.7452100000000002</v>
      </c>
      <c r="BU20" s="6">
        <v>6.3070899999999996</v>
      </c>
      <c r="BV20" s="6">
        <v>7.5979400000000004</v>
      </c>
      <c r="BW20" s="6">
        <v>4.2492400000000004</v>
      </c>
      <c r="BX20" s="6">
        <v>1.8644099999999999</v>
      </c>
      <c r="BY20" s="6">
        <v>3.3942800000000002</v>
      </c>
      <c r="BZ20">
        <v>3.2723300000000002</v>
      </c>
      <c r="CA20" s="39">
        <v>4.5383300000000002</v>
      </c>
      <c r="CB20">
        <v>5.8043300000000002</v>
      </c>
    </row>
    <row r="21" spans="2:80" x14ac:dyDescent="0.35">
      <c r="B21" s="13"/>
      <c r="C21" s="12" t="s">
        <v>13</v>
      </c>
      <c r="D21" s="10">
        <v>9.4573699999999992</v>
      </c>
      <c r="E21" s="10">
        <v>12.73962</v>
      </c>
      <c r="F21" s="10">
        <v>10.01266</v>
      </c>
      <c r="G21" s="10">
        <v>8.2284600000000001</v>
      </c>
      <c r="H21" s="10">
        <v>9.4971099999999993</v>
      </c>
      <c r="I21" s="10">
        <v>12.61825</v>
      </c>
      <c r="J21" s="10">
        <v>14.66643</v>
      </c>
      <c r="K21" s="11">
        <v>8.9025300000000005</v>
      </c>
      <c r="L21" s="10">
        <v>4.9179599999999999</v>
      </c>
      <c r="M21" s="11">
        <v>8.3833099999999998</v>
      </c>
      <c r="N21" s="13">
        <v>7.9555499999999997</v>
      </c>
      <c r="O21" s="40">
        <v>9.9423700000000004</v>
      </c>
      <c r="P21" s="13">
        <v>11.92919</v>
      </c>
      <c r="R21" s="13"/>
      <c r="S21" s="12" t="s">
        <v>13</v>
      </c>
      <c r="T21" s="10">
        <v>9.4990299999999994</v>
      </c>
      <c r="U21" s="10">
        <v>12.667870000000001</v>
      </c>
      <c r="V21" s="10">
        <v>10.91709</v>
      </c>
      <c r="W21" s="10">
        <v>8.1386099999999999</v>
      </c>
      <c r="X21" s="10">
        <v>12.09482</v>
      </c>
      <c r="Y21" s="10">
        <v>13.41029</v>
      </c>
      <c r="Z21" s="10">
        <v>14.862220000000001</v>
      </c>
      <c r="AA21" s="11">
        <v>9.5388300000000008</v>
      </c>
      <c r="AB21" s="10">
        <v>4.8697299999999997</v>
      </c>
      <c r="AC21" s="11">
        <v>8.3128799999999998</v>
      </c>
      <c r="AD21" s="13">
        <v>8.3138400000000008</v>
      </c>
      <c r="AE21" s="40">
        <v>10.431139999999999</v>
      </c>
      <c r="AF21" s="13">
        <v>12.548439999999999</v>
      </c>
      <c r="AH21" s="13"/>
      <c r="AI21" s="12" t="s">
        <v>13</v>
      </c>
      <c r="AJ21" s="10">
        <v>10.5535</v>
      </c>
      <c r="AK21" s="10">
        <v>13.76937</v>
      </c>
      <c r="AL21" s="10">
        <v>10.55264</v>
      </c>
      <c r="AM21" s="10">
        <v>8.5692500000000003</v>
      </c>
      <c r="AN21" s="10">
        <v>11.71162</v>
      </c>
      <c r="AO21" s="10">
        <v>15.3528</v>
      </c>
      <c r="AP21" s="10">
        <v>16.419740000000001</v>
      </c>
      <c r="AQ21" s="11">
        <v>11.24855</v>
      </c>
      <c r="AR21" s="10">
        <v>5.0529799999999998</v>
      </c>
      <c r="AS21" s="11">
        <v>8.7875300000000003</v>
      </c>
      <c r="AT21" s="13">
        <v>8.7852200000000007</v>
      </c>
      <c r="AU21" s="40">
        <v>11.2018</v>
      </c>
      <c r="AV21" s="13">
        <v>13.61838</v>
      </c>
      <c r="AX21" s="13"/>
      <c r="AY21" s="12" t="s">
        <v>13</v>
      </c>
      <c r="AZ21" s="10">
        <v>10.5535</v>
      </c>
      <c r="BA21" s="10">
        <v>13.76937</v>
      </c>
      <c r="BB21" s="10">
        <v>10.55264</v>
      </c>
      <c r="BC21" s="10">
        <v>8.5692500000000003</v>
      </c>
      <c r="BD21" s="10">
        <v>11.71162</v>
      </c>
      <c r="BE21" s="10">
        <v>15.3528</v>
      </c>
      <c r="BF21" s="10">
        <v>16.419740000000001</v>
      </c>
      <c r="BG21" s="11">
        <v>11.24855</v>
      </c>
      <c r="BH21" s="10">
        <v>5.0529799999999998</v>
      </c>
      <c r="BI21" s="11">
        <v>8.7875300000000003</v>
      </c>
      <c r="BJ21" s="13">
        <v>8.7852200000000007</v>
      </c>
      <c r="BK21" s="40">
        <v>11.2018</v>
      </c>
      <c r="BL21" s="13">
        <v>13.61838</v>
      </c>
      <c r="BN21" s="13"/>
      <c r="BO21" s="12" t="s">
        <v>13</v>
      </c>
      <c r="BP21" s="10">
        <v>11.50451</v>
      </c>
      <c r="BQ21" s="10">
        <v>14.110329999999999</v>
      </c>
      <c r="BR21" s="10">
        <v>13.004160000000001</v>
      </c>
      <c r="BS21" s="10">
        <v>8.6505899999999993</v>
      </c>
      <c r="BT21" s="10">
        <v>18.330749999999998</v>
      </c>
      <c r="BU21" s="10">
        <v>20.335000000000001</v>
      </c>
      <c r="BV21" s="10">
        <v>19.577030000000001</v>
      </c>
      <c r="BW21" s="11">
        <v>12.76845</v>
      </c>
      <c r="BX21" s="10">
        <v>5.5893499999999996</v>
      </c>
      <c r="BY21" s="11">
        <v>9.3869100000000003</v>
      </c>
      <c r="BZ21" s="13">
        <v>9.8309499999999996</v>
      </c>
      <c r="CA21" s="40">
        <v>13.325710000000001</v>
      </c>
      <c r="CB21" s="13">
        <v>16.820460000000001</v>
      </c>
    </row>
    <row r="22" spans="2:80" x14ac:dyDescent="0.35">
      <c r="B22" s="8" t="s">
        <v>19</v>
      </c>
      <c r="C22" s="12"/>
      <c r="D22" s="10">
        <v>135</v>
      </c>
      <c r="E22" s="10">
        <v>225</v>
      </c>
      <c r="F22" s="10">
        <v>220</v>
      </c>
      <c r="G22" s="10">
        <v>65</v>
      </c>
      <c r="H22" s="10">
        <v>185</v>
      </c>
      <c r="I22" s="10">
        <v>130</v>
      </c>
      <c r="J22" s="10">
        <v>295</v>
      </c>
      <c r="K22" s="11">
        <v>120</v>
      </c>
      <c r="L22" s="10">
        <v>45</v>
      </c>
      <c r="M22" s="11">
        <v>155</v>
      </c>
      <c r="N22" s="13">
        <v>103.12175000000001</v>
      </c>
      <c r="O22" s="40">
        <v>157.5</v>
      </c>
      <c r="P22" s="13">
        <v>211.87825000000001</v>
      </c>
      <c r="R22" s="8" t="s">
        <v>19</v>
      </c>
      <c r="S22" s="12"/>
      <c r="T22" s="10">
        <v>110</v>
      </c>
      <c r="U22" s="10">
        <v>225</v>
      </c>
      <c r="V22" s="10">
        <v>270</v>
      </c>
      <c r="W22" s="10">
        <v>70</v>
      </c>
      <c r="X22" s="10">
        <v>295</v>
      </c>
      <c r="Y22" s="10">
        <v>265</v>
      </c>
      <c r="Z22" s="10">
        <v>275</v>
      </c>
      <c r="AA22" s="11">
        <v>135</v>
      </c>
      <c r="AB22" s="10">
        <v>45</v>
      </c>
      <c r="AC22" s="11">
        <v>150</v>
      </c>
      <c r="AD22" s="13">
        <v>117.58377</v>
      </c>
      <c r="AE22" s="40">
        <v>184</v>
      </c>
      <c r="AF22" s="13">
        <v>250.41623000000001</v>
      </c>
      <c r="AH22" s="8" t="s">
        <v>19</v>
      </c>
      <c r="AI22" s="12"/>
      <c r="AJ22" s="10">
        <v>230</v>
      </c>
      <c r="AK22" s="10">
        <v>235</v>
      </c>
      <c r="AL22" s="10">
        <v>255</v>
      </c>
      <c r="AM22" s="10">
        <v>85</v>
      </c>
      <c r="AN22" s="10">
        <v>215</v>
      </c>
      <c r="AO22" s="10">
        <v>430</v>
      </c>
      <c r="AP22" s="10">
        <v>340</v>
      </c>
      <c r="AQ22" s="11">
        <v>215</v>
      </c>
      <c r="AR22" s="10">
        <v>50</v>
      </c>
      <c r="AS22" s="11">
        <v>180</v>
      </c>
      <c r="AT22" s="13">
        <v>144.88758999999999</v>
      </c>
      <c r="AU22" s="40">
        <v>223.5</v>
      </c>
      <c r="AV22" s="13">
        <v>302.11241000000001</v>
      </c>
      <c r="AX22" s="8" t="s">
        <v>19</v>
      </c>
      <c r="AY22" s="12"/>
      <c r="AZ22" s="10">
        <v>230</v>
      </c>
      <c r="BA22" s="10">
        <v>235</v>
      </c>
      <c r="BB22" s="10">
        <v>255</v>
      </c>
      <c r="BC22" s="10">
        <v>85</v>
      </c>
      <c r="BD22" s="10">
        <v>215</v>
      </c>
      <c r="BE22" s="10">
        <v>430</v>
      </c>
      <c r="BF22" s="10">
        <v>340</v>
      </c>
      <c r="BG22" s="11">
        <v>215</v>
      </c>
      <c r="BH22" s="10">
        <v>50</v>
      </c>
      <c r="BI22" s="11">
        <v>180</v>
      </c>
      <c r="BJ22" s="13">
        <v>144.88758999999999</v>
      </c>
      <c r="BK22" s="40">
        <v>223.5</v>
      </c>
      <c r="BL22" s="13">
        <v>302.11241000000001</v>
      </c>
      <c r="BN22" s="8" t="s">
        <v>19</v>
      </c>
      <c r="BO22" s="12"/>
      <c r="BP22" s="10">
        <v>235</v>
      </c>
      <c r="BQ22" s="10">
        <v>235</v>
      </c>
      <c r="BR22" s="10">
        <v>300</v>
      </c>
      <c r="BS22" s="10">
        <v>145</v>
      </c>
      <c r="BT22" s="10">
        <v>625</v>
      </c>
      <c r="BU22" s="10">
        <v>540</v>
      </c>
      <c r="BV22" s="10">
        <v>325</v>
      </c>
      <c r="BW22" s="11">
        <v>285</v>
      </c>
      <c r="BX22" s="10">
        <v>90</v>
      </c>
      <c r="BY22" s="11">
        <v>150</v>
      </c>
      <c r="BZ22" s="13">
        <v>170.80081000000001</v>
      </c>
      <c r="CA22" s="40">
        <v>293</v>
      </c>
      <c r="CB22" s="13">
        <v>415.19918999999999</v>
      </c>
    </row>
    <row r="23" spans="2:80" x14ac:dyDescent="0.35">
      <c r="B23" s="2" t="s">
        <v>4</v>
      </c>
      <c r="C23" s="3" t="s">
        <v>12</v>
      </c>
      <c r="D23" s="6">
        <v>21.824179999999998</v>
      </c>
      <c r="E23" s="6">
        <v>20.75281</v>
      </c>
      <c r="F23" s="6">
        <v>21.64931</v>
      </c>
      <c r="G23" s="6">
        <v>22.07807</v>
      </c>
      <c r="H23" s="6">
        <v>22.732839999999999</v>
      </c>
      <c r="I23" s="6">
        <v>22.051600000000001</v>
      </c>
      <c r="J23" s="6">
        <v>21.390170000000001</v>
      </c>
      <c r="K23" s="7">
        <v>22.16947</v>
      </c>
      <c r="L23" s="6">
        <v>22.41431</v>
      </c>
      <c r="M23" s="7">
        <v>21.65268</v>
      </c>
      <c r="N23">
        <v>21.473769999999998</v>
      </c>
      <c r="O23" s="39">
        <v>21.87154</v>
      </c>
      <c r="P23">
        <v>22.26932</v>
      </c>
      <c r="R23" s="2" t="s">
        <v>4</v>
      </c>
      <c r="S23" s="3" t="s">
        <v>12</v>
      </c>
      <c r="T23" s="6">
        <v>21.814800000000002</v>
      </c>
      <c r="U23" s="6">
        <v>20.758579999999998</v>
      </c>
      <c r="V23" s="6">
        <v>21.759910000000001</v>
      </c>
      <c r="W23" s="6">
        <v>22.14011</v>
      </c>
      <c r="X23" s="6">
        <v>22.615929999999999</v>
      </c>
      <c r="Y23" s="6">
        <v>21.894929999999999</v>
      </c>
      <c r="Z23" s="6">
        <v>21.306080000000001</v>
      </c>
      <c r="AA23" s="7">
        <v>22.09638</v>
      </c>
      <c r="AB23" s="6">
        <v>22.399270000000001</v>
      </c>
      <c r="AC23" s="7">
        <v>21.599360000000001</v>
      </c>
      <c r="AD23">
        <v>21.45458</v>
      </c>
      <c r="AE23" s="39">
        <v>21.838529999999999</v>
      </c>
      <c r="AF23">
        <v>22.222490000000001</v>
      </c>
      <c r="AH23" s="2" t="s">
        <v>4</v>
      </c>
      <c r="AI23" s="3" t="s">
        <v>12</v>
      </c>
      <c r="AJ23" s="6">
        <v>21.726369999999999</v>
      </c>
      <c r="AK23" s="6">
        <v>20.62181</v>
      </c>
      <c r="AL23" s="6">
        <v>21.609470000000002</v>
      </c>
      <c r="AM23" s="6">
        <v>21.8874</v>
      </c>
      <c r="AN23" s="6">
        <v>22.78098</v>
      </c>
      <c r="AO23" s="6">
        <v>21.806539999999998</v>
      </c>
      <c r="AP23" s="6">
        <v>21.310490000000001</v>
      </c>
      <c r="AQ23" s="7">
        <v>21.98874</v>
      </c>
      <c r="AR23" s="6">
        <v>22.348120000000002</v>
      </c>
      <c r="AS23" s="7">
        <v>21.533930000000002</v>
      </c>
      <c r="AT23">
        <v>21.346240000000002</v>
      </c>
      <c r="AU23" s="39">
        <v>21.761379999999999</v>
      </c>
      <c r="AV23">
        <v>22.17652</v>
      </c>
      <c r="AX23" s="2" t="s">
        <v>4</v>
      </c>
      <c r="AY23" s="3" t="s">
        <v>12</v>
      </c>
      <c r="AZ23" s="6">
        <v>21.726369999999999</v>
      </c>
      <c r="BA23" s="6">
        <v>20.62181</v>
      </c>
      <c r="BB23" s="6">
        <v>21.609470000000002</v>
      </c>
      <c r="BC23" s="6">
        <v>21.8874</v>
      </c>
      <c r="BD23" s="6">
        <v>22.78098</v>
      </c>
      <c r="BE23" s="6">
        <v>21.806539999999998</v>
      </c>
      <c r="BF23" s="6">
        <v>21.310490000000001</v>
      </c>
      <c r="BG23" s="7">
        <v>21.98874</v>
      </c>
      <c r="BH23" s="6">
        <v>22.348120000000002</v>
      </c>
      <c r="BI23" s="7">
        <v>21.533930000000002</v>
      </c>
      <c r="BJ23">
        <v>21.346240000000002</v>
      </c>
      <c r="BK23" s="39">
        <v>21.761379999999999</v>
      </c>
      <c r="BL23">
        <v>22.17652</v>
      </c>
      <c r="BN23" s="2" t="s">
        <v>4</v>
      </c>
      <c r="BO23" s="3" t="s">
        <v>12</v>
      </c>
      <c r="BP23" s="6">
        <v>21.411200000000001</v>
      </c>
      <c r="BQ23" s="6">
        <v>20.58342</v>
      </c>
      <c r="BR23" s="6">
        <v>21.685469999999999</v>
      </c>
      <c r="BS23" s="6">
        <v>22.047609999999999</v>
      </c>
      <c r="BT23" s="6">
        <v>22.360910000000001</v>
      </c>
      <c r="BU23" s="6">
        <v>21.792819999999999</v>
      </c>
      <c r="BV23" s="6">
        <v>21.345289999999999</v>
      </c>
      <c r="BW23" s="7">
        <v>21.998709999999999</v>
      </c>
      <c r="BX23" s="6">
        <v>22.343900000000001</v>
      </c>
      <c r="BY23" s="7">
        <v>21.523019999999999</v>
      </c>
      <c r="BZ23">
        <v>21.32798</v>
      </c>
      <c r="CA23" s="39">
        <v>21.709230000000002</v>
      </c>
      <c r="CB23">
        <v>22.090489999999999</v>
      </c>
    </row>
    <row r="24" spans="2:80" x14ac:dyDescent="0.35">
      <c r="B24" s="9"/>
      <c r="C24" s="12" t="s">
        <v>13</v>
      </c>
      <c r="D24" s="10">
        <v>12.290240000000001</v>
      </c>
      <c r="E24" s="10">
        <v>12.713509999999999</v>
      </c>
      <c r="F24" s="10">
        <v>12.21218</v>
      </c>
      <c r="G24" s="10">
        <v>12.30575</v>
      </c>
      <c r="H24" s="10">
        <v>12.36867</v>
      </c>
      <c r="I24" s="10">
        <v>12.34117</v>
      </c>
      <c r="J24" s="10">
        <v>12.472709999999999</v>
      </c>
      <c r="K24" s="11">
        <v>12.422409999999999</v>
      </c>
      <c r="L24" s="10">
        <v>12.45195</v>
      </c>
      <c r="M24" s="11">
        <v>12.48441</v>
      </c>
      <c r="N24" s="9">
        <v>12.306800000000001</v>
      </c>
      <c r="O24" s="40">
        <v>12.4063</v>
      </c>
      <c r="P24" s="9">
        <v>12.505800000000001</v>
      </c>
      <c r="R24" s="9"/>
      <c r="S24" s="12" t="s">
        <v>13</v>
      </c>
      <c r="T24" s="10">
        <v>12.225429999999999</v>
      </c>
      <c r="U24" s="10">
        <v>12.617649999999999</v>
      </c>
      <c r="V24" s="10">
        <v>12.151109999999999</v>
      </c>
      <c r="W24" s="10">
        <v>12.23631</v>
      </c>
      <c r="X24" s="10">
        <v>12.424020000000001</v>
      </c>
      <c r="Y24" s="10">
        <v>12.38566</v>
      </c>
      <c r="Z24" s="10">
        <v>12.45002</v>
      </c>
      <c r="AA24" s="11">
        <v>12.48211</v>
      </c>
      <c r="AB24" s="10">
        <v>12.470929999999999</v>
      </c>
      <c r="AC24" s="11">
        <v>12.52704</v>
      </c>
      <c r="AD24" s="9">
        <v>12.29101</v>
      </c>
      <c r="AE24" s="40">
        <v>12.397030000000001</v>
      </c>
      <c r="AF24" s="9">
        <v>12.50304</v>
      </c>
      <c r="AH24" s="9"/>
      <c r="AI24" s="12" t="s">
        <v>13</v>
      </c>
      <c r="AJ24" s="10">
        <v>12.25883</v>
      </c>
      <c r="AK24" s="10">
        <v>12.55531</v>
      </c>
      <c r="AL24" s="10">
        <v>12.13897</v>
      </c>
      <c r="AM24" s="10">
        <v>12.3225</v>
      </c>
      <c r="AN24" s="10">
        <v>12.28975</v>
      </c>
      <c r="AO24" s="10">
        <v>12.381220000000001</v>
      </c>
      <c r="AP24" s="10">
        <v>12.388870000000001</v>
      </c>
      <c r="AQ24" s="11">
        <v>12.51004</v>
      </c>
      <c r="AR24" s="10">
        <v>12.44624</v>
      </c>
      <c r="AS24" s="11">
        <v>12.531639999999999</v>
      </c>
      <c r="AT24" s="9">
        <v>12.287179999999999</v>
      </c>
      <c r="AU24" s="40">
        <v>12.382339999999999</v>
      </c>
      <c r="AV24" s="9">
        <v>12.477499999999999</v>
      </c>
      <c r="AX24" s="9"/>
      <c r="AY24" s="12" t="s">
        <v>13</v>
      </c>
      <c r="AZ24" s="10">
        <v>12.25883</v>
      </c>
      <c r="BA24" s="10">
        <v>12.55531</v>
      </c>
      <c r="BB24" s="10">
        <v>12.13897</v>
      </c>
      <c r="BC24" s="10">
        <v>12.3225</v>
      </c>
      <c r="BD24" s="10">
        <v>12.28975</v>
      </c>
      <c r="BE24" s="10">
        <v>12.381220000000001</v>
      </c>
      <c r="BF24" s="10">
        <v>12.388870000000001</v>
      </c>
      <c r="BG24" s="11">
        <v>12.51004</v>
      </c>
      <c r="BH24" s="10">
        <v>12.44624</v>
      </c>
      <c r="BI24" s="11">
        <v>12.531639999999999</v>
      </c>
      <c r="BJ24" s="9">
        <v>12.287179999999999</v>
      </c>
      <c r="BK24" s="40">
        <v>12.382339999999999</v>
      </c>
      <c r="BL24" s="9">
        <v>12.477499999999999</v>
      </c>
      <c r="BN24" s="9"/>
      <c r="BO24" s="12" t="s">
        <v>13</v>
      </c>
      <c r="BP24" s="10">
        <v>12.3363</v>
      </c>
      <c r="BQ24" s="10">
        <v>12.496510000000001</v>
      </c>
      <c r="BR24" s="10">
        <v>12.11551</v>
      </c>
      <c r="BS24" s="10">
        <v>12.25117</v>
      </c>
      <c r="BT24" s="10">
        <v>12.38043</v>
      </c>
      <c r="BU24" s="10">
        <v>12.40569</v>
      </c>
      <c r="BV24" s="10">
        <v>12.27778</v>
      </c>
      <c r="BW24" s="11">
        <v>12.49643</v>
      </c>
      <c r="BX24" s="10">
        <v>12.412240000000001</v>
      </c>
      <c r="BY24" s="11">
        <v>12.430949999999999</v>
      </c>
      <c r="BZ24" s="9">
        <v>12.275510000000001</v>
      </c>
      <c r="CA24" s="40">
        <v>12.360300000000001</v>
      </c>
      <c r="CB24" s="9">
        <v>12.44509</v>
      </c>
    </row>
    <row r="25" spans="2:80" x14ac:dyDescent="0.35">
      <c r="B25" s="2" t="s">
        <v>24</v>
      </c>
      <c r="C25" s="3" t="s">
        <v>12</v>
      </c>
      <c r="D25" s="6">
        <v>17.09695</v>
      </c>
      <c r="E25" s="6">
        <v>14.3878</v>
      </c>
      <c r="F25" s="6">
        <v>17.673369999999998</v>
      </c>
      <c r="G25" s="6">
        <v>17.93225</v>
      </c>
      <c r="H25" s="6">
        <v>19.008209999999998</v>
      </c>
      <c r="I25" s="6">
        <v>17.311070000000001</v>
      </c>
      <c r="J25" s="6">
        <v>15.4686</v>
      </c>
      <c r="K25" s="7">
        <v>17.873360000000002</v>
      </c>
      <c r="L25" s="6">
        <v>19.455020000000001</v>
      </c>
      <c r="M25" s="6">
        <v>17.118960000000001</v>
      </c>
      <c r="N25">
        <v>16.25752</v>
      </c>
      <c r="O25" s="39">
        <v>17.332560000000001</v>
      </c>
      <c r="P25">
        <v>18.407599999999999</v>
      </c>
      <c r="R25" s="2" t="s">
        <v>24</v>
      </c>
      <c r="S25" s="3" t="s">
        <v>12</v>
      </c>
      <c r="T25" s="6">
        <v>17.066839999999999</v>
      </c>
      <c r="U25" s="6">
        <v>14.57352</v>
      </c>
      <c r="V25" s="6">
        <v>17.8748</v>
      </c>
      <c r="W25" s="6">
        <v>17.911950000000001</v>
      </c>
      <c r="X25" s="6">
        <v>18.704190000000001</v>
      </c>
      <c r="Y25" s="6">
        <v>17.08933</v>
      </c>
      <c r="Z25" s="6">
        <v>15.621219999999999</v>
      </c>
      <c r="AA25" s="7">
        <v>17.69914</v>
      </c>
      <c r="AB25" s="6">
        <v>19.487839999999998</v>
      </c>
      <c r="AC25" s="6">
        <v>17.224900000000002</v>
      </c>
      <c r="AD25">
        <v>16.314550000000001</v>
      </c>
      <c r="AE25" s="39">
        <v>17.325369999999999</v>
      </c>
      <c r="AF25">
        <v>18.336200000000002</v>
      </c>
      <c r="AH25" s="2" t="s">
        <v>24</v>
      </c>
      <c r="AI25" s="3" t="s">
        <v>12</v>
      </c>
      <c r="AJ25" s="6">
        <v>17.196850000000001</v>
      </c>
      <c r="AK25" s="6">
        <v>14.58168</v>
      </c>
      <c r="AL25" s="6">
        <v>18.133579999999998</v>
      </c>
      <c r="AM25" s="6">
        <v>17.62819</v>
      </c>
      <c r="AN25" s="6">
        <v>19.120909999999999</v>
      </c>
      <c r="AO25" s="6">
        <v>16.970739999999999</v>
      </c>
      <c r="AP25" s="6">
        <v>15.67637</v>
      </c>
      <c r="AQ25" s="7">
        <v>17.483440000000002</v>
      </c>
      <c r="AR25" s="6">
        <v>19.395489999999999</v>
      </c>
      <c r="AS25" s="6">
        <v>17.358540000000001</v>
      </c>
      <c r="AT25">
        <v>16.324570000000001</v>
      </c>
      <c r="AU25" s="39">
        <v>17.354579999999999</v>
      </c>
      <c r="AV25">
        <v>18.384589999999999</v>
      </c>
      <c r="AX25" s="2" t="s">
        <v>24</v>
      </c>
      <c r="AY25" s="3" t="s">
        <v>12</v>
      </c>
      <c r="AZ25" s="6">
        <v>17.196850000000001</v>
      </c>
      <c r="BA25" s="6">
        <v>14.58168</v>
      </c>
      <c r="BB25" s="6">
        <v>18.133579999999998</v>
      </c>
      <c r="BC25" s="6">
        <v>17.62819</v>
      </c>
      <c r="BD25" s="6">
        <v>19.120909999999999</v>
      </c>
      <c r="BE25" s="6">
        <v>16.970739999999999</v>
      </c>
      <c r="BF25" s="6">
        <v>15.67637</v>
      </c>
      <c r="BG25" s="7">
        <v>17.483440000000002</v>
      </c>
      <c r="BH25" s="6">
        <v>19.395489999999999</v>
      </c>
      <c r="BI25" s="6">
        <v>17.358540000000001</v>
      </c>
      <c r="BJ25">
        <v>16.324570000000001</v>
      </c>
      <c r="BK25" s="39">
        <v>17.354579999999999</v>
      </c>
      <c r="BL25">
        <v>18.384589999999999</v>
      </c>
      <c r="BN25" s="2" t="s">
        <v>24</v>
      </c>
      <c r="BO25" s="3" t="s">
        <v>12</v>
      </c>
      <c r="BP25" s="6">
        <v>16.75563</v>
      </c>
      <c r="BQ25" s="6">
        <v>14.513489999999999</v>
      </c>
      <c r="BR25" s="6">
        <v>17.780449999999998</v>
      </c>
      <c r="BS25" s="6">
        <v>17.686060000000001</v>
      </c>
      <c r="BT25" s="6">
        <v>18.79569</v>
      </c>
      <c r="BU25" s="6">
        <v>16.76013</v>
      </c>
      <c r="BV25" s="6">
        <v>15.491630000000001</v>
      </c>
      <c r="BW25" s="7">
        <v>17.574090000000002</v>
      </c>
      <c r="BX25" s="6">
        <v>19.345649999999999</v>
      </c>
      <c r="BY25" s="6">
        <v>17.50028</v>
      </c>
      <c r="BZ25">
        <v>16.195419999999999</v>
      </c>
      <c r="CA25" s="39">
        <v>17.220310000000001</v>
      </c>
      <c r="CB25">
        <v>18.245200000000001</v>
      </c>
    </row>
    <row r="26" spans="2:80" x14ac:dyDescent="0.35">
      <c r="B26" s="9"/>
      <c r="C26" s="12" t="s">
        <v>13</v>
      </c>
      <c r="D26" s="10">
        <v>13.51483</v>
      </c>
      <c r="E26" s="10">
        <v>13.444889999999999</v>
      </c>
      <c r="F26" s="10">
        <v>13.34722</v>
      </c>
      <c r="G26" s="10">
        <v>13.525690000000001</v>
      </c>
      <c r="H26" s="10">
        <v>13.65052</v>
      </c>
      <c r="I26" s="10">
        <v>13.61253</v>
      </c>
      <c r="J26" s="10">
        <v>13.541029999999999</v>
      </c>
      <c r="K26" s="11">
        <v>13.667809999999999</v>
      </c>
      <c r="L26" s="10">
        <v>13.48061</v>
      </c>
      <c r="M26" s="11">
        <v>13.60941</v>
      </c>
      <c r="N26" s="9">
        <v>13.46824</v>
      </c>
      <c r="O26" s="40">
        <v>13.53945</v>
      </c>
      <c r="P26" s="9">
        <v>13.610670000000001</v>
      </c>
      <c r="R26" s="9"/>
      <c r="S26" s="12" t="s">
        <v>13</v>
      </c>
      <c r="T26" s="10">
        <v>13.470409999999999</v>
      </c>
      <c r="U26" s="10">
        <v>13.401120000000001</v>
      </c>
      <c r="V26" s="10">
        <v>13.31841</v>
      </c>
      <c r="W26" s="10">
        <v>13.504189999999999</v>
      </c>
      <c r="X26" s="10">
        <v>13.696059999999999</v>
      </c>
      <c r="Y26" s="10">
        <v>13.619899999999999</v>
      </c>
      <c r="Z26" s="10">
        <v>13.52162</v>
      </c>
      <c r="AA26" s="11">
        <v>13.68444</v>
      </c>
      <c r="AB26" s="10">
        <v>13.498530000000001</v>
      </c>
      <c r="AC26" s="11">
        <v>13.60186</v>
      </c>
      <c r="AD26" s="9">
        <v>13.44525</v>
      </c>
      <c r="AE26" s="40">
        <v>13.531650000000001</v>
      </c>
      <c r="AF26" s="9">
        <v>13.61805</v>
      </c>
      <c r="AH26" s="9"/>
      <c r="AI26" s="12" t="s">
        <v>13</v>
      </c>
      <c r="AJ26" s="10">
        <v>13.483359999999999</v>
      </c>
      <c r="AK26" s="10">
        <v>13.35412</v>
      </c>
      <c r="AL26" s="10">
        <v>13.20744</v>
      </c>
      <c r="AM26" s="10">
        <v>13.50263</v>
      </c>
      <c r="AN26" s="10">
        <v>13.567460000000001</v>
      </c>
      <c r="AO26" s="10">
        <v>13.590909999999999</v>
      </c>
      <c r="AP26" s="10">
        <v>13.469049999999999</v>
      </c>
      <c r="AQ26" s="11">
        <v>13.699199999999999</v>
      </c>
      <c r="AR26" s="10">
        <v>13.473929999999999</v>
      </c>
      <c r="AS26" s="11">
        <v>13.574299999999999</v>
      </c>
      <c r="AT26" s="9">
        <v>13.39503</v>
      </c>
      <c r="AU26" s="40">
        <v>13.492240000000001</v>
      </c>
      <c r="AV26" s="9">
        <v>13.589449999999999</v>
      </c>
      <c r="AX26" s="9"/>
      <c r="AY26" s="12" t="s">
        <v>13</v>
      </c>
      <c r="AZ26" s="10">
        <v>13.483359999999999</v>
      </c>
      <c r="BA26" s="10">
        <v>13.35412</v>
      </c>
      <c r="BB26" s="10">
        <v>13.20744</v>
      </c>
      <c r="BC26" s="10">
        <v>13.50263</v>
      </c>
      <c r="BD26" s="10">
        <v>13.567460000000001</v>
      </c>
      <c r="BE26" s="10">
        <v>13.590909999999999</v>
      </c>
      <c r="BF26" s="10">
        <v>13.469049999999999</v>
      </c>
      <c r="BG26" s="11">
        <v>13.699199999999999</v>
      </c>
      <c r="BH26" s="10">
        <v>13.473929999999999</v>
      </c>
      <c r="BI26" s="11">
        <v>13.574299999999999</v>
      </c>
      <c r="BJ26" s="9">
        <v>13.39503</v>
      </c>
      <c r="BK26" s="40">
        <v>13.492240000000001</v>
      </c>
      <c r="BL26" s="9">
        <v>13.589449999999999</v>
      </c>
      <c r="BN26" s="9"/>
      <c r="BO26" s="12" t="s">
        <v>13</v>
      </c>
      <c r="BP26" s="10">
        <v>13.450979999999999</v>
      </c>
      <c r="BQ26" s="10">
        <v>13.291790000000001</v>
      </c>
      <c r="BR26" s="10">
        <v>13.268330000000001</v>
      </c>
      <c r="BS26" s="10">
        <v>13.511900000000001</v>
      </c>
      <c r="BT26" s="10">
        <v>13.545349999999999</v>
      </c>
      <c r="BU26" s="10">
        <v>13.63289</v>
      </c>
      <c r="BV26" s="10">
        <v>13.397740000000001</v>
      </c>
      <c r="BW26" s="11">
        <v>13.68159</v>
      </c>
      <c r="BX26" s="10">
        <v>13.44692</v>
      </c>
      <c r="BY26" s="11">
        <v>13.49277</v>
      </c>
      <c r="BZ26" s="9">
        <v>13.377319999999999</v>
      </c>
      <c r="CA26" s="40">
        <v>13.47203</v>
      </c>
      <c r="CB26" s="9">
        <v>13.56673</v>
      </c>
    </row>
    <row r="27" spans="2:80" x14ac:dyDescent="0.35">
      <c r="B27" s="2" t="s">
        <v>20</v>
      </c>
      <c r="C27" s="3" t="s">
        <v>12</v>
      </c>
      <c r="D27" s="6">
        <v>21.824179999999998</v>
      </c>
      <c r="E27" s="6">
        <v>20.75281</v>
      </c>
      <c r="F27" s="6">
        <v>21.64931</v>
      </c>
      <c r="G27" s="6">
        <v>22.07807</v>
      </c>
      <c r="H27" s="6">
        <v>22.732839999999999</v>
      </c>
      <c r="I27" s="6">
        <v>22.051600000000001</v>
      </c>
      <c r="J27" s="6">
        <v>21.390170000000001</v>
      </c>
      <c r="K27" s="7">
        <v>22.16947</v>
      </c>
      <c r="L27" s="6">
        <v>22.41431</v>
      </c>
      <c r="M27" s="6">
        <v>21.65268</v>
      </c>
      <c r="N27">
        <v>21.473769999999998</v>
      </c>
      <c r="O27" s="42">
        <v>21.87154</v>
      </c>
      <c r="P27">
        <v>22.26932</v>
      </c>
      <c r="R27" s="2" t="s">
        <v>20</v>
      </c>
      <c r="S27" s="3" t="s">
        <v>12</v>
      </c>
      <c r="T27" s="6">
        <v>21.814800000000002</v>
      </c>
      <c r="U27" s="6">
        <v>20.758579999999998</v>
      </c>
      <c r="V27" s="6">
        <v>21.759910000000001</v>
      </c>
      <c r="W27" s="6">
        <v>22.14011</v>
      </c>
      <c r="X27" s="6">
        <v>22.615929999999999</v>
      </c>
      <c r="Y27" s="6">
        <v>21.894929999999999</v>
      </c>
      <c r="Z27" s="6">
        <v>21.306080000000001</v>
      </c>
      <c r="AA27" s="7">
        <v>22.09638</v>
      </c>
      <c r="AB27" s="6">
        <v>22.399270000000001</v>
      </c>
      <c r="AC27" s="6">
        <v>21.599360000000001</v>
      </c>
      <c r="AD27">
        <v>21.45458</v>
      </c>
      <c r="AE27" s="42">
        <v>21.838529999999999</v>
      </c>
      <c r="AF27">
        <v>22.222490000000001</v>
      </c>
      <c r="AH27" s="2" t="s">
        <v>20</v>
      </c>
      <c r="AI27" s="3" t="s">
        <v>12</v>
      </c>
      <c r="AJ27" s="6">
        <v>21.726369999999999</v>
      </c>
      <c r="AK27" s="6">
        <v>20.62181</v>
      </c>
      <c r="AL27" s="6">
        <v>21.609470000000002</v>
      </c>
      <c r="AM27" s="6">
        <v>21.8874</v>
      </c>
      <c r="AN27" s="6">
        <v>22.78098</v>
      </c>
      <c r="AO27" s="6">
        <v>21.806539999999998</v>
      </c>
      <c r="AP27" s="6">
        <v>21.310490000000001</v>
      </c>
      <c r="AQ27" s="7">
        <v>21.98874</v>
      </c>
      <c r="AR27" s="6">
        <v>22.348120000000002</v>
      </c>
      <c r="AS27" s="6">
        <v>21.533930000000002</v>
      </c>
      <c r="AT27">
        <v>21.346240000000002</v>
      </c>
      <c r="AU27" s="42">
        <v>21.761379999999999</v>
      </c>
      <c r="AV27">
        <v>22.17652</v>
      </c>
      <c r="AX27" s="2" t="s">
        <v>20</v>
      </c>
      <c r="AY27" s="3" t="s">
        <v>12</v>
      </c>
      <c r="AZ27" s="6">
        <v>21.726369999999999</v>
      </c>
      <c r="BA27" s="6">
        <v>20.62181</v>
      </c>
      <c r="BB27" s="6">
        <v>21.609470000000002</v>
      </c>
      <c r="BC27" s="6">
        <v>21.8874</v>
      </c>
      <c r="BD27" s="6">
        <v>22.78098</v>
      </c>
      <c r="BE27" s="6">
        <v>21.806539999999998</v>
      </c>
      <c r="BF27" s="6">
        <v>21.310490000000001</v>
      </c>
      <c r="BG27" s="7">
        <v>21.98874</v>
      </c>
      <c r="BH27" s="6">
        <v>22.348120000000002</v>
      </c>
      <c r="BI27" s="6">
        <v>21.533930000000002</v>
      </c>
      <c r="BJ27">
        <v>21.346240000000002</v>
      </c>
      <c r="BK27" s="42">
        <v>21.761379999999999</v>
      </c>
      <c r="BL27">
        <v>22.17652</v>
      </c>
      <c r="BN27" s="2" t="s">
        <v>20</v>
      </c>
      <c r="BO27" s="3" t="s">
        <v>12</v>
      </c>
      <c r="BP27" s="6">
        <v>21.411200000000001</v>
      </c>
      <c r="BQ27" s="6">
        <v>20.58342</v>
      </c>
      <c r="BR27" s="6">
        <v>21.685469999999999</v>
      </c>
      <c r="BS27" s="6">
        <v>22.047609999999999</v>
      </c>
      <c r="BT27" s="6">
        <v>22.360910000000001</v>
      </c>
      <c r="BU27" s="6">
        <v>21.792819999999999</v>
      </c>
      <c r="BV27" s="6">
        <v>21.345289999999999</v>
      </c>
      <c r="BW27" s="7">
        <v>21.998709999999999</v>
      </c>
      <c r="BX27" s="6">
        <v>22.343900000000001</v>
      </c>
      <c r="BY27" s="6">
        <v>21.523019999999999</v>
      </c>
      <c r="BZ27">
        <v>21.32798</v>
      </c>
      <c r="CA27" s="42">
        <v>21.709230000000002</v>
      </c>
      <c r="CB27">
        <v>22.090489999999999</v>
      </c>
    </row>
    <row r="28" spans="2:80" x14ac:dyDescent="0.35">
      <c r="B28" s="9"/>
      <c r="C28" s="12" t="s">
        <v>13</v>
      </c>
      <c r="D28" s="10">
        <v>12.290240000000001</v>
      </c>
      <c r="E28" s="10">
        <v>12.713509999999999</v>
      </c>
      <c r="F28" s="10">
        <v>12.21218</v>
      </c>
      <c r="G28" s="10">
        <v>12.30575</v>
      </c>
      <c r="H28" s="10">
        <v>12.36867</v>
      </c>
      <c r="I28" s="10">
        <v>12.34117</v>
      </c>
      <c r="J28" s="10">
        <v>12.472709999999999</v>
      </c>
      <c r="K28" s="11">
        <v>12.422409999999999</v>
      </c>
      <c r="L28" s="10">
        <v>12.45195</v>
      </c>
      <c r="M28" s="11">
        <v>12.48441</v>
      </c>
      <c r="N28" s="9">
        <v>12.306800000000001</v>
      </c>
      <c r="O28" s="40">
        <v>12.4063</v>
      </c>
      <c r="P28" s="9">
        <v>12.505800000000001</v>
      </c>
      <c r="R28" s="9"/>
      <c r="S28" s="12" t="s">
        <v>13</v>
      </c>
      <c r="T28" s="10">
        <v>12.225429999999999</v>
      </c>
      <c r="U28" s="10">
        <v>12.617649999999999</v>
      </c>
      <c r="V28" s="10">
        <v>12.151109999999999</v>
      </c>
      <c r="W28" s="10">
        <v>12.23631</v>
      </c>
      <c r="X28" s="10">
        <v>12.424020000000001</v>
      </c>
      <c r="Y28" s="10">
        <v>12.38566</v>
      </c>
      <c r="Z28" s="10">
        <v>12.45002</v>
      </c>
      <c r="AA28" s="11">
        <v>12.48211</v>
      </c>
      <c r="AB28" s="10">
        <v>12.470929999999999</v>
      </c>
      <c r="AC28" s="11">
        <v>12.52704</v>
      </c>
      <c r="AD28" s="9">
        <v>12.29101</v>
      </c>
      <c r="AE28" s="40">
        <v>12.397030000000001</v>
      </c>
      <c r="AF28" s="9">
        <v>12.50304</v>
      </c>
      <c r="AH28" s="9"/>
      <c r="AI28" s="12" t="s">
        <v>13</v>
      </c>
      <c r="AJ28" s="10">
        <v>12.25883</v>
      </c>
      <c r="AK28" s="10">
        <v>12.55531</v>
      </c>
      <c r="AL28" s="10">
        <v>12.13897</v>
      </c>
      <c r="AM28" s="10">
        <v>12.3225</v>
      </c>
      <c r="AN28" s="10">
        <v>12.28975</v>
      </c>
      <c r="AO28" s="10">
        <v>12.381220000000001</v>
      </c>
      <c r="AP28" s="10">
        <v>12.388870000000001</v>
      </c>
      <c r="AQ28" s="11">
        <v>12.51004</v>
      </c>
      <c r="AR28" s="10">
        <v>12.44624</v>
      </c>
      <c r="AS28" s="11">
        <v>12.531639999999999</v>
      </c>
      <c r="AT28" s="9">
        <v>12.287179999999999</v>
      </c>
      <c r="AU28" s="40">
        <v>12.382339999999999</v>
      </c>
      <c r="AV28" s="9">
        <v>12.477499999999999</v>
      </c>
      <c r="AX28" s="9"/>
      <c r="AY28" s="12" t="s">
        <v>13</v>
      </c>
      <c r="AZ28" s="10">
        <v>12.25883</v>
      </c>
      <c r="BA28" s="10">
        <v>12.55531</v>
      </c>
      <c r="BB28" s="10">
        <v>12.13897</v>
      </c>
      <c r="BC28" s="10">
        <v>12.3225</v>
      </c>
      <c r="BD28" s="10">
        <v>12.28975</v>
      </c>
      <c r="BE28" s="10">
        <v>12.381220000000001</v>
      </c>
      <c r="BF28" s="10">
        <v>12.388870000000001</v>
      </c>
      <c r="BG28" s="11">
        <v>12.51004</v>
      </c>
      <c r="BH28" s="10">
        <v>12.44624</v>
      </c>
      <c r="BI28" s="11">
        <v>12.531639999999999</v>
      </c>
      <c r="BJ28" s="9">
        <v>12.287179999999999</v>
      </c>
      <c r="BK28" s="40">
        <v>12.382339999999999</v>
      </c>
      <c r="BL28" s="9">
        <v>12.477499999999999</v>
      </c>
      <c r="BN28" s="9"/>
      <c r="BO28" s="12" t="s">
        <v>13</v>
      </c>
      <c r="BP28" s="10">
        <v>12.3363</v>
      </c>
      <c r="BQ28" s="10">
        <v>12.496510000000001</v>
      </c>
      <c r="BR28" s="10">
        <v>12.11551</v>
      </c>
      <c r="BS28" s="10">
        <v>12.25117</v>
      </c>
      <c r="BT28" s="10">
        <v>12.38043</v>
      </c>
      <c r="BU28" s="10">
        <v>12.40569</v>
      </c>
      <c r="BV28" s="10">
        <v>12.27778</v>
      </c>
      <c r="BW28" s="11">
        <v>12.49643</v>
      </c>
      <c r="BX28" s="10">
        <v>12.412240000000001</v>
      </c>
      <c r="BY28" s="11">
        <v>12.430949999999999</v>
      </c>
      <c r="BZ28" s="9">
        <v>12.275510000000001</v>
      </c>
      <c r="CA28" s="40">
        <v>12.360300000000001</v>
      </c>
      <c r="CB28" s="9">
        <v>12.44509</v>
      </c>
    </row>
    <row r="29" spans="2:80" x14ac:dyDescent="0.35">
      <c r="B29" s="2" t="s">
        <v>21</v>
      </c>
      <c r="C29" s="3" t="s">
        <v>12</v>
      </c>
      <c r="D29" s="6">
        <v>2.6461600000000001</v>
      </c>
      <c r="E29" s="6">
        <v>2.59538</v>
      </c>
      <c r="F29" s="6">
        <v>2.6444100000000001</v>
      </c>
      <c r="G29" s="6">
        <v>2.6429399999999998</v>
      </c>
      <c r="H29" s="6">
        <v>2.56962</v>
      </c>
      <c r="I29" s="6">
        <v>2.6191300000000002</v>
      </c>
      <c r="J29" s="6">
        <v>2.6080299999999998</v>
      </c>
      <c r="K29" s="7">
        <v>2.5512899999999998</v>
      </c>
      <c r="L29" s="6">
        <v>2.6869900000000002</v>
      </c>
      <c r="M29" s="7">
        <v>2.5792799999999998</v>
      </c>
      <c r="N29">
        <v>2.5844999999999998</v>
      </c>
      <c r="O29" s="42">
        <v>2.6143200000000002</v>
      </c>
      <c r="P29">
        <v>2.6441400000000002</v>
      </c>
      <c r="R29" s="2" t="s">
        <v>21</v>
      </c>
      <c r="S29" s="3" t="s">
        <v>12</v>
      </c>
      <c r="T29" s="6">
        <v>2.6448100000000001</v>
      </c>
      <c r="U29" s="6">
        <v>2.6161799999999999</v>
      </c>
      <c r="V29" s="6">
        <v>2.6195900000000001</v>
      </c>
      <c r="W29" s="6">
        <v>2.6257899999999998</v>
      </c>
      <c r="X29" s="6">
        <v>2.6013299999999999</v>
      </c>
      <c r="Y29" s="6">
        <v>2.5767099999999998</v>
      </c>
      <c r="Z29" s="6">
        <v>2.56501</v>
      </c>
      <c r="AA29" s="7">
        <v>2.6381299999999999</v>
      </c>
      <c r="AB29" s="6">
        <v>2.5840000000000001</v>
      </c>
      <c r="AC29" s="7">
        <v>2.6362100000000002</v>
      </c>
      <c r="AD29">
        <v>2.5909</v>
      </c>
      <c r="AE29" s="42">
        <v>2.6107800000000001</v>
      </c>
      <c r="AF29">
        <v>2.6306500000000002</v>
      </c>
      <c r="AH29" s="2" t="s">
        <v>21</v>
      </c>
      <c r="AI29" s="3" t="s">
        <v>12</v>
      </c>
      <c r="AJ29" s="6">
        <v>2.5232700000000001</v>
      </c>
      <c r="AK29" s="6">
        <v>2.5482399999999998</v>
      </c>
      <c r="AL29" s="6">
        <v>2.6688999999999998</v>
      </c>
      <c r="AM29" s="6">
        <v>2.6775199999999999</v>
      </c>
      <c r="AN29" s="6">
        <v>2.6756199999999999</v>
      </c>
      <c r="AO29" s="6">
        <v>2.5989800000000001</v>
      </c>
      <c r="AP29" s="6">
        <v>2.6211899999999999</v>
      </c>
      <c r="AQ29" s="7">
        <v>2.60019</v>
      </c>
      <c r="AR29" s="6">
        <v>2.62209</v>
      </c>
      <c r="AS29" s="7">
        <v>2.63727</v>
      </c>
      <c r="AT29">
        <v>2.5801099999999999</v>
      </c>
      <c r="AU29" s="42">
        <v>2.6173299999999999</v>
      </c>
      <c r="AV29">
        <v>2.65455</v>
      </c>
      <c r="AX29" s="2" t="s">
        <v>21</v>
      </c>
      <c r="AY29" s="3" t="s">
        <v>12</v>
      </c>
      <c r="AZ29" s="6">
        <v>2.5232700000000001</v>
      </c>
      <c r="BA29" s="6">
        <v>2.5482399999999998</v>
      </c>
      <c r="BB29" s="6">
        <v>2.6688999999999998</v>
      </c>
      <c r="BC29" s="6">
        <v>2.6775199999999999</v>
      </c>
      <c r="BD29" s="6">
        <v>2.6756199999999999</v>
      </c>
      <c r="BE29" s="6">
        <v>2.5989800000000001</v>
      </c>
      <c r="BF29" s="6">
        <v>2.6211899999999999</v>
      </c>
      <c r="BG29" s="7">
        <v>2.60019</v>
      </c>
      <c r="BH29" s="6">
        <v>2.62209</v>
      </c>
      <c r="BI29" s="7">
        <v>2.63727</v>
      </c>
      <c r="BJ29">
        <v>2.5801099999999999</v>
      </c>
      <c r="BK29" s="42">
        <v>2.6173299999999999</v>
      </c>
      <c r="BL29">
        <v>2.65455</v>
      </c>
      <c r="BN29" s="2" t="s">
        <v>21</v>
      </c>
      <c r="BO29" s="3" t="s">
        <v>12</v>
      </c>
      <c r="BP29" s="6">
        <v>2.6035300000000001</v>
      </c>
      <c r="BQ29" s="6">
        <v>2.5801699999999999</v>
      </c>
      <c r="BR29" s="6">
        <v>2.6731500000000001</v>
      </c>
      <c r="BS29" s="6">
        <v>2.6165799999999999</v>
      </c>
      <c r="BT29" s="6">
        <v>2.6522199999999998</v>
      </c>
      <c r="BU29" s="6">
        <v>2.5272299999999999</v>
      </c>
      <c r="BV29" s="6">
        <v>2.6339199999999998</v>
      </c>
      <c r="BW29" s="7">
        <v>2.61395</v>
      </c>
      <c r="BX29" s="6">
        <v>2.6886999999999999</v>
      </c>
      <c r="BY29" s="7">
        <v>2.5996299999999999</v>
      </c>
      <c r="BZ29">
        <v>2.5854499999999998</v>
      </c>
      <c r="CA29" s="42">
        <v>2.6189100000000001</v>
      </c>
      <c r="CB29">
        <v>2.6523699999999999</v>
      </c>
    </row>
    <row r="30" spans="2:80" x14ac:dyDescent="0.35">
      <c r="B30" s="9"/>
      <c r="C30" s="12" t="s">
        <v>13</v>
      </c>
      <c r="D30" s="10">
        <v>1.45381</v>
      </c>
      <c r="E30" s="10">
        <v>1.4458899999999999</v>
      </c>
      <c r="F30" s="10">
        <v>1.4783299999999999</v>
      </c>
      <c r="G30" s="10">
        <v>1.4178200000000001</v>
      </c>
      <c r="H30" s="10">
        <v>1.4430000000000001</v>
      </c>
      <c r="I30" s="10">
        <v>1.43649</v>
      </c>
      <c r="J30" s="10">
        <v>1.47228</v>
      </c>
      <c r="K30" s="11">
        <v>1.4500999999999999</v>
      </c>
      <c r="L30" s="10">
        <v>1.44563</v>
      </c>
      <c r="M30" s="11">
        <v>1.4278900000000001</v>
      </c>
      <c r="N30" s="9">
        <v>1.43401</v>
      </c>
      <c r="O30" s="40">
        <v>1.44712</v>
      </c>
      <c r="P30" s="9">
        <v>1.4602299999999999</v>
      </c>
      <c r="R30" s="9"/>
      <c r="S30" s="12" t="s">
        <v>13</v>
      </c>
      <c r="T30" s="10">
        <v>1.4678800000000001</v>
      </c>
      <c r="U30" s="10">
        <v>1.4368000000000001</v>
      </c>
      <c r="V30" s="10">
        <v>1.45953</v>
      </c>
      <c r="W30" s="10">
        <v>1.4329099999999999</v>
      </c>
      <c r="X30" s="10">
        <v>1.43723</v>
      </c>
      <c r="Y30" s="10">
        <v>1.4407300000000001</v>
      </c>
      <c r="Z30" s="10">
        <v>1.4371400000000001</v>
      </c>
      <c r="AA30" s="11">
        <v>1.40005</v>
      </c>
      <c r="AB30" s="10">
        <v>1.4822200000000001</v>
      </c>
      <c r="AC30" s="11">
        <v>1.42171</v>
      </c>
      <c r="AD30" s="9">
        <v>1.42489</v>
      </c>
      <c r="AE30" s="40">
        <v>1.4416199999999999</v>
      </c>
      <c r="AF30" s="9">
        <v>1.45835</v>
      </c>
      <c r="AH30" s="9"/>
      <c r="AI30" s="12" t="s">
        <v>13</v>
      </c>
      <c r="AJ30" s="10">
        <v>1.46292</v>
      </c>
      <c r="AK30" s="10">
        <v>1.4417599999999999</v>
      </c>
      <c r="AL30" s="10">
        <v>1.42041</v>
      </c>
      <c r="AM30" s="10">
        <v>1.44947</v>
      </c>
      <c r="AN30" s="10">
        <v>1.37199</v>
      </c>
      <c r="AO30" s="10">
        <v>1.4285099999999999</v>
      </c>
      <c r="AP30" s="10">
        <v>1.4642900000000001</v>
      </c>
      <c r="AQ30" s="11">
        <v>1.4364300000000001</v>
      </c>
      <c r="AR30" s="10">
        <v>1.41429</v>
      </c>
      <c r="AS30" s="11">
        <v>1.4312</v>
      </c>
      <c r="AT30" s="9">
        <v>1.41293</v>
      </c>
      <c r="AU30" s="40">
        <v>1.4321299999999999</v>
      </c>
      <c r="AV30" s="9">
        <v>1.4513199999999999</v>
      </c>
      <c r="AX30" s="9"/>
      <c r="AY30" s="12" t="s">
        <v>13</v>
      </c>
      <c r="AZ30" s="10">
        <v>1.46292</v>
      </c>
      <c r="BA30" s="10">
        <v>1.4417599999999999</v>
      </c>
      <c r="BB30" s="10">
        <v>1.42041</v>
      </c>
      <c r="BC30" s="10">
        <v>1.44947</v>
      </c>
      <c r="BD30" s="10">
        <v>1.37199</v>
      </c>
      <c r="BE30" s="10">
        <v>1.4285099999999999</v>
      </c>
      <c r="BF30" s="10">
        <v>1.4642900000000001</v>
      </c>
      <c r="BG30" s="11">
        <v>1.4364300000000001</v>
      </c>
      <c r="BH30" s="10">
        <v>1.41429</v>
      </c>
      <c r="BI30" s="11">
        <v>1.4312</v>
      </c>
      <c r="BJ30" s="9">
        <v>1.41293</v>
      </c>
      <c r="BK30" s="40">
        <v>1.4321299999999999</v>
      </c>
      <c r="BL30" s="9">
        <v>1.4513199999999999</v>
      </c>
      <c r="BN30" s="9"/>
      <c r="BO30" s="12" t="s">
        <v>13</v>
      </c>
      <c r="BP30" s="10">
        <v>1.4624999999999999</v>
      </c>
      <c r="BQ30" s="10">
        <v>1.46732</v>
      </c>
      <c r="BR30" s="10">
        <v>1.42624</v>
      </c>
      <c r="BS30" s="10">
        <v>1.4061900000000001</v>
      </c>
      <c r="BT30" s="10">
        <v>1.4364399999999999</v>
      </c>
      <c r="BU30" s="10">
        <v>1.4215599999999999</v>
      </c>
      <c r="BV30" s="10">
        <v>1.44106</v>
      </c>
      <c r="BW30" s="11">
        <v>1.4443699999999999</v>
      </c>
      <c r="BX30" s="10">
        <v>1.4383300000000001</v>
      </c>
      <c r="BY30" s="11">
        <v>1.4298299999999999</v>
      </c>
      <c r="BZ30" s="9">
        <v>1.4243300000000001</v>
      </c>
      <c r="CA30" s="40">
        <v>1.4373800000000001</v>
      </c>
      <c r="CB30" s="9">
        <v>1.45044</v>
      </c>
    </row>
    <row r="31" spans="2:80" x14ac:dyDescent="0.35">
      <c r="B31" s="2" t="s">
        <v>5</v>
      </c>
      <c r="C31" s="3" t="s">
        <v>12</v>
      </c>
      <c r="D31" s="6">
        <v>90.324070000000006</v>
      </c>
      <c r="E31" s="6">
        <v>91.966669999999993</v>
      </c>
      <c r="F31" s="6">
        <v>90.235230000000001</v>
      </c>
      <c r="G31" s="6">
        <v>90.366259999999997</v>
      </c>
      <c r="H31" s="6">
        <v>89.827200000000005</v>
      </c>
      <c r="I31" s="6">
        <v>91.897040000000004</v>
      </c>
      <c r="J31" s="6">
        <v>91.593270000000004</v>
      </c>
      <c r="K31" s="6">
        <v>89.282669999999996</v>
      </c>
      <c r="L31" s="6">
        <v>89.05959</v>
      </c>
      <c r="M31" s="6">
        <v>90.292730000000006</v>
      </c>
      <c r="N31">
        <v>89.75085</v>
      </c>
      <c r="O31" s="39">
        <v>90.484470000000002</v>
      </c>
      <c r="P31">
        <v>91.218100000000007</v>
      </c>
      <c r="R31" s="2" t="s">
        <v>5</v>
      </c>
      <c r="S31" s="3" t="s">
        <v>12</v>
      </c>
      <c r="T31" s="6">
        <v>90.331980000000001</v>
      </c>
      <c r="U31" s="6">
        <v>91.863439999999997</v>
      </c>
      <c r="V31" s="6">
        <v>90.184240000000003</v>
      </c>
      <c r="W31" s="6">
        <v>90.371840000000006</v>
      </c>
      <c r="X31" s="6">
        <v>90.106229999999996</v>
      </c>
      <c r="Y31" s="6">
        <v>92.061350000000004</v>
      </c>
      <c r="Z31" s="6">
        <v>91.442779999999999</v>
      </c>
      <c r="AA31" s="6">
        <v>89.404079999999993</v>
      </c>
      <c r="AB31" s="6">
        <v>89.047989999999999</v>
      </c>
      <c r="AC31" s="6">
        <v>90.215540000000004</v>
      </c>
      <c r="AD31">
        <v>89.792609999999996</v>
      </c>
      <c r="AE31" s="39">
        <v>90.502949999999998</v>
      </c>
      <c r="AF31">
        <v>91.213279999999997</v>
      </c>
      <c r="AH31" s="2" t="s">
        <v>5</v>
      </c>
      <c r="AI31" s="3" t="s">
        <v>12</v>
      </c>
      <c r="AJ31" s="6">
        <v>90.331199999999995</v>
      </c>
      <c r="AK31" s="6">
        <v>91.822419999999994</v>
      </c>
      <c r="AL31" s="6">
        <v>89.963759999999994</v>
      </c>
      <c r="AM31" s="6">
        <v>90.456040000000002</v>
      </c>
      <c r="AN31" s="6">
        <v>89.918390000000002</v>
      </c>
      <c r="AO31" s="6">
        <v>92.141199999999998</v>
      </c>
      <c r="AP31" s="6">
        <v>91.577190000000002</v>
      </c>
      <c r="AQ31" s="6">
        <v>89.653149999999997</v>
      </c>
      <c r="AR31" s="6">
        <v>89.090649999999997</v>
      </c>
      <c r="AS31" s="6">
        <v>90.131060000000005</v>
      </c>
      <c r="AT31">
        <v>89.789330000000007</v>
      </c>
      <c r="AU31" s="39">
        <v>90.508510000000001</v>
      </c>
      <c r="AV31">
        <v>91.227689999999996</v>
      </c>
      <c r="AX31" s="2" t="s">
        <v>5</v>
      </c>
      <c r="AY31" s="3" t="s">
        <v>12</v>
      </c>
      <c r="AZ31" s="6">
        <v>90.331199999999995</v>
      </c>
      <c r="BA31" s="6">
        <v>91.822419999999994</v>
      </c>
      <c r="BB31" s="6">
        <v>89.963759999999994</v>
      </c>
      <c r="BC31" s="6">
        <v>90.456040000000002</v>
      </c>
      <c r="BD31" s="6">
        <v>89.918390000000002</v>
      </c>
      <c r="BE31" s="6">
        <v>92.141199999999998</v>
      </c>
      <c r="BF31" s="6">
        <v>91.577190000000002</v>
      </c>
      <c r="BG31" s="6">
        <v>89.653149999999997</v>
      </c>
      <c r="BH31" s="6">
        <v>89.090649999999997</v>
      </c>
      <c r="BI31" s="6">
        <v>90.131060000000005</v>
      </c>
      <c r="BJ31">
        <v>89.789330000000007</v>
      </c>
      <c r="BK31" s="39">
        <v>90.508510000000001</v>
      </c>
      <c r="BL31">
        <v>91.227689999999996</v>
      </c>
      <c r="BN31" s="2" t="s">
        <v>5</v>
      </c>
      <c r="BO31" s="3" t="s">
        <v>12</v>
      </c>
      <c r="BP31" s="6">
        <v>90.479529999999997</v>
      </c>
      <c r="BQ31" s="6">
        <v>91.971770000000006</v>
      </c>
      <c r="BR31" s="6">
        <v>90.328950000000006</v>
      </c>
      <c r="BS31" s="6">
        <v>90.421090000000007</v>
      </c>
      <c r="BT31" s="6">
        <v>90.220060000000004</v>
      </c>
      <c r="BU31" s="6">
        <v>92.516819999999996</v>
      </c>
      <c r="BV31" s="6">
        <v>92.261099999999999</v>
      </c>
      <c r="BW31" s="6">
        <v>89.759110000000007</v>
      </c>
      <c r="BX31" s="6">
        <v>89.136629999999997</v>
      </c>
      <c r="BY31" s="6">
        <v>90.117249999999999</v>
      </c>
      <c r="BZ31">
        <v>89.91216</v>
      </c>
      <c r="CA31" s="39">
        <v>90.721230000000006</v>
      </c>
      <c r="CB31">
        <v>91.53031</v>
      </c>
    </row>
    <row r="32" spans="2:80" x14ac:dyDescent="0.35">
      <c r="B32" s="9"/>
      <c r="C32" s="12" t="s">
        <v>13</v>
      </c>
      <c r="D32" s="10">
        <v>44.396189999999997</v>
      </c>
      <c r="E32" s="10">
        <v>46.52637</v>
      </c>
      <c r="F32" s="10">
        <v>45.300339999999998</v>
      </c>
      <c r="G32" s="10">
        <v>45.11918</v>
      </c>
      <c r="H32" s="10">
        <v>44.78078</v>
      </c>
      <c r="I32" s="10">
        <v>45.018070000000002</v>
      </c>
      <c r="J32" s="10">
        <v>47.353450000000002</v>
      </c>
      <c r="K32" s="11">
        <v>45.030200000000001</v>
      </c>
      <c r="L32" s="10">
        <v>42.979500000000002</v>
      </c>
      <c r="M32" s="11">
        <v>44.270090000000003</v>
      </c>
      <c r="N32" s="9">
        <v>44.219639999999998</v>
      </c>
      <c r="O32" s="40">
        <v>45.077419999999996</v>
      </c>
      <c r="P32" s="9">
        <v>45.935189999999999</v>
      </c>
      <c r="R32" s="9"/>
      <c r="S32" s="12" t="s">
        <v>13</v>
      </c>
      <c r="T32" s="10">
        <v>44.440989999999999</v>
      </c>
      <c r="U32" s="10">
        <v>46.560949999999998</v>
      </c>
      <c r="V32" s="10">
        <v>45.46698</v>
      </c>
      <c r="W32" s="10">
        <v>45.122149999999998</v>
      </c>
      <c r="X32" s="10">
        <v>45.619120000000002</v>
      </c>
      <c r="Y32" s="10">
        <v>45.469769999999997</v>
      </c>
      <c r="Z32" s="10">
        <v>47.327289999999998</v>
      </c>
      <c r="AA32" s="11">
        <v>45.228299999999997</v>
      </c>
      <c r="AB32" s="10">
        <v>42.967390000000002</v>
      </c>
      <c r="AC32" s="11">
        <v>44.207700000000003</v>
      </c>
      <c r="AD32" s="9">
        <v>44.373719999999999</v>
      </c>
      <c r="AE32" s="40">
        <v>45.241059999999997</v>
      </c>
      <c r="AF32" s="9">
        <v>46.108409999999999</v>
      </c>
      <c r="AH32" s="9"/>
      <c r="AI32" s="12" t="s">
        <v>13</v>
      </c>
      <c r="AJ32" s="10">
        <v>44.844709999999999</v>
      </c>
      <c r="AK32" s="10">
        <v>46.913359999999997</v>
      </c>
      <c r="AL32" s="10">
        <v>45.18394</v>
      </c>
      <c r="AM32" s="10">
        <v>45.274909999999998</v>
      </c>
      <c r="AN32" s="10">
        <v>45.358609999999999</v>
      </c>
      <c r="AO32" s="10">
        <v>46.314149999999998</v>
      </c>
      <c r="AP32" s="10">
        <v>47.700299999999999</v>
      </c>
      <c r="AQ32" s="11">
        <v>46.082039999999999</v>
      </c>
      <c r="AR32" s="10">
        <v>43.049190000000003</v>
      </c>
      <c r="AS32" s="11">
        <v>44.25611</v>
      </c>
      <c r="AT32" s="9">
        <v>44.544159999999998</v>
      </c>
      <c r="AU32" s="40">
        <v>45.497729999999997</v>
      </c>
      <c r="AV32" s="9">
        <v>46.451300000000003</v>
      </c>
      <c r="AX32" s="9"/>
      <c r="AY32" s="12" t="s">
        <v>13</v>
      </c>
      <c r="AZ32" s="10">
        <v>44.844709999999999</v>
      </c>
      <c r="BA32" s="10">
        <v>46.913359999999997</v>
      </c>
      <c r="BB32" s="10">
        <v>45.18394</v>
      </c>
      <c r="BC32" s="10">
        <v>45.274909999999998</v>
      </c>
      <c r="BD32" s="10">
        <v>45.358609999999999</v>
      </c>
      <c r="BE32" s="10">
        <v>46.314149999999998</v>
      </c>
      <c r="BF32" s="10">
        <v>47.700299999999999</v>
      </c>
      <c r="BG32" s="11">
        <v>46.082039999999999</v>
      </c>
      <c r="BH32" s="10">
        <v>43.049190000000003</v>
      </c>
      <c r="BI32" s="11">
        <v>44.25611</v>
      </c>
      <c r="BJ32" s="9">
        <v>44.544159999999998</v>
      </c>
      <c r="BK32" s="40">
        <v>45.497729999999997</v>
      </c>
      <c r="BL32" s="9">
        <v>46.451300000000003</v>
      </c>
      <c r="BN32" s="9"/>
      <c r="BO32" s="12" t="s">
        <v>13</v>
      </c>
      <c r="BP32" s="10">
        <v>45.150910000000003</v>
      </c>
      <c r="BQ32" s="10">
        <v>47.132750000000001</v>
      </c>
      <c r="BR32" s="10">
        <v>46.156849999999999</v>
      </c>
      <c r="BS32" s="10">
        <v>45.295340000000003</v>
      </c>
      <c r="BT32" s="10">
        <v>47.486809999999998</v>
      </c>
      <c r="BU32" s="10">
        <v>47.741950000000003</v>
      </c>
      <c r="BV32" s="10">
        <v>49.210099999999997</v>
      </c>
      <c r="BW32" s="11">
        <v>46.636369999999999</v>
      </c>
      <c r="BX32" s="10">
        <v>43.171930000000003</v>
      </c>
      <c r="BY32" s="11">
        <v>44.327930000000002</v>
      </c>
      <c r="BZ32" s="9">
        <v>44.952849999999998</v>
      </c>
      <c r="CA32" s="40">
        <v>46.231090000000002</v>
      </c>
      <c r="CB32" s="9">
        <v>47.509329999999999</v>
      </c>
    </row>
    <row r="33" spans="2:80" x14ac:dyDescent="0.35">
      <c r="B33" s="2" t="s">
        <v>6</v>
      </c>
      <c r="C33" s="3" t="s">
        <v>12</v>
      </c>
      <c r="D33" s="6">
        <v>85.030090000000001</v>
      </c>
      <c r="E33" s="6">
        <v>85.303669999999997</v>
      </c>
      <c r="F33" s="6">
        <v>85.194710000000001</v>
      </c>
      <c r="G33" s="6">
        <v>85.443079999999995</v>
      </c>
      <c r="H33" s="6">
        <v>84.930930000000004</v>
      </c>
      <c r="I33" s="6">
        <v>85.929950000000005</v>
      </c>
      <c r="J33" s="6">
        <v>85.005020000000002</v>
      </c>
      <c r="K33" s="7">
        <v>84.348650000000006</v>
      </c>
      <c r="L33" s="6">
        <v>85.053790000000006</v>
      </c>
      <c r="M33" s="7">
        <v>85.266319999999993</v>
      </c>
      <c r="N33">
        <v>84.861710000000002</v>
      </c>
      <c r="O33" s="42">
        <v>85.150620000000004</v>
      </c>
      <c r="P33">
        <v>85.439530000000005</v>
      </c>
      <c r="R33" s="2" t="s">
        <v>6</v>
      </c>
      <c r="S33" s="3" t="s">
        <v>12</v>
      </c>
      <c r="T33" s="6">
        <v>85.021739999999994</v>
      </c>
      <c r="U33" s="6">
        <v>85.292900000000003</v>
      </c>
      <c r="V33" s="6">
        <v>85.194710000000001</v>
      </c>
      <c r="W33" s="6">
        <v>85.454449999999994</v>
      </c>
      <c r="X33" s="6">
        <v>84.930930000000004</v>
      </c>
      <c r="Y33" s="6">
        <v>85.944320000000005</v>
      </c>
      <c r="Z33" s="6">
        <v>84.995599999999996</v>
      </c>
      <c r="AA33" s="7">
        <v>84.348650000000006</v>
      </c>
      <c r="AB33" s="6">
        <v>85.053790000000006</v>
      </c>
      <c r="AC33" s="7">
        <v>85.251999999999995</v>
      </c>
      <c r="AD33">
        <v>84.857259999999997</v>
      </c>
      <c r="AE33" s="42">
        <v>85.148910000000001</v>
      </c>
      <c r="AF33">
        <v>85.440560000000005</v>
      </c>
      <c r="AH33" s="2" t="s">
        <v>6</v>
      </c>
      <c r="AI33" s="3" t="s">
        <v>12</v>
      </c>
      <c r="AJ33" s="6">
        <v>85.017340000000004</v>
      </c>
      <c r="AK33" s="6">
        <v>85.293520000000001</v>
      </c>
      <c r="AL33" s="6">
        <v>85.188969999999998</v>
      </c>
      <c r="AM33" s="6">
        <v>85.459909999999994</v>
      </c>
      <c r="AN33" s="6">
        <v>84.930930000000004</v>
      </c>
      <c r="AO33" s="6">
        <v>85.919899999999998</v>
      </c>
      <c r="AP33" s="6">
        <v>84.995599999999996</v>
      </c>
      <c r="AQ33" s="7">
        <v>84.347149999999999</v>
      </c>
      <c r="AR33" s="6">
        <v>85.063059999999993</v>
      </c>
      <c r="AS33" s="7">
        <v>85.225849999999994</v>
      </c>
      <c r="AT33">
        <v>84.85633</v>
      </c>
      <c r="AU33" s="42">
        <v>85.144220000000004</v>
      </c>
      <c r="AV33">
        <v>85.432119999999998</v>
      </c>
      <c r="AX33" s="2" t="s">
        <v>6</v>
      </c>
      <c r="AY33" s="3" t="s">
        <v>12</v>
      </c>
      <c r="AZ33" s="6">
        <v>85.017340000000004</v>
      </c>
      <c r="BA33" s="6">
        <v>85.293520000000001</v>
      </c>
      <c r="BB33" s="6">
        <v>85.188969999999998</v>
      </c>
      <c r="BC33" s="6">
        <v>85.459909999999994</v>
      </c>
      <c r="BD33" s="6">
        <v>84.930930000000004</v>
      </c>
      <c r="BE33" s="6">
        <v>85.919899999999998</v>
      </c>
      <c r="BF33" s="6">
        <v>84.995599999999996</v>
      </c>
      <c r="BG33" s="7">
        <v>84.347149999999999</v>
      </c>
      <c r="BH33" s="6">
        <v>85.063059999999993</v>
      </c>
      <c r="BI33" s="7">
        <v>85.225849999999994</v>
      </c>
      <c r="BJ33">
        <v>84.85633</v>
      </c>
      <c r="BK33" s="42">
        <v>85.144220000000004</v>
      </c>
      <c r="BL33">
        <v>85.432119999999998</v>
      </c>
      <c r="BN33" s="2" t="s">
        <v>6</v>
      </c>
      <c r="BO33" s="3" t="s">
        <v>12</v>
      </c>
      <c r="BP33" s="6">
        <v>85.016829999999999</v>
      </c>
      <c r="BQ33" s="6">
        <v>85.302719999999994</v>
      </c>
      <c r="BR33" s="6">
        <v>85.188969999999998</v>
      </c>
      <c r="BS33" s="6">
        <v>85.450860000000006</v>
      </c>
      <c r="BT33" s="6">
        <v>84.930930000000004</v>
      </c>
      <c r="BU33" s="6">
        <v>85.946370000000002</v>
      </c>
      <c r="BV33" s="6">
        <v>85.021190000000004</v>
      </c>
      <c r="BW33" s="7">
        <v>84.348650000000006</v>
      </c>
      <c r="BX33" s="6">
        <v>85.050439999999995</v>
      </c>
      <c r="BY33" s="7">
        <v>85.21181</v>
      </c>
      <c r="BZ33">
        <v>84.856059999999999</v>
      </c>
      <c r="CA33" s="42">
        <v>85.146879999999996</v>
      </c>
      <c r="CB33">
        <v>85.437700000000007</v>
      </c>
    </row>
    <row r="34" spans="2:80" x14ac:dyDescent="0.35">
      <c r="B34" s="9"/>
      <c r="C34" s="12" t="s">
        <v>13</v>
      </c>
      <c r="D34" s="10">
        <v>40.49774</v>
      </c>
      <c r="E34" s="10">
        <v>40.924210000000002</v>
      </c>
      <c r="F34" s="10">
        <v>41.108519999999999</v>
      </c>
      <c r="G34" s="10">
        <v>41.573569999999997</v>
      </c>
      <c r="H34" s="10">
        <v>40.921689999999998</v>
      </c>
      <c r="I34" s="10">
        <v>40.268909999999998</v>
      </c>
      <c r="J34" s="10">
        <v>40.848599999999998</v>
      </c>
      <c r="K34" s="11">
        <v>41.21743</v>
      </c>
      <c r="L34" s="10">
        <v>40.621949999999998</v>
      </c>
      <c r="M34" s="11">
        <v>40.615000000000002</v>
      </c>
      <c r="N34" s="9">
        <v>40.587479999999999</v>
      </c>
      <c r="O34" s="40">
        <v>40.859760000000001</v>
      </c>
      <c r="P34" s="9">
        <v>41.13205</v>
      </c>
      <c r="R34" s="9"/>
      <c r="S34" s="12" t="s">
        <v>13</v>
      </c>
      <c r="T34" s="10">
        <v>40.47925</v>
      </c>
      <c r="U34" s="10">
        <v>40.909059999999997</v>
      </c>
      <c r="V34" s="10">
        <v>41.108519999999999</v>
      </c>
      <c r="W34" s="10">
        <v>41.5779</v>
      </c>
      <c r="X34" s="10">
        <v>40.921689999999998</v>
      </c>
      <c r="Y34" s="10">
        <v>40.266210000000001</v>
      </c>
      <c r="Z34" s="10">
        <v>40.854790000000001</v>
      </c>
      <c r="AA34" s="11">
        <v>41.21743</v>
      </c>
      <c r="AB34" s="10">
        <v>40.621949999999998</v>
      </c>
      <c r="AC34" s="11">
        <v>40.606439999999999</v>
      </c>
      <c r="AD34" s="9">
        <v>40.581400000000002</v>
      </c>
      <c r="AE34" s="40">
        <v>40.856319999999997</v>
      </c>
      <c r="AF34" s="9">
        <v>41.131250000000001</v>
      </c>
      <c r="AH34" s="9"/>
      <c r="AI34" s="12" t="s">
        <v>13</v>
      </c>
      <c r="AJ34" s="10">
        <v>40.476599999999998</v>
      </c>
      <c r="AK34" s="10">
        <v>40.921979999999998</v>
      </c>
      <c r="AL34" s="10">
        <v>41.10895</v>
      </c>
      <c r="AM34" s="10">
        <v>41.575879999999998</v>
      </c>
      <c r="AN34" s="10">
        <v>40.921689999999998</v>
      </c>
      <c r="AO34" s="10">
        <v>40.26558</v>
      </c>
      <c r="AP34" s="10">
        <v>40.854790000000001</v>
      </c>
      <c r="AQ34" s="11">
        <v>41.213679999999997</v>
      </c>
      <c r="AR34" s="10">
        <v>40.626280000000001</v>
      </c>
      <c r="AS34" s="11">
        <v>40.606270000000002</v>
      </c>
      <c r="AT34" s="9">
        <v>40.582560000000001</v>
      </c>
      <c r="AU34" s="40">
        <v>40.857170000000004</v>
      </c>
      <c r="AV34" s="9">
        <v>41.131779999999999</v>
      </c>
      <c r="AX34" s="9"/>
      <c r="AY34" s="12" t="s">
        <v>13</v>
      </c>
      <c r="AZ34" s="10">
        <v>40.476599999999998</v>
      </c>
      <c r="BA34" s="10">
        <v>40.921979999999998</v>
      </c>
      <c r="BB34" s="10">
        <v>41.10895</v>
      </c>
      <c r="BC34" s="10">
        <v>41.575879999999998</v>
      </c>
      <c r="BD34" s="10">
        <v>40.921689999999998</v>
      </c>
      <c r="BE34" s="10">
        <v>40.26558</v>
      </c>
      <c r="BF34" s="10">
        <v>40.854790000000001</v>
      </c>
      <c r="BG34" s="11">
        <v>41.213679999999997</v>
      </c>
      <c r="BH34" s="10">
        <v>40.626280000000001</v>
      </c>
      <c r="BI34" s="11">
        <v>40.606270000000002</v>
      </c>
      <c r="BJ34" s="9">
        <v>40.582560000000001</v>
      </c>
      <c r="BK34" s="40">
        <v>40.857170000000004</v>
      </c>
      <c r="BL34" s="9">
        <v>41.131779999999999</v>
      </c>
      <c r="BN34" s="9"/>
      <c r="BO34" s="12" t="s">
        <v>13</v>
      </c>
      <c r="BP34" s="10">
        <v>40.47974</v>
      </c>
      <c r="BQ34" s="10">
        <v>40.91957</v>
      </c>
      <c r="BR34" s="10">
        <v>41.10895</v>
      </c>
      <c r="BS34" s="10">
        <v>41.571080000000002</v>
      </c>
      <c r="BT34" s="10">
        <v>40.921689999999998</v>
      </c>
      <c r="BU34" s="10">
        <v>40.2624</v>
      </c>
      <c r="BV34" s="10">
        <v>40.8416</v>
      </c>
      <c r="BW34" s="11">
        <v>41.21743</v>
      </c>
      <c r="BX34" s="10">
        <v>40.625149999999998</v>
      </c>
      <c r="BY34" s="11">
        <v>40.606450000000002</v>
      </c>
      <c r="BZ34" s="9">
        <v>40.581049999999998</v>
      </c>
      <c r="CA34" s="40">
        <v>40.855409999999999</v>
      </c>
      <c r="CB34" s="9">
        <v>41.129759999999997</v>
      </c>
    </row>
    <row r="35" spans="2:80" x14ac:dyDescent="0.35">
      <c r="B35" s="2" t="s">
        <v>22</v>
      </c>
      <c r="C35" s="3" t="s">
        <v>12</v>
      </c>
      <c r="D35" s="6">
        <v>1.8299799999999999</v>
      </c>
      <c r="E35" s="6">
        <v>2.2079800000000001</v>
      </c>
      <c r="F35" s="6">
        <v>1.7132400000000001</v>
      </c>
      <c r="G35" s="6">
        <v>1.74753</v>
      </c>
      <c r="H35" s="6">
        <v>1.6051500000000001</v>
      </c>
      <c r="I35" s="6">
        <v>1.91246</v>
      </c>
      <c r="J35" s="6">
        <v>2.0303599999999999</v>
      </c>
      <c r="K35" s="6">
        <v>1.6927700000000001</v>
      </c>
      <c r="L35" s="6">
        <v>1.48885</v>
      </c>
      <c r="M35" s="6">
        <v>1.7936000000000001</v>
      </c>
      <c r="N35">
        <v>1.6533599999999999</v>
      </c>
      <c r="O35" s="39">
        <v>1.80219</v>
      </c>
      <c r="P35">
        <v>1.95102</v>
      </c>
      <c r="R35" s="2" t="s">
        <v>22</v>
      </c>
      <c r="S35" s="3" t="s">
        <v>12</v>
      </c>
      <c r="T35" s="6">
        <v>1.82819</v>
      </c>
      <c r="U35" s="6">
        <v>2.1736200000000001</v>
      </c>
      <c r="V35" s="6">
        <v>1.68144</v>
      </c>
      <c r="W35" s="6">
        <v>1.7414099999999999</v>
      </c>
      <c r="X35" s="6">
        <v>1.6259699999999999</v>
      </c>
      <c r="Y35" s="6">
        <v>1.93205</v>
      </c>
      <c r="Z35" s="6">
        <v>1.97576</v>
      </c>
      <c r="AA35" s="6">
        <v>1.7066600000000001</v>
      </c>
      <c r="AB35" s="6">
        <v>1.4837199999999999</v>
      </c>
      <c r="AC35" s="6">
        <v>1.7725299999999999</v>
      </c>
      <c r="AD35">
        <v>1.65201</v>
      </c>
      <c r="AE35" s="39">
        <v>1.79213</v>
      </c>
      <c r="AF35">
        <v>1.9322600000000001</v>
      </c>
      <c r="AH35" s="2" t="s">
        <v>22</v>
      </c>
      <c r="AI35" s="3" t="s">
        <v>12</v>
      </c>
      <c r="AJ35" s="6">
        <v>1.7807999999999999</v>
      </c>
      <c r="AK35" s="6">
        <v>2.12277</v>
      </c>
      <c r="AL35" s="6">
        <v>1.6089899999999999</v>
      </c>
      <c r="AM35" s="6">
        <v>1.75475</v>
      </c>
      <c r="AN35" s="6">
        <v>1.5407500000000001</v>
      </c>
      <c r="AO35" s="6">
        <v>1.8853500000000001</v>
      </c>
      <c r="AP35" s="6">
        <v>1.9380999999999999</v>
      </c>
      <c r="AQ35" s="6">
        <v>1.7073199999999999</v>
      </c>
      <c r="AR35" s="6">
        <v>1.4866299999999999</v>
      </c>
      <c r="AS35" s="6">
        <v>1.7304299999999999</v>
      </c>
      <c r="AT35">
        <v>1.6189199999999999</v>
      </c>
      <c r="AU35" s="39">
        <v>1.75559</v>
      </c>
      <c r="AV35">
        <v>1.8922600000000001</v>
      </c>
      <c r="AX35" s="2" t="s">
        <v>22</v>
      </c>
      <c r="AY35" s="3" t="s">
        <v>12</v>
      </c>
      <c r="AZ35" s="6">
        <v>1.7807999999999999</v>
      </c>
      <c r="BA35" s="6">
        <v>2.12277</v>
      </c>
      <c r="BB35" s="6">
        <v>1.6089899999999999</v>
      </c>
      <c r="BC35" s="6">
        <v>1.75475</v>
      </c>
      <c r="BD35" s="6">
        <v>1.5407500000000001</v>
      </c>
      <c r="BE35" s="6">
        <v>1.8853500000000001</v>
      </c>
      <c r="BF35" s="6">
        <v>1.9380999999999999</v>
      </c>
      <c r="BG35" s="6">
        <v>1.7073199999999999</v>
      </c>
      <c r="BH35" s="6">
        <v>1.4866299999999999</v>
      </c>
      <c r="BI35" s="6">
        <v>1.7304299999999999</v>
      </c>
      <c r="BJ35">
        <v>1.6189199999999999</v>
      </c>
      <c r="BK35" s="39">
        <v>1.75559</v>
      </c>
      <c r="BL35">
        <v>1.8922600000000001</v>
      </c>
      <c r="BN35" s="2" t="s">
        <v>22</v>
      </c>
      <c r="BO35" s="3" t="s">
        <v>12</v>
      </c>
      <c r="BP35" s="6">
        <v>1.7954399999999999</v>
      </c>
      <c r="BQ35" s="6">
        <v>2.1199499999999998</v>
      </c>
      <c r="BR35" s="6">
        <v>1.6474299999999999</v>
      </c>
      <c r="BS35" s="6">
        <v>1.7247399999999999</v>
      </c>
      <c r="BT35" s="6">
        <v>1.55294</v>
      </c>
      <c r="BU35" s="6">
        <v>1.84371</v>
      </c>
      <c r="BV35" s="6">
        <v>1.9410099999999999</v>
      </c>
      <c r="BW35" s="6">
        <v>1.68005</v>
      </c>
      <c r="BX35" s="6">
        <v>1.48427</v>
      </c>
      <c r="BY35" s="6">
        <v>1.6964399999999999</v>
      </c>
      <c r="BZ35">
        <v>1.6153</v>
      </c>
      <c r="CA35" s="39">
        <v>1.7485999999999999</v>
      </c>
      <c r="CB35">
        <v>1.8818900000000001</v>
      </c>
    </row>
    <row r="36" spans="2:80" x14ac:dyDescent="0.35">
      <c r="B36" s="9"/>
      <c r="C36" s="12" t="s">
        <v>13</v>
      </c>
      <c r="D36" s="10">
        <v>1.65829</v>
      </c>
      <c r="E36" s="10">
        <v>1.90252</v>
      </c>
      <c r="F36" s="10">
        <v>1.5704199999999999</v>
      </c>
      <c r="G36" s="10">
        <v>1.6314200000000001</v>
      </c>
      <c r="H36" s="10">
        <v>1.52647</v>
      </c>
      <c r="I36" s="10">
        <v>1.8750199999999999</v>
      </c>
      <c r="J36" s="10">
        <v>1.8239300000000001</v>
      </c>
      <c r="K36" s="11">
        <v>1.54498</v>
      </c>
      <c r="L36" s="10">
        <v>1.3426499999999999</v>
      </c>
      <c r="M36" s="11">
        <v>1.5942499999999999</v>
      </c>
      <c r="N36" s="9">
        <v>1.5219199999999999</v>
      </c>
      <c r="O36" s="40">
        <v>1.64699</v>
      </c>
      <c r="P36" s="9">
        <v>1.77207</v>
      </c>
      <c r="R36" s="9"/>
      <c r="S36" s="12" t="s">
        <v>13</v>
      </c>
      <c r="T36" s="10">
        <v>1.65256</v>
      </c>
      <c r="U36" s="10">
        <v>1.87236</v>
      </c>
      <c r="V36" s="10">
        <v>1.53914</v>
      </c>
      <c r="W36" s="10">
        <v>1.61625</v>
      </c>
      <c r="X36" s="10">
        <v>1.5359400000000001</v>
      </c>
      <c r="Y36" s="10">
        <v>1.90228</v>
      </c>
      <c r="Z36" s="10">
        <v>1.7787500000000001</v>
      </c>
      <c r="AA36" s="11">
        <v>1.55101</v>
      </c>
      <c r="AB36" s="10">
        <v>1.33853</v>
      </c>
      <c r="AC36" s="11">
        <v>1.5703800000000001</v>
      </c>
      <c r="AD36" s="9">
        <v>1.51247</v>
      </c>
      <c r="AE36" s="40">
        <v>1.6357200000000001</v>
      </c>
      <c r="AF36" s="9">
        <v>1.75898</v>
      </c>
      <c r="AH36" s="9"/>
      <c r="AI36" s="12" t="s">
        <v>13</v>
      </c>
      <c r="AJ36" s="10">
        <v>1.60236</v>
      </c>
      <c r="AK36" s="10">
        <v>1.82352</v>
      </c>
      <c r="AL36" s="10">
        <v>1.44086</v>
      </c>
      <c r="AM36" s="10">
        <v>1.60521</v>
      </c>
      <c r="AN36" s="10">
        <v>1.43682</v>
      </c>
      <c r="AO36" s="10">
        <v>1.8095000000000001</v>
      </c>
      <c r="AP36" s="10">
        <v>1.7498</v>
      </c>
      <c r="AQ36" s="11">
        <v>1.55644</v>
      </c>
      <c r="AR36" s="10">
        <v>1.3386800000000001</v>
      </c>
      <c r="AS36" s="11">
        <v>1.5251399999999999</v>
      </c>
      <c r="AT36" s="9">
        <v>1.4713400000000001</v>
      </c>
      <c r="AU36" s="40">
        <v>1.58883</v>
      </c>
      <c r="AV36" s="9">
        <v>1.7063200000000001</v>
      </c>
      <c r="AX36" s="9"/>
      <c r="AY36" s="12" t="s">
        <v>13</v>
      </c>
      <c r="AZ36" s="10">
        <v>1.60236</v>
      </c>
      <c r="BA36" s="10">
        <v>1.82352</v>
      </c>
      <c r="BB36" s="10">
        <v>1.44086</v>
      </c>
      <c r="BC36" s="10">
        <v>1.60521</v>
      </c>
      <c r="BD36" s="10">
        <v>1.43682</v>
      </c>
      <c r="BE36" s="10">
        <v>1.8095000000000001</v>
      </c>
      <c r="BF36" s="10">
        <v>1.7498</v>
      </c>
      <c r="BG36" s="11">
        <v>1.55644</v>
      </c>
      <c r="BH36" s="10">
        <v>1.3386800000000001</v>
      </c>
      <c r="BI36" s="11">
        <v>1.5251399999999999</v>
      </c>
      <c r="BJ36" s="9">
        <v>1.4713400000000001</v>
      </c>
      <c r="BK36" s="40">
        <v>1.58883</v>
      </c>
      <c r="BL36" s="9">
        <v>1.7063200000000001</v>
      </c>
      <c r="BN36" s="9"/>
      <c r="BO36" s="12" t="s">
        <v>13</v>
      </c>
      <c r="BP36" s="10">
        <v>1.58761</v>
      </c>
      <c r="BQ36" s="10">
        <v>1.8208599999999999</v>
      </c>
      <c r="BR36" s="10">
        <v>1.4858199999999999</v>
      </c>
      <c r="BS36" s="10">
        <v>1.5700799999999999</v>
      </c>
      <c r="BT36" s="10">
        <v>1.42893</v>
      </c>
      <c r="BU36" s="10">
        <v>1.7427600000000001</v>
      </c>
      <c r="BV36" s="10">
        <v>1.76986</v>
      </c>
      <c r="BW36" s="11">
        <v>1.5411699999999999</v>
      </c>
      <c r="BX36" s="10">
        <v>1.3324400000000001</v>
      </c>
      <c r="BY36" s="11">
        <v>1.49407</v>
      </c>
      <c r="BZ36" s="9">
        <v>1.46489</v>
      </c>
      <c r="CA36" s="40">
        <v>1.5773600000000001</v>
      </c>
      <c r="CB36" s="9">
        <v>1.6898299999999999</v>
      </c>
    </row>
    <row r="37" spans="2:80" x14ac:dyDescent="0.35">
      <c r="B37" s="2" t="s">
        <v>23</v>
      </c>
      <c r="C37" s="3" t="s">
        <v>12</v>
      </c>
      <c r="D37" s="6">
        <v>1.4133100000000001</v>
      </c>
      <c r="E37" s="6">
        <v>1.10581</v>
      </c>
      <c r="F37" s="6">
        <v>1.4640299999999999</v>
      </c>
      <c r="G37" s="6">
        <v>1.4761599999999999</v>
      </c>
      <c r="H37" s="6">
        <v>1.6092900000000001</v>
      </c>
      <c r="I37" s="6">
        <v>1.4495400000000001</v>
      </c>
      <c r="J37" s="6">
        <v>1.2222</v>
      </c>
      <c r="K37" s="6">
        <v>1.45488</v>
      </c>
      <c r="L37" s="6">
        <v>1.65211</v>
      </c>
      <c r="M37" s="6">
        <v>1.4075500000000001</v>
      </c>
      <c r="N37">
        <v>1.30999</v>
      </c>
      <c r="O37" s="39">
        <v>1.4254899999999999</v>
      </c>
      <c r="P37">
        <v>1.54098</v>
      </c>
      <c r="R37" s="2" t="s">
        <v>23</v>
      </c>
      <c r="S37" s="3" t="s">
        <v>12</v>
      </c>
      <c r="T37" s="6">
        <v>1.4099299999999999</v>
      </c>
      <c r="U37" s="6">
        <v>1.1257600000000001</v>
      </c>
      <c r="V37" s="6">
        <v>1.4811300000000001</v>
      </c>
      <c r="W37" s="6">
        <v>1.4745999999999999</v>
      </c>
      <c r="X37" s="6">
        <v>1.57246</v>
      </c>
      <c r="Y37" s="6">
        <v>1.42639</v>
      </c>
      <c r="Z37" s="6">
        <v>1.2318</v>
      </c>
      <c r="AA37" s="6">
        <v>1.43326</v>
      </c>
      <c r="AB37" s="6">
        <v>1.65567</v>
      </c>
      <c r="AC37" s="6">
        <v>1.41737</v>
      </c>
      <c r="AD37">
        <v>1.31416</v>
      </c>
      <c r="AE37" s="39">
        <v>1.4228400000000001</v>
      </c>
      <c r="AF37">
        <v>1.5315099999999999</v>
      </c>
      <c r="AH37" s="2" t="s">
        <v>23</v>
      </c>
      <c r="AI37" s="3" t="s">
        <v>12</v>
      </c>
      <c r="AJ37" s="6">
        <v>1.4191800000000001</v>
      </c>
      <c r="AK37" s="6">
        <v>1.1191199999999999</v>
      </c>
      <c r="AL37" s="6">
        <v>1.5051300000000001</v>
      </c>
      <c r="AM37" s="6">
        <v>1.4394800000000001</v>
      </c>
      <c r="AN37" s="6">
        <v>1.6132299999999999</v>
      </c>
      <c r="AO37" s="6">
        <v>1.4072</v>
      </c>
      <c r="AP37" s="6">
        <v>1.23417</v>
      </c>
      <c r="AQ37" s="6">
        <v>1.4110499999999999</v>
      </c>
      <c r="AR37" s="6">
        <v>1.64337</v>
      </c>
      <c r="AS37" s="6">
        <v>1.4280299999999999</v>
      </c>
      <c r="AT37">
        <v>1.3101100000000001</v>
      </c>
      <c r="AU37" s="39">
        <v>1.4219900000000001</v>
      </c>
      <c r="AV37">
        <v>1.5338799999999999</v>
      </c>
      <c r="AX37" s="2" t="s">
        <v>23</v>
      </c>
      <c r="AY37" s="3" t="s">
        <v>12</v>
      </c>
      <c r="AZ37" s="6">
        <v>1.4191800000000001</v>
      </c>
      <c r="BA37" s="6">
        <v>1.1191199999999999</v>
      </c>
      <c r="BB37" s="6">
        <v>1.5051300000000001</v>
      </c>
      <c r="BC37" s="6">
        <v>1.4394800000000001</v>
      </c>
      <c r="BD37" s="6">
        <v>1.6132299999999999</v>
      </c>
      <c r="BE37" s="6">
        <v>1.4072</v>
      </c>
      <c r="BF37" s="6">
        <v>1.23417</v>
      </c>
      <c r="BG37" s="6">
        <v>1.4110499999999999</v>
      </c>
      <c r="BH37" s="6">
        <v>1.64337</v>
      </c>
      <c r="BI37" s="6">
        <v>1.4280299999999999</v>
      </c>
      <c r="BJ37">
        <v>1.3101100000000001</v>
      </c>
      <c r="BK37" s="39">
        <v>1.4219900000000001</v>
      </c>
      <c r="BL37">
        <v>1.5338799999999999</v>
      </c>
      <c r="BN37" s="2" t="s">
        <v>23</v>
      </c>
      <c r="BO37" s="3" t="s">
        <v>12</v>
      </c>
      <c r="BP37" s="6">
        <v>1.3655999999999999</v>
      </c>
      <c r="BQ37" s="6">
        <v>1.1147899999999999</v>
      </c>
      <c r="BR37" s="6">
        <v>1.46733</v>
      </c>
      <c r="BS37" s="6">
        <v>1.44323</v>
      </c>
      <c r="BT37" s="6">
        <v>1.5700400000000001</v>
      </c>
      <c r="BU37" s="6">
        <v>1.3773899999999999</v>
      </c>
      <c r="BV37" s="6">
        <v>1.21194</v>
      </c>
      <c r="BW37" s="6">
        <v>1.41656</v>
      </c>
      <c r="BX37" s="6">
        <v>1.6356599999999999</v>
      </c>
      <c r="BY37" s="6">
        <v>1.44164</v>
      </c>
      <c r="BZ37">
        <v>1.29488</v>
      </c>
      <c r="CA37" s="39">
        <v>1.40442</v>
      </c>
      <c r="CB37">
        <v>1.51396</v>
      </c>
    </row>
    <row r="38" spans="2:80" x14ac:dyDescent="0.35">
      <c r="B38" s="9"/>
      <c r="C38" s="12" t="s">
        <v>13</v>
      </c>
      <c r="D38" s="10">
        <v>1.1659900000000001</v>
      </c>
      <c r="E38" s="10">
        <v>0.97958000000000001</v>
      </c>
      <c r="F38" s="10">
        <v>1.1442399999999999</v>
      </c>
      <c r="G38" s="10">
        <v>1.17462</v>
      </c>
      <c r="H38" s="10">
        <v>1.2526299999999999</v>
      </c>
      <c r="I38" s="10">
        <v>1.17676</v>
      </c>
      <c r="J38" s="10">
        <v>1.0786500000000001</v>
      </c>
      <c r="K38" s="11">
        <v>1.1664300000000001</v>
      </c>
      <c r="L38" s="10">
        <v>1.2251399999999999</v>
      </c>
      <c r="M38" s="11">
        <v>1.17127</v>
      </c>
      <c r="N38" s="9">
        <v>1.0988899999999999</v>
      </c>
      <c r="O38" s="40">
        <v>1.1535299999999999</v>
      </c>
      <c r="P38" s="9">
        <v>1.20817</v>
      </c>
      <c r="R38" s="9"/>
      <c r="S38" s="12" t="s">
        <v>13</v>
      </c>
      <c r="T38" s="10">
        <v>1.15886</v>
      </c>
      <c r="U38" s="10">
        <v>0.98609000000000002</v>
      </c>
      <c r="V38" s="10">
        <v>1.1445099999999999</v>
      </c>
      <c r="W38" s="10">
        <v>1.17347</v>
      </c>
      <c r="X38" s="10">
        <v>1.24905</v>
      </c>
      <c r="Y38" s="10">
        <v>1.1731199999999999</v>
      </c>
      <c r="Z38" s="10">
        <v>1.0736699999999999</v>
      </c>
      <c r="AA38" s="11">
        <v>1.1508100000000001</v>
      </c>
      <c r="AB38" s="10">
        <v>1.2304999999999999</v>
      </c>
      <c r="AC38" s="11">
        <v>1.16991</v>
      </c>
      <c r="AD38" s="9">
        <v>1.09738</v>
      </c>
      <c r="AE38" s="40">
        <v>1.151</v>
      </c>
      <c r="AF38" s="9">
        <v>1.20462</v>
      </c>
      <c r="AH38" s="9"/>
      <c r="AI38" s="12" t="s">
        <v>13</v>
      </c>
      <c r="AJ38" s="10">
        <v>1.16011</v>
      </c>
      <c r="AK38" s="10">
        <v>0.96189000000000002</v>
      </c>
      <c r="AL38" s="10">
        <v>1.13066</v>
      </c>
      <c r="AM38" s="10">
        <v>1.1509100000000001</v>
      </c>
      <c r="AN38" s="10">
        <v>1.24404</v>
      </c>
      <c r="AO38" s="10">
        <v>1.15724</v>
      </c>
      <c r="AP38" s="10">
        <v>1.0596699999999999</v>
      </c>
      <c r="AQ38" s="11">
        <v>1.14683</v>
      </c>
      <c r="AR38" s="10">
        <v>1.2184900000000001</v>
      </c>
      <c r="AS38" s="11">
        <v>1.1677</v>
      </c>
      <c r="AT38" s="9">
        <v>1.0828899999999999</v>
      </c>
      <c r="AU38" s="40">
        <v>1.13975</v>
      </c>
      <c r="AV38" s="9">
        <v>1.19662</v>
      </c>
      <c r="AX38" s="9"/>
      <c r="AY38" s="12" t="s">
        <v>13</v>
      </c>
      <c r="AZ38" s="10">
        <v>1.16011</v>
      </c>
      <c r="BA38" s="10">
        <v>0.96189000000000002</v>
      </c>
      <c r="BB38" s="10">
        <v>1.13066</v>
      </c>
      <c r="BC38" s="10">
        <v>1.1509100000000001</v>
      </c>
      <c r="BD38" s="10">
        <v>1.24404</v>
      </c>
      <c r="BE38" s="10">
        <v>1.15724</v>
      </c>
      <c r="BF38" s="10">
        <v>1.0596699999999999</v>
      </c>
      <c r="BG38" s="11">
        <v>1.14683</v>
      </c>
      <c r="BH38" s="10">
        <v>1.2184900000000001</v>
      </c>
      <c r="BI38" s="11">
        <v>1.1677</v>
      </c>
      <c r="BJ38" s="9">
        <v>1.0828899999999999</v>
      </c>
      <c r="BK38" s="40">
        <v>1.13975</v>
      </c>
      <c r="BL38" s="9">
        <v>1.19662</v>
      </c>
      <c r="BN38" s="9"/>
      <c r="BO38" s="12" t="s">
        <v>13</v>
      </c>
      <c r="BP38" s="10">
        <v>1.1259999999999999</v>
      </c>
      <c r="BQ38" s="10">
        <v>0.96480999999999995</v>
      </c>
      <c r="BR38" s="10">
        <v>1.1239600000000001</v>
      </c>
      <c r="BS38" s="10">
        <v>1.1511499999999999</v>
      </c>
      <c r="BT38" s="10">
        <v>1.2105300000000001</v>
      </c>
      <c r="BU38" s="10">
        <v>1.14181</v>
      </c>
      <c r="BV38" s="10">
        <v>1.0328999999999999</v>
      </c>
      <c r="BW38" s="11">
        <v>1.1442099999999999</v>
      </c>
      <c r="BX38" s="10">
        <v>1.2036199999999999</v>
      </c>
      <c r="BY38" s="11">
        <v>1.1609400000000001</v>
      </c>
      <c r="BZ38" s="9">
        <v>1.07254</v>
      </c>
      <c r="CA38" s="40">
        <v>1.12599</v>
      </c>
      <c r="CB38" s="9">
        <v>1.1794500000000001</v>
      </c>
    </row>
    <row r="39" spans="2:80" x14ac:dyDescent="0.35">
      <c r="B39" s="2" t="s">
        <v>25</v>
      </c>
      <c r="C39" s="3" t="s">
        <v>12</v>
      </c>
      <c r="D39" s="6">
        <v>1.7592699999999999</v>
      </c>
      <c r="E39" s="6">
        <v>1.5162</v>
      </c>
      <c r="F39" s="6">
        <v>1.7543899999999999</v>
      </c>
      <c r="G39" s="6">
        <v>1.7764800000000001</v>
      </c>
      <c r="H39" s="6">
        <v>1.8939299999999999</v>
      </c>
      <c r="I39" s="6">
        <v>1.8029299999999999</v>
      </c>
      <c r="J39" s="6">
        <v>1.6224499999999999</v>
      </c>
      <c r="K39" s="6">
        <v>1.7646599999999999</v>
      </c>
      <c r="L39" s="6">
        <v>1.8778900000000001</v>
      </c>
      <c r="M39" s="6">
        <v>1.7361800000000001</v>
      </c>
      <c r="N39">
        <v>1.6706399999999999</v>
      </c>
      <c r="O39" s="42">
        <v>1.75044</v>
      </c>
      <c r="P39">
        <v>1.8302400000000001</v>
      </c>
      <c r="R39" s="2" t="s">
        <v>25</v>
      </c>
      <c r="S39" s="3" t="s">
        <v>12</v>
      </c>
      <c r="T39" s="6">
        <v>1.75627</v>
      </c>
      <c r="U39" s="6">
        <v>1.5276700000000001</v>
      </c>
      <c r="V39" s="6">
        <v>1.76555</v>
      </c>
      <c r="W39" s="6">
        <v>1.7815799999999999</v>
      </c>
      <c r="X39" s="6">
        <v>1.86774</v>
      </c>
      <c r="Y39" s="6">
        <v>1.78383</v>
      </c>
      <c r="Z39" s="6">
        <v>1.6164700000000001</v>
      </c>
      <c r="AA39" s="6">
        <v>1.74579</v>
      </c>
      <c r="AB39" s="6">
        <v>1.87883</v>
      </c>
      <c r="AC39" s="6">
        <v>1.7340899999999999</v>
      </c>
      <c r="AD39">
        <v>1.6702900000000001</v>
      </c>
      <c r="AE39" s="42">
        <v>1.7457800000000001</v>
      </c>
      <c r="AF39">
        <v>1.8212699999999999</v>
      </c>
      <c r="AH39" s="2" t="s">
        <v>25</v>
      </c>
      <c r="AI39" s="3" t="s">
        <v>12</v>
      </c>
      <c r="AJ39" s="6">
        <v>1.75115</v>
      </c>
      <c r="AK39" s="6">
        <v>1.5059800000000001</v>
      </c>
      <c r="AL39" s="6">
        <v>1.7578499999999999</v>
      </c>
      <c r="AM39" s="6">
        <v>1.7440199999999999</v>
      </c>
      <c r="AN39" s="6">
        <v>1.88903</v>
      </c>
      <c r="AO39" s="6">
        <v>1.7623</v>
      </c>
      <c r="AP39" s="6">
        <v>1.61189</v>
      </c>
      <c r="AQ39" s="6">
        <v>1.7294799999999999</v>
      </c>
      <c r="AR39" s="6">
        <v>1.86812</v>
      </c>
      <c r="AS39" s="6">
        <v>1.7301299999999999</v>
      </c>
      <c r="AT39">
        <v>1.6556599999999999</v>
      </c>
      <c r="AU39" s="42">
        <v>1.73499</v>
      </c>
      <c r="AV39">
        <v>1.81433</v>
      </c>
      <c r="AX39" s="2" t="s">
        <v>25</v>
      </c>
      <c r="AY39" s="3" t="s">
        <v>12</v>
      </c>
      <c r="AZ39" s="6">
        <v>1.75115</v>
      </c>
      <c r="BA39" s="6">
        <v>1.5059800000000001</v>
      </c>
      <c r="BB39" s="6">
        <v>1.7578499999999999</v>
      </c>
      <c r="BC39" s="6">
        <v>1.7440199999999999</v>
      </c>
      <c r="BD39" s="6">
        <v>1.88903</v>
      </c>
      <c r="BE39" s="6">
        <v>1.7623</v>
      </c>
      <c r="BF39" s="6">
        <v>1.61189</v>
      </c>
      <c r="BG39" s="6">
        <v>1.7294799999999999</v>
      </c>
      <c r="BH39" s="6">
        <v>1.86812</v>
      </c>
      <c r="BI39" s="6">
        <v>1.7301299999999999</v>
      </c>
      <c r="BJ39">
        <v>1.6556599999999999</v>
      </c>
      <c r="BK39" s="42">
        <v>1.73499</v>
      </c>
      <c r="BL39">
        <v>1.81433</v>
      </c>
      <c r="BN39" s="2" t="s">
        <v>25</v>
      </c>
      <c r="BO39" s="3" t="s">
        <v>12</v>
      </c>
      <c r="BP39" s="6">
        <v>1.6965399999999999</v>
      </c>
      <c r="BQ39" s="6">
        <v>1.5052099999999999</v>
      </c>
      <c r="BR39" s="6">
        <v>1.75058</v>
      </c>
      <c r="BS39" s="6">
        <v>1.7556499999999999</v>
      </c>
      <c r="BT39" s="6">
        <v>1.83429</v>
      </c>
      <c r="BU39" s="6">
        <v>1.74272</v>
      </c>
      <c r="BV39" s="6">
        <v>1.5996999999999999</v>
      </c>
      <c r="BW39" s="6">
        <v>1.7270000000000001</v>
      </c>
      <c r="BX39" s="6">
        <v>1.8611200000000001</v>
      </c>
      <c r="BY39" s="6">
        <v>1.7340599999999999</v>
      </c>
      <c r="BZ39">
        <v>1.64639</v>
      </c>
      <c r="CA39" s="42">
        <v>1.7206900000000001</v>
      </c>
      <c r="CB39">
        <v>1.79498</v>
      </c>
    </row>
    <row r="40" spans="2:80" x14ac:dyDescent="0.35">
      <c r="B40" s="9"/>
      <c r="C40" s="12" t="s">
        <v>13</v>
      </c>
      <c r="D40" s="10">
        <v>1.1404300000000001</v>
      </c>
      <c r="E40" s="10">
        <v>0.98401000000000005</v>
      </c>
      <c r="F40" s="10">
        <v>1.1121000000000001</v>
      </c>
      <c r="G40" s="10">
        <v>1.1468100000000001</v>
      </c>
      <c r="H40" s="10">
        <v>1.21393</v>
      </c>
      <c r="I40" s="10">
        <v>1.141</v>
      </c>
      <c r="J40" s="10">
        <v>1.07951</v>
      </c>
      <c r="K40" s="11">
        <v>1.1348400000000001</v>
      </c>
      <c r="L40" s="10">
        <v>1.18987</v>
      </c>
      <c r="M40" s="11">
        <v>1.1525000000000001</v>
      </c>
      <c r="N40" s="9">
        <v>1.0843499999999999</v>
      </c>
      <c r="O40" s="40">
        <v>1.1294999999999999</v>
      </c>
      <c r="P40" s="9">
        <v>1.17465</v>
      </c>
      <c r="R40" s="9"/>
      <c r="S40" s="12" t="s">
        <v>13</v>
      </c>
      <c r="T40" s="10">
        <v>1.13185</v>
      </c>
      <c r="U40" s="10">
        <v>0.98707</v>
      </c>
      <c r="V40" s="10">
        <v>1.1091</v>
      </c>
      <c r="W40" s="10">
        <v>1.1431500000000001</v>
      </c>
      <c r="X40" s="10">
        <v>1.2165699999999999</v>
      </c>
      <c r="Y40" s="10">
        <v>1.14059</v>
      </c>
      <c r="Z40" s="10">
        <v>1.06928</v>
      </c>
      <c r="AA40" s="11">
        <v>1.1238300000000001</v>
      </c>
      <c r="AB40" s="10">
        <v>1.1939200000000001</v>
      </c>
      <c r="AC40" s="11">
        <v>1.1523699999999999</v>
      </c>
      <c r="AD40" s="9">
        <v>1.081</v>
      </c>
      <c r="AE40" s="40">
        <v>1.12677</v>
      </c>
      <c r="AF40" s="9">
        <v>1.17255</v>
      </c>
      <c r="AH40" s="9"/>
      <c r="AI40" s="12" t="s">
        <v>13</v>
      </c>
      <c r="AJ40" s="10">
        <v>1.1297699999999999</v>
      </c>
      <c r="AK40" s="10">
        <v>0.95518999999999998</v>
      </c>
      <c r="AL40" s="10">
        <v>1.0974999999999999</v>
      </c>
      <c r="AM40" s="10">
        <v>1.12564</v>
      </c>
      <c r="AN40" s="10">
        <v>1.2095199999999999</v>
      </c>
      <c r="AO40" s="10">
        <v>1.1274</v>
      </c>
      <c r="AP40" s="10">
        <v>1.05348</v>
      </c>
      <c r="AQ40" s="11">
        <v>1.1224000000000001</v>
      </c>
      <c r="AR40" s="10">
        <v>1.1826000000000001</v>
      </c>
      <c r="AS40" s="11">
        <v>1.1496</v>
      </c>
      <c r="AT40" s="9">
        <v>1.0648</v>
      </c>
      <c r="AU40" s="40">
        <v>1.11531</v>
      </c>
      <c r="AV40" s="9">
        <v>1.1658200000000001</v>
      </c>
      <c r="AX40" s="9"/>
      <c r="AY40" s="12" t="s">
        <v>13</v>
      </c>
      <c r="AZ40" s="10">
        <v>1.1297699999999999</v>
      </c>
      <c r="BA40" s="10">
        <v>0.95518999999999998</v>
      </c>
      <c r="BB40" s="10">
        <v>1.0974999999999999</v>
      </c>
      <c r="BC40" s="10">
        <v>1.12564</v>
      </c>
      <c r="BD40" s="10">
        <v>1.2095199999999999</v>
      </c>
      <c r="BE40" s="10">
        <v>1.1274</v>
      </c>
      <c r="BF40" s="10">
        <v>1.05348</v>
      </c>
      <c r="BG40" s="11">
        <v>1.1224000000000001</v>
      </c>
      <c r="BH40" s="10">
        <v>1.1826000000000001</v>
      </c>
      <c r="BI40" s="11">
        <v>1.1496</v>
      </c>
      <c r="BJ40" s="9">
        <v>1.0648</v>
      </c>
      <c r="BK40" s="40">
        <v>1.11531</v>
      </c>
      <c r="BL40" s="9">
        <v>1.1658200000000001</v>
      </c>
      <c r="BN40" s="9"/>
      <c r="BO40" s="12" t="s">
        <v>13</v>
      </c>
      <c r="BP40" s="10">
        <v>1.1060399999999999</v>
      </c>
      <c r="BQ40" s="10">
        <v>0.96123000000000003</v>
      </c>
      <c r="BR40" s="10">
        <v>1.08812</v>
      </c>
      <c r="BS40" s="10">
        <v>1.1214599999999999</v>
      </c>
      <c r="BT40" s="10">
        <v>1.1791700000000001</v>
      </c>
      <c r="BU40" s="10">
        <v>1.11154</v>
      </c>
      <c r="BV40" s="10">
        <v>1.02298</v>
      </c>
      <c r="BW40" s="11">
        <v>1.1212599999999999</v>
      </c>
      <c r="BX40" s="10">
        <v>1.16822</v>
      </c>
      <c r="BY40" s="11">
        <v>1.13795</v>
      </c>
      <c r="BZ40" s="9">
        <v>1.05487</v>
      </c>
      <c r="CA40" s="40">
        <v>1.1017999999999999</v>
      </c>
      <c r="CB40" s="9">
        <v>1.14873</v>
      </c>
    </row>
    <row r="41" spans="2:80" x14ac:dyDescent="0.35">
      <c r="B41" s="2" t="s">
        <v>26</v>
      </c>
      <c r="C41" s="3" t="s">
        <v>12</v>
      </c>
      <c r="D41" s="6">
        <v>0.35576000000000002</v>
      </c>
      <c r="E41" s="6">
        <v>0.34548000000000001</v>
      </c>
      <c r="F41" s="6">
        <v>0.36647000000000002</v>
      </c>
      <c r="G41" s="6">
        <v>0.36858000000000002</v>
      </c>
      <c r="H41" s="6">
        <v>0.35304999999999997</v>
      </c>
      <c r="I41" s="6">
        <v>0.3543</v>
      </c>
      <c r="J41" s="6">
        <v>0.35293999999999998</v>
      </c>
      <c r="K41" s="6">
        <v>0.35000999999999999</v>
      </c>
      <c r="L41" s="6">
        <v>0.37276999999999999</v>
      </c>
      <c r="M41" s="6">
        <v>0.35361999999999999</v>
      </c>
      <c r="N41">
        <v>0.35097</v>
      </c>
      <c r="O41" s="42">
        <v>0.35730000000000001</v>
      </c>
      <c r="P41">
        <v>0.36363000000000001</v>
      </c>
      <c r="R41" s="2" t="s">
        <v>26</v>
      </c>
      <c r="S41" s="3" t="s">
        <v>12</v>
      </c>
      <c r="T41" s="6">
        <v>0.35791000000000001</v>
      </c>
      <c r="U41" s="6">
        <v>0.34873999999999999</v>
      </c>
      <c r="V41" s="6">
        <v>0.36434</v>
      </c>
      <c r="W41" s="6">
        <v>0.36476999999999998</v>
      </c>
      <c r="X41" s="6">
        <v>0.35692000000000002</v>
      </c>
      <c r="Y41" s="6">
        <v>0.34694000000000003</v>
      </c>
      <c r="Z41" s="6">
        <v>0.34834999999999999</v>
      </c>
      <c r="AA41" s="6">
        <v>0.36280000000000001</v>
      </c>
      <c r="AB41" s="6">
        <v>0.35998000000000002</v>
      </c>
      <c r="AC41" s="6">
        <v>0.36109000000000002</v>
      </c>
      <c r="AD41">
        <v>0.35231000000000001</v>
      </c>
      <c r="AE41" s="42">
        <v>0.35718</v>
      </c>
      <c r="AF41">
        <v>0.36205999999999999</v>
      </c>
      <c r="AH41" s="2" t="s">
        <v>26</v>
      </c>
      <c r="AI41" s="3" t="s">
        <v>12</v>
      </c>
      <c r="AJ41" s="6">
        <v>0.34375</v>
      </c>
      <c r="AK41" s="6">
        <v>0.34841</v>
      </c>
      <c r="AL41" s="6">
        <v>0.38074000000000002</v>
      </c>
      <c r="AM41" s="6">
        <v>0.37047999999999998</v>
      </c>
      <c r="AN41" s="6">
        <v>0.37401000000000001</v>
      </c>
      <c r="AO41" s="6">
        <v>0.35186000000000001</v>
      </c>
      <c r="AP41" s="6">
        <v>0.35892000000000002</v>
      </c>
      <c r="AQ41" s="6">
        <v>0.35909999999999997</v>
      </c>
      <c r="AR41" s="6">
        <v>0.36659000000000003</v>
      </c>
      <c r="AS41" s="6">
        <v>0.36291000000000001</v>
      </c>
      <c r="AT41">
        <v>0.35332000000000002</v>
      </c>
      <c r="AU41" s="42">
        <v>0.36168</v>
      </c>
      <c r="AV41">
        <v>0.37003000000000003</v>
      </c>
      <c r="AX41" s="2" t="s">
        <v>26</v>
      </c>
      <c r="AY41" s="3" t="s">
        <v>12</v>
      </c>
      <c r="AZ41" s="6">
        <v>0.34375</v>
      </c>
      <c r="BA41" s="6">
        <v>0.34841</v>
      </c>
      <c r="BB41" s="6">
        <v>0.38074000000000002</v>
      </c>
      <c r="BC41" s="6">
        <v>0.37047999999999998</v>
      </c>
      <c r="BD41" s="6">
        <v>0.37401000000000001</v>
      </c>
      <c r="BE41" s="6">
        <v>0.35186000000000001</v>
      </c>
      <c r="BF41" s="6">
        <v>0.35892000000000002</v>
      </c>
      <c r="BG41" s="6">
        <v>0.35909999999999997</v>
      </c>
      <c r="BH41" s="6">
        <v>0.36659000000000003</v>
      </c>
      <c r="BI41" s="6">
        <v>0.36291000000000001</v>
      </c>
      <c r="BJ41">
        <v>0.35332000000000002</v>
      </c>
      <c r="BK41" s="42">
        <v>0.36168</v>
      </c>
      <c r="BL41">
        <v>0.37003000000000003</v>
      </c>
      <c r="BN41" s="2" t="s">
        <v>26</v>
      </c>
      <c r="BO41" s="3" t="s">
        <v>12</v>
      </c>
      <c r="BP41" s="6">
        <v>0.35963000000000001</v>
      </c>
      <c r="BQ41" s="6">
        <v>0.34723999999999999</v>
      </c>
      <c r="BR41" s="6">
        <v>0.37152000000000002</v>
      </c>
      <c r="BS41" s="6">
        <v>0.36381000000000002</v>
      </c>
      <c r="BT41" s="6">
        <v>0.3735</v>
      </c>
      <c r="BU41" s="6">
        <v>0.34420000000000001</v>
      </c>
      <c r="BV41" s="6">
        <v>0.36021999999999998</v>
      </c>
      <c r="BW41" s="6">
        <v>0.36692000000000002</v>
      </c>
      <c r="BX41" s="6">
        <v>0.38312000000000002</v>
      </c>
      <c r="BY41" s="6">
        <v>0.35847000000000001</v>
      </c>
      <c r="BZ41">
        <v>0.35444999999999999</v>
      </c>
      <c r="CA41" s="42">
        <v>0.36286000000000002</v>
      </c>
      <c r="CB41">
        <v>0.37126999999999999</v>
      </c>
    </row>
    <row r="42" spans="2:80" x14ac:dyDescent="0.35">
      <c r="B42" s="9"/>
      <c r="C42" s="12" t="s">
        <v>13</v>
      </c>
      <c r="D42" s="10">
        <v>0.23549999999999999</v>
      </c>
      <c r="E42" s="10">
        <v>0.23097999999999999</v>
      </c>
      <c r="F42" s="10">
        <v>0.24512</v>
      </c>
      <c r="G42" s="10">
        <v>0.24168000000000001</v>
      </c>
      <c r="H42" s="10">
        <v>0.23366999999999999</v>
      </c>
      <c r="I42" s="10">
        <v>0.23468</v>
      </c>
      <c r="J42" s="10">
        <v>0.23638000000000001</v>
      </c>
      <c r="K42" s="11">
        <v>0.23852999999999999</v>
      </c>
      <c r="L42" s="10">
        <v>0.24077999999999999</v>
      </c>
      <c r="M42" s="11">
        <v>0.23369999999999999</v>
      </c>
      <c r="N42" s="9">
        <v>0.23399</v>
      </c>
      <c r="O42" s="40">
        <v>0.23710000000000001</v>
      </c>
      <c r="P42" s="9">
        <v>0.24021999999999999</v>
      </c>
      <c r="R42" s="9"/>
      <c r="S42" s="12" t="s">
        <v>13</v>
      </c>
      <c r="T42" s="10">
        <v>0.24440000000000001</v>
      </c>
      <c r="U42" s="10">
        <v>0.22925999999999999</v>
      </c>
      <c r="V42" s="10">
        <v>0.24165</v>
      </c>
      <c r="W42" s="10">
        <v>0.24193000000000001</v>
      </c>
      <c r="X42" s="10">
        <v>0.23091999999999999</v>
      </c>
      <c r="Y42" s="10">
        <v>0.22907</v>
      </c>
      <c r="Z42" s="10">
        <v>0.23255000000000001</v>
      </c>
      <c r="AA42" s="11">
        <v>0.23269999999999999</v>
      </c>
      <c r="AB42" s="10">
        <v>0.24742</v>
      </c>
      <c r="AC42" s="11">
        <v>0.23291000000000001</v>
      </c>
      <c r="AD42" s="9">
        <v>0.23139999999999999</v>
      </c>
      <c r="AE42" s="40">
        <v>0.23627999999999999</v>
      </c>
      <c r="AF42" s="9">
        <v>0.24116000000000001</v>
      </c>
      <c r="AH42" s="9"/>
      <c r="AI42" s="12" t="s">
        <v>13</v>
      </c>
      <c r="AJ42" s="10">
        <v>0.23959</v>
      </c>
      <c r="AK42" s="10">
        <v>0.24218999999999999</v>
      </c>
      <c r="AL42" s="10">
        <v>0.24238999999999999</v>
      </c>
      <c r="AM42" s="10">
        <v>0.24135999999999999</v>
      </c>
      <c r="AN42" s="10">
        <v>0.22533</v>
      </c>
      <c r="AO42" s="10">
        <v>0.23094999999999999</v>
      </c>
      <c r="AP42" s="10">
        <v>0.23766999999999999</v>
      </c>
      <c r="AQ42" s="11">
        <v>0.23837</v>
      </c>
      <c r="AR42" s="10">
        <v>0.23880000000000001</v>
      </c>
      <c r="AS42" s="11">
        <v>0.23480000000000001</v>
      </c>
      <c r="AT42" s="9">
        <v>0.23327000000000001</v>
      </c>
      <c r="AU42" s="40">
        <v>0.23715</v>
      </c>
      <c r="AV42" s="9">
        <v>0.24102000000000001</v>
      </c>
      <c r="AX42" s="9"/>
      <c r="AY42" s="12" t="s">
        <v>13</v>
      </c>
      <c r="AZ42" s="10">
        <v>0.23959</v>
      </c>
      <c r="BA42" s="10">
        <v>0.24218999999999999</v>
      </c>
      <c r="BB42" s="10">
        <v>0.24238999999999999</v>
      </c>
      <c r="BC42" s="10">
        <v>0.24135999999999999</v>
      </c>
      <c r="BD42" s="10">
        <v>0.22533</v>
      </c>
      <c r="BE42" s="10">
        <v>0.23094999999999999</v>
      </c>
      <c r="BF42" s="10">
        <v>0.23766999999999999</v>
      </c>
      <c r="BG42" s="11">
        <v>0.23837</v>
      </c>
      <c r="BH42" s="10">
        <v>0.23880000000000001</v>
      </c>
      <c r="BI42" s="11">
        <v>0.23480000000000001</v>
      </c>
      <c r="BJ42" s="9">
        <v>0.23327000000000001</v>
      </c>
      <c r="BK42" s="40">
        <v>0.23715</v>
      </c>
      <c r="BL42" s="9">
        <v>0.24102000000000001</v>
      </c>
      <c r="BN42" s="9"/>
      <c r="BO42" s="12" t="s">
        <v>13</v>
      </c>
      <c r="BP42" s="10">
        <v>0.24157000000000001</v>
      </c>
      <c r="BQ42" s="10">
        <v>0.23583000000000001</v>
      </c>
      <c r="BR42" s="10">
        <v>0.24252000000000001</v>
      </c>
      <c r="BS42" s="10">
        <v>0.23646</v>
      </c>
      <c r="BT42" s="10">
        <v>0.23844000000000001</v>
      </c>
      <c r="BU42" s="10">
        <v>0.22741</v>
      </c>
      <c r="BV42" s="10">
        <v>0.23657</v>
      </c>
      <c r="BW42" s="11">
        <v>0.23957999999999999</v>
      </c>
      <c r="BX42" s="10">
        <v>0.25291999999999998</v>
      </c>
      <c r="BY42" s="11">
        <v>0.23146</v>
      </c>
      <c r="BZ42" s="9">
        <v>0.23338</v>
      </c>
      <c r="CA42" s="40">
        <v>0.23827999999999999</v>
      </c>
      <c r="CB42" s="9">
        <v>0.24317</v>
      </c>
    </row>
    <row r="43" spans="2:80" x14ac:dyDescent="0.35">
      <c r="B43" s="2" t="s">
        <v>27</v>
      </c>
      <c r="C43" s="3" t="s">
        <v>12</v>
      </c>
      <c r="D43" s="6">
        <v>2.0506799999999998</v>
      </c>
      <c r="E43" s="6">
        <v>3.3492199999999999</v>
      </c>
      <c r="F43" s="6">
        <v>1.8632500000000001</v>
      </c>
      <c r="G43" s="6">
        <v>1.6995</v>
      </c>
      <c r="H43" s="6">
        <v>1.6818299999999999</v>
      </c>
      <c r="I43" s="6">
        <v>2.6050900000000001</v>
      </c>
      <c r="J43" s="6">
        <v>3.33569</v>
      </c>
      <c r="K43" s="6">
        <v>1.7863800000000001</v>
      </c>
      <c r="L43" s="6">
        <v>0.86484000000000005</v>
      </c>
      <c r="M43" s="6">
        <v>1.8252600000000001</v>
      </c>
      <c r="N43">
        <v>1.5502800000000001</v>
      </c>
      <c r="O43" s="39">
        <v>2.1061700000000001</v>
      </c>
      <c r="P43">
        <v>2.6620599999999999</v>
      </c>
      <c r="R43" s="2" t="s">
        <v>27</v>
      </c>
      <c r="S43" s="3" t="s">
        <v>12</v>
      </c>
      <c r="T43" s="6">
        <v>2.07212</v>
      </c>
      <c r="U43" s="6">
        <v>3.2711700000000001</v>
      </c>
      <c r="V43" s="6">
        <v>1.8269599999999999</v>
      </c>
      <c r="W43" s="6">
        <v>1.7013799999999999</v>
      </c>
      <c r="X43" s="6">
        <v>1.9768699999999999</v>
      </c>
      <c r="Y43" s="6">
        <v>2.7585899999999999</v>
      </c>
      <c r="Z43" s="6">
        <v>3.2396199999999999</v>
      </c>
      <c r="AA43" s="6">
        <v>1.91551</v>
      </c>
      <c r="AB43" s="6">
        <v>0.8548</v>
      </c>
      <c r="AC43" s="6">
        <v>1.7736400000000001</v>
      </c>
      <c r="AD43">
        <v>1.6043499999999999</v>
      </c>
      <c r="AE43" s="39">
        <v>2.1390699999999998</v>
      </c>
      <c r="AF43">
        <v>2.6737899999999999</v>
      </c>
      <c r="AH43" s="2" t="s">
        <v>27</v>
      </c>
      <c r="AI43" s="3" t="s">
        <v>12</v>
      </c>
      <c r="AJ43" s="6">
        <v>2.1138699999999999</v>
      </c>
      <c r="AK43" s="6">
        <v>3.2869999999999999</v>
      </c>
      <c r="AL43" s="6">
        <v>1.6606700000000001</v>
      </c>
      <c r="AM43" s="6">
        <v>1.8019099999999999</v>
      </c>
      <c r="AN43" s="6">
        <v>1.8334900000000001</v>
      </c>
      <c r="AO43" s="6">
        <v>2.92876</v>
      </c>
      <c r="AP43" s="6">
        <v>3.4093200000000001</v>
      </c>
      <c r="AQ43" s="6">
        <v>2.18763</v>
      </c>
      <c r="AR43" s="6">
        <v>0.89759999999999995</v>
      </c>
      <c r="AS43" s="6">
        <v>1.74675</v>
      </c>
      <c r="AT43">
        <v>1.61913</v>
      </c>
      <c r="AU43" s="39">
        <v>2.1867000000000001</v>
      </c>
      <c r="AV43">
        <v>2.75427</v>
      </c>
      <c r="AX43" s="2" t="s">
        <v>27</v>
      </c>
      <c r="AY43" s="3" t="s">
        <v>12</v>
      </c>
      <c r="AZ43" s="6">
        <v>2.1138699999999999</v>
      </c>
      <c r="BA43" s="6">
        <v>3.2869999999999999</v>
      </c>
      <c r="BB43" s="6">
        <v>1.6606700000000001</v>
      </c>
      <c r="BC43" s="6">
        <v>1.8019099999999999</v>
      </c>
      <c r="BD43" s="6">
        <v>1.8334900000000001</v>
      </c>
      <c r="BE43" s="6">
        <v>2.92876</v>
      </c>
      <c r="BF43" s="6">
        <v>3.4093200000000001</v>
      </c>
      <c r="BG43" s="6">
        <v>2.18763</v>
      </c>
      <c r="BH43" s="6">
        <v>0.89759999999999995</v>
      </c>
      <c r="BI43" s="6">
        <v>1.74675</v>
      </c>
      <c r="BJ43">
        <v>1.61913</v>
      </c>
      <c r="BK43" s="39">
        <v>2.1867000000000001</v>
      </c>
      <c r="BL43">
        <v>2.75427</v>
      </c>
      <c r="BN43" s="2" t="s">
        <v>27</v>
      </c>
      <c r="BO43" s="3" t="s">
        <v>12</v>
      </c>
      <c r="BP43" s="6">
        <v>2.30165</v>
      </c>
      <c r="BQ43" s="6">
        <v>3.43431</v>
      </c>
      <c r="BR43" s="6">
        <v>2.02522</v>
      </c>
      <c r="BS43" s="6">
        <v>1.80226</v>
      </c>
      <c r="BT43" s="6">
        <v>2.16615</v>
      </c>
      <c r="BU43" s="6">
        <v>3.3493599999999999</v>
      </c>
      <c r="BV43" s="6">
        <v>4.0869600000000004</v>
      </c>
      <c r="BW43" s="6">
        <v>2.31385</v>
      </c>
      <c r="BX43" s="6">
        <v>0.96626999999999996</v>
      </c>
      <c r="BY43" s="6">
        <v>1.76736</v>
      </c>
      <c r="BZ43">
        <v>1.7538199999999999</v>
      </c>
      <c r="CA43" s="39">
        <v>2.4213399999999998</v>
      </c>
      <c r="CB43">
        <v>3.0888599999999999</v>
      </c>
    </row>
    <row r="44" spans="2:80" x14ac:dyDescent="0.35">
      <c r="B44" s="9"/>
      <c r="C44" s="12" t="s">
        <v>13</v>
      </c>
      <c r="D44" s="10">
        <v>5.1869300000000003</v>
      </c>
      <c r="E44" s="10">
        <v>7.26485</v>
      </c>
      <c r="F44" s="10">
        <v>6.3669000000000002</v>
      </c>
      <c r="G44" s="10">
        <v>4.5698400000000001</v>
      </c>
      <c r="H44" s="10">
        <v>5.9828299999999999</v>
      </c>
      <c r="I44" s="10">
        <v>6.8494400000000004</v>
      </c>
      <c r="J44" s="10">
        <v>9.6269399999999994</v>
      </c>
      <c r="K44" s="11">
        <v>5.3400400000000001</v>
      </c>
      <c r="L44" s="10">
        <v>2.7063199999999998</v>
      </c>
      <c r="M44" s="11">
        <v>4.8347899999999999</v>
      </c>
      <c r="N44" s="9">
        <v>4.5496800000000004</v>
      </c>
      <c r="O44" s="40">
        <v>5.8728899999999999</v>
      </c>
      <c r="P44" s="9">
        <v>7.1961000000000004</v>
      </c>
      <c r="R44" s="9"/>
      <c r="S44" s="12" t="s">
        <v>13</v>
      </c>
      <c r="T44" s="10">
        <v>5.2911200000000003</v>
      </c>
      <c r="U44" s="10">
        <v>7.5238800000000001</v>
      </c>
      <c r="V44" s="10">
        <v>7.31351</v>
      </c>
      <c r="W44" s="10">
        <v>4.5609000000000002</v>
      </c>
      <c r="X44" s="10">
        <v>8.2000399999999996</v>
      </c>
      <c r="Y44" s="10">
        <v>7.8276599999999998</v>
      </c>
      <c r="Z44" s="10">
        <v>9.6592699999999994</v>
      </c>
      <c r="AA44" s="11">
        <v>5.7651700000000003</v>
      </c>
      <c r="AB44" s="10">
        <v>2.6751200000000002</v>
      </c>
      <c r="AC44" s="11">
        <v>4.8115399999999999</v>
      </c>
      <c r="AD44" s="9">
        <v>4.8662099999999997</v>
      </c>
      <c r="AE44" s="40">
        <v>6.3628200000000001</v>
      </c>
      <c r="AF44" s="9">
        <v>7.8594299999999997</v>
      </c>
      <c r="AH44" s="9"/>
      <c r="AI44" s="12" t="s">
        <v>13</v>
      </c>
      <c r="AJ44" s="10">
        <v>6.6701899999999998</v>
      </c>
      <c r="AK44" s="10">
        <v>8.5396900000000002</v>
      </c>
      <c r="AL44" s="10">
        <v>6.9304699999999997</v>
      </c>
      <c r="AM44" s="10">
        <v>4.8945800000000004</v>
      </c>
      <c r="AN44" s="10">
        <v>7.6195500000000003</v>
      </c>
      <c r="AO44" s="10">
        <v>10.248279999999999</v>
      </c>
      <c r="AP44" s="10">
        <v>10.49206</v>
      </c>
      <c r="AQ44" s="11">
        <v>7.7552199999999996</v>
      </c>
      <c r="AR44" s="10">
        <v>2.8393999999999999</v>
      </c>
      <c r="AS44" s="11">
        <v>5.2326199999999998</v>
      </c>
      <c r="AT44" s="9">
        <v>5.4210700000000003</v>
      </c>
      <c r="AU44" s="40">
        <v>7.1222099999999999</v>
      </c>
      <c r="AV44" s="9">
        <v>8.82334</v>
      </c>
      <c r="AX44" s="9"/>
      <c r="AY44" s="12" t="s">
        <v>13</v>
      </c>
      <c r="AZ44" s="10">
        <v>6.6701899999999998</v>
      </c>
      <c r="BA44" s="10">
        <v>8.5396900000000002</v>
      </c>
      <c r="BB44" s="10">
        <v>6.9304699999999997</v>
      </c>
      <c r="BC44" s="10">
        <v>4.8945800000000004</v>
      </c>
      <c r="BD44" s="10">
        <v>7.6195500000000003</v>
      </c>
      <c r="BE44" s="10">
        <v>10.248279999999999</v>
      </c>
      <c r="BF44" s="10">
        <v>10.49206</v>
      </c>
      <c r="BG44" s="11">
        <v>7.7552199999999996</v>
      </c>
      <c r="BH44" s="10">
        <v>2.8393999999999999</v>
      </c>
      <c r="BI44" s="11">
        <v>5.2326199999999998</v>
      </c>
      <c r="BJ44" s="9">
        <v>5.4210700000000003</v>
      </c>
      <c r="BK44" s="40">
        <v>7.1222099999999999</v>
      </c>
      <c r="BL44" s="9">
        <v>8.82334</v>
      </c>
      <c r="BN44" s="9"/>
      <c r="BO44" s="12" t="s">
        <v>13</v>
      </c>
      <c r="BP44" s="10">
        <v>7.2352800000000004</v>
      </c>
      <c r="BQ44" s="10">
        <v>8.77318</v>
      </c>
      <c r="BR44" s="10">
        <v>8.8798300000000001</v>
      </c>
      <c r="BS44" s="10">
        <v>5.0634899999999998</v>
      </c>
      <c r="BT44" s="10">
        <v>13.487590000000001</v>
      </c>
      <c r="BU44" s="10">
        <v>13.43745</v>
      </c>
      <c r="BV44" s="10">
        <v>12.75825</v>
      </c>
      <c r="BW44" s="11">
        <v>9.1630299999999991</v>
      </c>
      <c r="BX44" s="10">
        <v>3.21366</v>
      </c>
      <c r="BY44" s="11">
        <v>5.5573800000000002</v>
      </c>
      <c r="BZ44" s="9">
        <v>6.1734400000000003</v>
      </c>
      <c r="CA44" s="40">
        <v>8.7569099999999995</v>
      </c>
      <c r="CB44" s="9">
        <v>11.340389999999999</v>
      </c>
    </row>
    <row r="45" spans="2:80" x14ac:dyDescent="0.35">
      <c r="B45" s="2" t="s">
        <v>7</v>
      </c>
      <c r="C45" s="3" t="s">
        <v>12</v>
      </c>
      <c r="D45" s="6">
        <v>8.3194300000000005</v>
      </c>
      <c r="E45" s="6">
        <v>9.5542800000000003</v>
      </c>
      <c r="F45" s="6">
        <v>8.9063099999999995</v>
      </c>
      <c r="G45" s="6">
        <v>7.9670500000000004</v>
      </c>
      <c r="H45" s="6">
        <v>9.1045300000000005</v>
      </c>
      <c r="I45" s="6">
        <v>10.678850000000001</v>
      </c>
      <c r="J45" s="6">
        <v>10.580209999999999</v>
      </c>
      <c r="K45" s="6">
        <v>8.1575100000000003</v>
      </c>
      <c r="L45" s="6">
        <v>5.7652299999999999</v>
      </c>
      <c r="M45" s="6">
        <v>7.6788699999999999</v>
      </c>
      <c r="N45">
        <v>7.6316199999999998</v>
      </c>
      <c r="O45" s="42">
        <v>8.6712299999999995</v>
      </c>
      <c r="P45">
        <v>9.7108399999999993</v>
      </c>
      <c r="R45" s="2" t="s">
        <v>7</v>
      </c>
      <c r="S45" s="3" t="s">
        <v>12</v>
      </c>
      <c r="T45" s="6">
        <v>8.3662299999999998</v>
      </c>
      <c r="U45" s="6">
        <v>9.5952000000000002</v>
      </c>
      <c r="V45" s="6">
        <v>9.0006599999999999</v>
      </c>
      <c r="W45" s="6">
        <v>7.8524000000000003</v>
      </c>
      <c r="X45" s="6">
        <v>10.11476</v>
      </c>
      <c r="Y45" s="6">
        <v>11.089359999999999</v>
      </c>
      <c r="Z45" s="6">
        <v>10.679930000000001</v>
      </c>
      <c r="AA45" s="6">
        <v>8.4763500000000001</v>
      </c>
      <c r="AB45" s="6">
        <v>5.8178099999999997</v>
      </c>
      <c r="AC45" s="6">
        <v>7.6886799999999997</v>
      </c>
      <c r="AD45">
        <v>7.73841</v>
      </c>
      <c r="AE45" s="42">
        <v>8.8681400000000004</v>
      </c>
      <c r="AF45">
        <v>9.9978700000000007</v>
      </c>
      <c r="AH45" s="2" t="s">
        <v>7</v>
      </c>
      <c r="AI45" s="3" t="s">
        <v>12</v>
      </c>
      <c r="AJ45" s="6">
        <v>8.9618699999999993</v>
      </c>
      <c r="AK45" s="6">
        <v>9.8355200000000007</v>
      </c>
      <c r="AL45" s="6">
        <v>9.04922</v>
      </c>
      <c r="AM45" s="6">
        <v>8.12697</v>
      </c>
      <c r="AN45" s="6">
        <v>10.07164</v>
      </c>
      <c r="AO45" s="6">
        <v>11.632899999999999</v>
      </c>
      <c r="AP45" s="6">
        <v>11.30927</v>
      </c>
      <c r="AQ45" s="6">
        <v>9.4144500000000004</v>
      </c>
      <c r="AR45" s="6">
        <v>5.9966799999999996</v>
      </c>
      <c r="AS45" s="6">
        <v>7.9053100000000001</v>
      </c>
      <c r="AT45">
        <v>8.0444999999999993</v>
      </c>
      <c r="AU45" s="42">
        <v>9.2303800000000003</v>
      </c>
      <c r="AV45">
        <v>10.416270000000001</v>
      </c>
      <c r="AX45" s="2" t="s">
        <v>7</v>
      </c>
      <c r="AY45" s="3" t="s">
        <v>12</v>
      </c>
      <c r="AZ45" s="6">
        <v>8.9618699999999993</v>
      </c>
      <c r="BA45" s="6">
        <v>9.8355200000000007</v>
      </c>
      <c r="BB45" s="6">
        <v>9.04922</v>
      </c>
      <c r="BC45" s="6">
        <v>8.12697</v>
      </c>
      <c r="BD45" s="6">
        <v>10.07164</v>
      </c>
      <c r="BE45" s="6">
        <v>11.632899999999999</v>
      </c>
      <c r="BF45" s="6">
        <v>11.30927</v>
      </c>
      <c r="BG45" s="6">
        <v>9.4144500000000004</v>
      </c>
      <c r="BH45" s="6">
        <v>5.9966799999999996</v>
      </c>
      <c r="BI45" s="6">
        <v>7.9053100000000001</v>
      </c>
      <c r="BJ45">
        <v>8.0444999999999993</v>
      </c>
      <c r="BK45" s="42">
        <v>9.2303800000000003</v>
      </c>
      <c r="BL45">
        <v>10.416270000000001</v>
      </c>
      <c r="BN45" s="2" t="s">
        <v>7</v>
      </c>
      <c r="BO45" s="3" t="s">
        <v>12</v>
      </c>
      <c r="BP45" s="6">
        <v>9.2982399999999998</v>
      </c>
      <c r="BQ45" s="6">
        <v>10.186059999999999</v>
      </c>
      <c r="BR45" s="6">
        <v>9.8601500000000009</v>
      </c>
      <c r="BS45" s="6">
        <v>8.0292200000000005</v>
      </c>
      <c r="BT45" s="6">
        <v>11.974589999999999</v>
      </c>
      <c r="BU45" s="6">
        <v>12.82165</v>
      </c>
      <c r="BV45" s="6">
        <v>13.064080000000001</v>
      </c>
      <c r="BW45" s="6">
        <v>10.13725</v>
      </c>
      <c r="BX45" s="6">
        <v>6.3344100000000001</v>
      </c>
      <c r="BY45" s="6">
        <v>8.31386</v>
      </c>
      <c r="BZ45">
        <v>8.4571100000000001</v>
      </c>
      <c r="CA45" s="42">
        <v>10.001950000000001</v>
      </c>
      <c r="CB45">
        <v>11.54679</v>
      </c>
    </row>
    <row r="46" spans="2:80" x14ac:dyDescent="0.35">
      <c r="B46" s="9"/>
      <c r="C46" s="12" t="s">
        <v>13</v>
      </c>
      <c r="D46" s="10">
        <v>7.5495599999999996</v>
      </c>
      <c r="E46" s="10">
        <v>9.5537799999999997</v>
      </c>
      <c r="F46" s="10">
        <v>11.4473</v>
      </c>
      <c r="G46" s="10">
        <v>6.9256900000000003</v>
      </c>
      <c r="H46" s="10">
        <v>11.233459999999999</v>
      </c>
      <c r="I46" s="10">
        <v>10.30029</v>
      </c>
      <c r="J46" s="10">
        <v>14.74142</v>
      </c>
      <c r="K46" s="11">
        <v>8.8456600000000005</v>
      </c>
      <c r="L46" s="10">
        <v>4.5357000000000003</v>
      </c>
      <c r="M46" s="11">
        <v>7.3068799999999996</v>
      </c>
      <c r="N46" s="9">
        <v>7.1849800000000004</v>
      </c>
      <c r="O46" s="40">
        <v>9.2439800000000005</v>
      </c>
      <c r="P46" s="9">
        <v>11.30297</v>
      </c>
      <c r="R46" s="9"/>
      <c r="S46" s="12" t="s">
        <v>13</v>
      </c>
      <c r="T46" s="10">
        <v>7.7702</v>
      </c>
      <c r="U46" s="10">
        <v>10.26488</v>
      </c>
      <c r="V46" s="10">
        <v>14.10468</v>
      </c>
      <c r="W46" s="10">
        <v>6.9070099999999996</v>
      </c>
      <c r="X46" s="10">
        <v>16.177990000000001</v>
      </c>
      <c r="Y46" s="10">
        <v>12.40676</v>
      </c>
      <c r="Z46" s="10">
        <v>15.103680000000001</v>
      </c>
      <c r="AA46" s="11">
        <v>9.5638000000000005</v>
      </c>
      <c r="AB46" s="10">
        <v>4.4532999999999996</v>
      </c>
      <c r="AC46" s="11">
        <v>7.40808</v>
      </c>
      <c r="AD46" s="9">
        <v>7.6210699999999996</v>
      </c>
      <c r="AE46" s="40">
        <v>10.416040000000001</v>
      </c>
      <c r="AF46" s="9">
        <v>13.21101</v>
      </c>
      <c r="AH46" s="9"/>
      <c r="AI46" s="12" t="s">
        <v>13</v>
      </c>
      <c r="AJ46" s="10">
        <v>11.28064</v>
      </c>
      <c r="AK46" s="10">
        <v>12.40183</v>
      </c>
      <c r="AL46" s="10">
        <v>13.959540000000001</v>
      </c>
      <c r="AM46" s="10">
        <v>7.5264199999999999</v>
      </c>
      <c r="AN46" s="10">
        <v>15.36059</v>
      </c>
      <c r="AO46" s="10">
        <v>17.773810000000001</v>
      </c>
      <c r="AP46" s="10">
        <v>16.607890000000001</v>
      </c>
      <c r="AQ46" s="11">
        <v>13.81269</v>
      </c>
      <c r="AR46" s="10">
        <v>4.8254000000000001</v>
      </c>
      <c r="AS46" s="11">
        <v>8.6735600000000002</v>
      </c>
      <c r="AT46" s="9">
        <v>9.2467799999999993</v>
      </c>
      <c r="AU46" s="40">
        <v>12.222239999999999</v>
      </c>
      <c r="AV46" s="9">
        <v>15.19769</v>
      </c>
      <c r="AX46" s="9"/>
      <c r="AY46" s="12" t="s">
        <v>13</v>
      </c>
      <c r="AZ46" s="10">
        <v>11.28064</v>
      </c>
      <c r="BA46" s="10">
        <v>12.40183</v>
      </c>
      <c r="BB46" s="10">
        <v>13.959540000000001</v>
      </c>
      <c r="BC46" s="10">
        <v>7.5264199999999999</v>
      </c>
      <c r="BD46" s="10">
        <v>15.36059</v>
      </c>
      <c r="BE46" s="10">
        <v>17.773810000000001</v>
      </c>
      <c r="BF46" s="10">
        <v>16.607890000000001</v>
      </c>
      <c r="BG46" s="11">
        <v>13.81269</v>
      </c>
      <c r="BH46" s="10">
        <v>4.8254000000000001</v>
      </c>
      <c r="BI46" s="11">
        <v>8.6735600000000002</v>
      </c>
      <c r="BJ46" s="9">
        <v>9.2467799999999993</v>
      </c>
      <c r="BK46" s="40">
        <v>12.222239999999999</v>
      </c>
      <c r="BL46" s="9">
        <v>15.19769</v>
      </c>
      <c r="BN46" s="9"/>
      <c r="BO46" s="12" t="s">
        <v>13</v>
      </c>
      <c r="BP46" s="10">
        <v>12.10064</v>
      </c>
      <c r="BQ46" s="10">
        <v>12.629849999999999</v>
      </c>
      <c r="BR46" s="10">
        <v>17.511410000000001</v>
      </c>
      <c r="BS46" s="10">
        <v>8.0140899999999995</v>
      </c>
      <c r="BT46" s="10">
        <v>29.802389999999999</v>
      </c>
      <c r="BU46" s="10">
        <v>23.86985</v>
      </c>
      <c r="BV46" s="10">
        <v>20.075610000000001</v>
      </c>
      <c r="BW46" s="11">
        <v>16.986319999999999</v>
      </c>
      <c r="BX46" s="10">
        <v>5.8050899999999999</v>
      </c>
      <c r="BY46" s="11">
        <v>9.5318799999999992</v>
      </c>
      <c r="BZ46" s="9">
        <v>10.26357</v>
      </c>
      <c r="CA46" s="40">
        <v>15.632709999999999</v>
      </c>
      <c r="CB46" s="9">
        <v>21.001860000000001</v>
      </c>
    </row>
    <row r="47" spans="2:80" x14ac:dyDescent="0.35">
      <c r="B47" s="2" t="s">
        <v>28</v>
      </c>
      <c r="C47" s="3" t="s">
        <v>12</v>
      </c>
      <c r="D47" s="6">
        <v>99.910359999999997</v>
      </c>
      <c r="E47" s="6">
        <v>100.23181</v>
      </c>
      <c r="F47" s="6">
        <v>100.10378</v>
      </c>
      <c r="G47" s="6">
        <v>100.39561999999999</v>
      </c>
      <c r="H47" s="6">
        <v>99.793840000000003</v>
      </c>
      <c r="I47" s="6">
        <v>100.96769999999999</v>
      </c>
      <c r="J47" s="6">
        <v>99.880899999999997</v>
      </c>
      <c r="K47" s="6">
        <v>99.109660000000005</v>
      </c>
      <c r="L47" s="6">
        <v>99.938209999999998</v>
      </c>
      <c r="M47" s="6">
        <v>100.18792000000001</v>
      </c>
      <c r="N47">
        <v>99.712509999999995</v>
      </c>
      <c r="O47" s="39">
        <v>100.05198</v>
      </c>
      <c r="P47">
        <v>100.39145000000001</v>
      </c>
      <c r="R47" s="2" t="s">
        <v>28</v>
      </c>
      <c r="S47" s="3" t="s">
        <v>12</v>
      </c>
      <c r="T47" s="6">
        <v>99.900549999999996</v>
      </c>
      <c r="U47" s="6">
        <v>100.21916</v>
      </c>
      <c r="V47" s="6">
        <v>100.10378</v>
      </c>
      <c r="W47" s="6">
        <v>100.40898</v>
      </c>
      <c r="X47" s="6">
        <v>99.793840000000003</v>
      </c>
      <c r="Y47" s="6">
        <v>100.98457999999999</v>
      </c>
      <c r="Z47" s="6">
        <v>99.869829999999993</v>
      </c>
      <c r="AA47" s="6">
        <v>99.109660000000005</v>
      </c>
      <c r="AB47" s="6">
        <v>99.938209999999998</v>
      </c>
      <c r="AC47" s="6">
        <v>100.17111</v>
      </c>
      <c r="AD47">
        <v>99.707279999999997</v>
      </c>
      <c r="AE47" s="39">
        <v>100.04997</v>
      </c>
      <c r="AF47">
        <v>100.39266000000001</v>
      </c>
      <c r="AH47" s="2" t="s">
        <v>28</v>
      </c>
      <c r="AI47" s="3" t="s">
        <v>12</v>
      </c>
      <c r="AJ47" s="6">
        <v>99.895380000000003</v>
      </c>
      <c r="AK47" s="6">
        <v>100.21989000000001</v>
      </c>
      <c r="AL47" s="6">
        <v>100.09704000000001</v>
      </c>
      <c r="AM47" s="6">
        <v>100.41539</v>
      </c>
      <c r="AN47" s="6">
        <v>99.793840000000003</v>
      </c>
      <c r="AO47" s="6">
        <v>100.95587999999999</v>
      </c>
      <c r="AP47" s="6">
        <v>99.869829999999993</v>
      </c>
      <c r="AQ47" s="6">
        <v>99.107900000000001</v>
      </c>
      <c r="AR47" s="6">
        <v>99.949100000000001</v>
      </c>
      <c r="AS47" s="6">
        <v>100.14037</v>
      </c>
      <c r="AT47">
        <v>99.706190000000007</v>
      </c>
      <c r="AU47" s="39">
        <v>100.04446</v>
      </c>
      <c r="AV47">
        <v>100.38274</v>
      </c>
      <c r="AX47" s="2" t="s">
        <v>28</v>
      </c>
      <c r="AY47" s="3" t="s">
        <v>12</v>
      </c>
      <c r="AZ47" s="6">
        <v>99.895380000000003</v>
      </c>
      <c r="BA47" s="6">
        <v>100.21989000000001</v>
      </c>
      <c r="BB47" s="6">
        <v>100.09704000000001</v>
      </c>
      <c r="BC47" s="6">
        <v>100.41539</v>
      </c>
      <c r="BD47" s="6">
        <v>99.793840000000003</v>
      </c>
      <c r="BE47" s="6">
        <v>100.95587999999999</v>
      </c>
      <c r="BF47" s="6">
        <v>99.869829999999993</v>
      </c>
      <c r="BG47" s="6">
        <v>99.107900000000001</v>
      </c>
      <c r="BH47" s="6">
        <v>99.949100000000001</v>
      </c>
      <c r="BI47" s="6">
        <v>100.14037</v>
      </c>
      <c r="BJ47">
        <v>99.706190000000007</v>
      </c>
      <c r="BK47" s="39">
        <v>100.04446</v>
      </c>
      <c r="BL47">
        <v>100.38274</v>
      </c>
      <c r="BN47" s="2" t="s">
        <v>28</v>
      </c>
      <c r="BO47" s="3" t="s">
        <v>12</v>
      </c>
      <c r="BP47" s="6">
        <v>99.894779999999997</v>
      </c>
      <c r="BQ47" s="6">
        <v>100.2307</v>
      </c>
      <c r="BR47" s="6">
        <v>100.09704000000001</v>
      </c>
      <c r="BS47" s="6">
        <v>100.40476</v>
      </c>
      <c r="BT47" s="6">
        <v>99.793840000000003</v>
      </c>
      <c r="BU47" s="6">
        <v>100.98699000000001</v>
      </c>
      <c r="BV47" s="6">
        <v>99.899889999999999</v>
      </c>
      <c r="BW47" s="6">
        <v>99.109660000000005</v>
      </c>
      <c r="BX47" s="6">
        <v>99.934269999999998</v>
      </c>
      <c r="BY47" s="6">
        <v>100.12388</v>
      </c>
      <c r="BZ47">
        <v>99.705870000000004</v>
      </c>
      <c r="CA47" s="39">
        <v>100.04758</v>
      </c>
      <c r="CB47">
        <v>100.38930000000001</v>
      </c>
    </row>
    <row r="48" spans="2:80" x14ac:dyDescent="0.35">
      <c r="B48" s="9"/>
      <c r="C48" s="12" t="s">
        <v>13</v>
      </c>
      <c r="D48" s="10">
        <v>47.58484</v>
      </c>
      <c r="E48" s="10">
        <v>48.085949999999997</v>
      </c>
      <c r="F48" s="10">
        <v>48.302509999999998</v>
      </c>
      <c r="G48" s="10">
        <v>48.848939999999999</v>
      </c>
      <c r="H48" s="10">
        <v>48.082990000000002</v>
      </c>
      <c r="I48" s="10">
        <v>47.31597</v>
      </c>
      <c r="J48" s="10">
        <v>47.997109999999999</v>
      </c>
      <c r="K48" s="11">
        <v>48.430480000000003</v>
      </c>
      <c r="L48" s="10">
        <v>47.730789999999999</v>
      </c>
      <c r="M48" s="11">
        <v>47.722630000000002</v>
      </c>
      <c r="N48" s="9">
        <v>47.690289999999997</v>
      </c>
      <c r="O48" s="40">
        <v>48.010219999999997</v>
      </c>
      <c r="P48" s="9">
        <v>48.330150000000003</v>
      </c>
      <c r="R48" s="9"/>
      <c r="S48" s="12" t="s">
        <v>13</v>
      </c>
      <c r="T48" s="10">
        <v>47.563110000000002</v>
      </c>
      <c r="U48" s="10">
        <v>48.068150000000003</v>
      </c>
      <c r="V48" s="10">
        <v>48.302509999999998</v>
      </c>
      <c r="W48" s="10">
        <v>48.854030000000002</v>
      </c>
      <c r="X48" s="10">
        <v>48.082990000000002</v>
      </c>
      <c r="Y48" s="10">
        <v>47.312800000000003</v>
      </c>
      <c r="Z48" s="10">
        <v>48.004379999999998</v>
      </c>
      <c r="AA48" s="11">
        <v>48.430480000000003</v>
      </c>
      <c r="AB48" s="10">
        <v>47.730789999999999</v>
      </c>
      <c r="AC48" s="11">
        <v>47.712560000000003</v>
      </c>
      <c r="AD48" s="9">
        <v>47.683140000000002</v>
      </c>
      <c r="AE48" s="40">
        <v>48.006180000000001</v>
      </c>
      <c r="AF48" s="9">
        <v>48.329219999999999</v>
      </c>
      <c r="AH48" s="9"/>
      <c r="AI48" s="12" t="s">
        <v>13</v>
      </c>
      <c r="AJ48" s="10">
        <v>47.560009999999998</v>
      </c>
      <c r="AK48" s="10">
        <v>48.083329999999997</v>
      </c>
      <c r="AL48" s="10">
        <v>48.303019999999997</v>
      </c>
      <c r="AM48" s="10">
        <v>48.851649999999999</v>
      </c>
      <c r="AN48" s="10">
        <v>48.082990000000002</v>
      </c>
      <c r="AO48" s="10">
        <v>47.312060000000002</v>
      </c>
      <c r="AP48" s="10">
        <v>48.004379999999998</v>
      </c>
      <c r="AQ48" s="11">
        <v>48.426070000000003</v>
      </c>
      <c r="AR48" s="10">
        <v>47.735880000000002</v>
      </c>
      <c r="AS48" s="11">
        <v>47.71237</v>
      </c>
      <c r="AT48" s="9">
        <v>47.684510000000003</v>
      </c>
      <c r="AU48" s="40">
        <v>48.007179999999998</v>
      </c>
      <c r="AV48" s="9">
        <v>48.32985</v>
      </c>
      <c r="AX48" s="9"/>
      <c r="AY48" s="12" t="s">
        <v>13</v>
      </c>
      <c r="AZ48" s="10">
        <v>47.560009999999998</v>
      </c>
      <c r="BA48" s="10">
        <v>48.083329999999997</v>
      </c>
      <c r="BB48" s="10">
        <v>48.303019999999997</v>
      </c>
      <c r="BC48" s="10">
        <v>48.851649999999999</v>
      </c>
      <c r="BD48" s="10">
        <v>48.082990000000002</v>
      </c>
      <c r="BE48" s="10">
        <v>47.312060000000002</v>
      </c>
      <c r="BF48" s="10">
        <v>48.004379999999998</v>
      </c>
      <c r="BG48" s="11">
        <v>48.426070000000003</v>
      </c>
      <c r="BH48" s="10">
        <v>47.735880000000002</v>
      </c>
      <c r="BI48" s="11">
        <v>47.71237</v>
      </c>
      <c r="BJ48" s="9">
        <v>47.684510000000003</v>
      </c>
      <c r="BK48" s="40">
        <v>48.007179999999998</v>
      </c>
      <c r="BL48" s="9">
        <v>48.32985</v>
      </c>
      <c r="BN48" s="9"/>
      <c r="BO48" s="12" t="s">
        <v>13</v>
      </c>
      <c r="BP48" s="10">
        <v>47.563690000000001</v>
      </c>
      <c r="BQ48" s="10">
        <v>48.080489999999998</v>
      </c>
      <c r="BR48" s="10">
        <v>48.303019999999997</v>
      </c>
      <c r="BS48" s="10">
        <v>48.846020000000003</v>
      </c>
      <c r="BT48" s="10">
        <v>48.082990000000002</v>
      </c>
      <c r="BU48" s="10">
        <v>47.308320000000002</v>
      </c>
      <c r="BV48" s="10">
        <v>47.988880000000002</v>
      </c>
      <c r="BW48" s="11">
        <v>48.430480000000003</v>
      </c>
      <c r="BX48" s="10">
        <v>47.734549999999999</v>
      </c>
      <c r="BY48" s="11">
        <v>47.712580000000003</v>
      </c>
      <c r="BZ48" s="9">
        <v>47.682729999999999</v>
      </c>
      <c r="CA48" s="40">
        <v>48.005099999999999</v>
      </c>
      <c r="CB48" s="9">
        <v>48.327469999999998</v>
      </c>
    </row>
    <row r="49" spans="2:80" x14ac:dyDescent="0.35">
      <c r="B49" s="2" t="s">
        <v>8</v>
      </c>
      <c r="C49" s="3" t="s">
        <v>12</v>
      </c>
      <c r="D49" s="6">
        <v>9.58629</v>
      </c>
      <c r="E49" s="6">
        <v>8.2651400000000006</v>
      </c>
      <c r="F49" s="6">
        <v>9.8685500000000008</v>
      </c>
      <c r="G49" s="6">
        <v>10.02936</v>
      </c>
      <c r="H49" s="6">
        <v>9.9666499999999996</v>
      </c>
      <c r="I49" s="6">
        <v>9.0706500000000005</v>
      </c>
      <c r="J49" s="6">
        <v>8.2876300000000001</v>
      </c>
      <c r="K49" s="6">
        <v>9.8269900000000003</v>
      </c>
      <c r="L49" s="6">
        <v>10.87862</v>
      </c>
      <c r="M49" s="6">
        <v>9.8951899999999995</v>
      </c>
      <c r="N49">
        <v>8.9864700000000006</v>
      </c>
      <c r="O49" s="39">
        <v>9.5675100000000004</v>
      </c>
      <c r="P49">
        <v>10.14855</v>
      </c>
      <c r="R49" s="2" t="s">
        <v>8</v>
      </c>
      <c r="S49" s="3" t="s">
        <v>12</v>
      </c>
      <c r="T49" s="6">
        <v>9.5685699999999994</v>
      </c>
      <c r="U49" s="6">
        <v>8.3557100000000002</v>
      </c>
      <c r="V49" s="6">
        <v>9.9195399999999996</v>
      </c>
      <c r="W49" s="6">
        <v>10.037140000000001</v>
      </c>
      <c r="X49" s="6">
        <v>9.6876200000000008</v>
      </c>
      <c r="Y49" s="6">
        <v>8.9232300000000002</v>
      </c>
      <c r="Z49" s="6">
        <v>8.4270499999999995</v>
      </c>
      <c r="AA49" s="6">
        <v>9.7055799999999994</v>
      </c>
      <c r="AB49" s="6">
        <v>10.890219999999999</v>
      </c>
      <c r="AC49" s="6">
        <v>9.9555699999999998</v>
      </c>
      <c r="AD49">
        <v>8.9899699999999996</v>
      </c>
      <c r="AE49" s="39">
        <v>9.5470199999999998</v>
      </c>
      <c r="AF49">
        <v>10.10407</v>
      </c>
      <c r="AH49" s="2" t="s">
        <v>8</v>
      </c>
      <c r="AI49" s="3" t="s">
        <v>12</v>
      </c>
      <c r="AJ49" s="6">
        <v>9.5641800000000003</v>
      </c>
      <c r="AK49" s="6">
        <v>8.3974700000000002</v>
      </c>
      <c r="AL49" s="6">
        <v>10.133279999999999</v>
      </c>
      <c r="AM49" s="6">
        <v>9.9593500000000006</v>
      </c>
      <c r="AN49" s="6">
        <v>9.8754600000000003</v>
      </c>
      <c r="AO49" s="6">
        <v>8.8146799999999992</v>
      </c>
      <c r="AP49" s="6">
        <v>8.2926400000000005</v>
      </c>
      <c r="AQ49" s="6">
        <v>9.4547600000000003</v>
      </c>
      <c r="AR49" s="6">
        <v>10.85844</v>
      </c>
      <c r="AS49" s="6">
        <v>10.009309999999999</v>
      </c>
      <c r="AT49">
        <v>8.9521999999999995</v>
      </c>
      <c r="AU49" s="39">
        <v>9.5359599999999993</v>
      </c>
      <c r="AV49">
        <v>10.11971</v>
      </c>
      <c r="AX49" s="2" t="s">
        <v>8</v>
      </c>
      <c r="AY49" s="3" t="s">
        <v>12</v>
      </c>
      <c r="AZ49" s="6">
        <v>9.5641800000000003</v>
      </c>
      <c r="BA49" s="6">
        <v>8.3974700000000002</v>
      </c>
      <c r="BB49" s="6">
        <v>10.133279999999999</v>
      </c>
      <c r="BC49" s="6">
        <v>9.9593500000000006</v>
      </c>
      <c r="BD49" s="6">
        <v>9.8754600000000003</v>
      </c>
      <c r="BE49" s="6">
        <v>8.8146799999999992</v>
      </c>
      <c r="BF49" s="6">
        <v>8.2926400000000005</v>
      </c>
      <c r="BG49" s="6">
        <v>9.4547600000000003</v>
      </c>
      <c r="BH49" s="6">
        <v>10.85844</v>
      </c>
      <c r="BI49" s="6">
        <v>10.009309999999999</v>
      </c>
      <c r="BJ49">
        <v>8.9521999999999995</v>
      </c>
      <c r="BK49" s="39">
        <v>9.5359599999999993</v>
      </c>
      <c r="BL49">
        <v>10.11971</v>
      </c>
      <c r="BN49" s="2" t="s">
        <v>8</v>
      </c>
      <c r="BO49" s="3" t="s">
        <v>12</v>
      </c>
      <c r="BP49" s="6">
        <v>9.4152500000000003</v>
      </c>
      <c r="BQ49" s="6">
        <v>8.2589199999999998</v>
      </c>
      <c r="BR49" s="6">
        <v>9.7680900000000008</v>
      </c>
      <c r="BS49" s="6">
        <v>9.98367</v>
      </c>
      <c r="BT49" s="6">
        <v>9.5737799999999993</v>
      </c>
      <c r="BU49" s="6">
        <v>8.4701599999999999</v>
      </c>
      <c r="BV49" s="6">
        <v>7.6387900000000002</v>
      </c>
      <c r="BW49" s="6">
        <v>9.3505500000000001</v>
      </c>
      <c r="BX49" s="6">
        <v>10.79763</v>
      </c>
      <c r="BY49" s="6">
        <v>10.006629999999999</v>
      </c>
      <c r="BZ49">
        <v>8.6500699999999995</v>
      </c>
      <c r="CA49" s="39">
        <v>9.3263499999999997</v>
      </c>
      <c r="CB49">
        <v>10.00263</v>
      </c>
    </row>
    <row r="50" spans="2:80" x14ac:dyDescent="0.35">
      <c r="B50" s="9"/>
      <c r="C50" s="12" t="s">
        <v>13</v>
      </c>
      <c r="D50" s="10">
        <v>6.0787000000000004</v>
      </c>
      <c r="E50" s="10">
        <v>6.96204</v>
      </c>
      <c r="F50" s="10">
        <v>6.9787299999999997</v>
      </c>
      <c r="G50" s="10">
        <v>5.9755700000000003</v>
      </c>
      <c r="H50" s="10">
        <v>6.8367100000000001</v>
      </c>
      <c r="I50" s="10">
        <v>7.4812000000000003</v>
      </c>
      <c r="J50" s="10">
        <v>9.0629299999999997</v>
      </c>
      <c r="K50" s="11">
        <v>6.2324099999999998</v>
      </c>
      <c r="L50" s="10">
        <v>5.5193700000000003</v>
      </c>
      <c r="M50" s="11">
        <v>5.8984100000000002</v>
      </c>
      <c r="N50" s="9">
        <v>5.9667500000000002</v>
      </c>
      <c r="O50" s="40">
        <v>6.70261</v>
      </c>
      <c r="P50" s="9">
        <v>7.4384600000000001</v>
      </c>
      <c r="R50" s="9"/>
      <c r="S50" s="12" t="s">
        <v>13</v>
      </c>
      <c r="T50" s="10">
        <v>6.1030800000000003</v>
      </c>
      <c r="U50" s="10">
        <v>7.1826999999999996</v>
      </c>
      <c r="V50" s="10">
        <v>7.8003299999999998</v>
      </c>
      <c r="W50" s="10">
        <v>5.9449300000000003</v>
      </c>
      <c r="X50" s="10">
        <v>8.5015599999999996</v>
      </c>
      <c r="Y50" s="10">
        <v>8.2297499999999992</v>
      </c>
      <c r="Z50" s="10">
        <v>9.0405800000000003</v>
      </c>
      <c r="AA50" s="11">
        <v>6.4336900000000004</v>
      </c>
      <c r="AB50" s="10">
        <v>5.5071099999999999</v>
      </c>
      <c r="AC50" s="11">
        <v>5.9061599999999999</v>
      </c>
      <c r="AD50" s="9">
        <v>6.1656700000000004</v>
      </c>
      <c r="AE50" s="40">
        <v>7.0649899999999999</v>
      </c>
      <c r="AF50" s="9">
        <v>7.9643100000000002</v>
      </c>
      <c r="AH50" s="9"/>
      <c r="AI50" s="12" t="s">
        <v>13</v>
      </c>
      <c r="AJ50" s="10">
        <v>7.1109900000000001</v>
      </c>
      <c r="AK50" s="10">
        <v>8.0488099999999996</v>
      </c>
      <c r="AL50" s="10">
        <v>7.5248299999999997</v>
      </c>
      <c r="AM50" s="10">
        <v>6.05227</v>
      </c>
      <c r="AN50" s="10">
        <v>7.9687200000000002</v>
      </c>
      <c r="AO50" s="10">
        <v>10.20922</v>
      </c>
      <c r="AP50" s="10">
        <v>9.7476500000000001</v>
      </c>
      <c r="AQ50" s="11">
        <v>7.8071400000000004</v>
      </c>
      <c r="AR50" s="10">
        <v>5.5122099999999996</v>
      </c>
      <c r="AS50" s="11">
        <v>6.1796100000000003</v>
      </c>
      <c r="AT50" s="9">
        <v>6.5283300000000004</v>
      </c>
      <c r="AU50" s="40">
        <v>7.6161500000000002</v>
      </c>
      <c r="AV50" s="9">
        <v>8.70397</v>
      </c>
      <c r="AX50" s="9"/>
      <c r="AY50" s="12" t="s">
        <v>13</v>
      </c>
      <c r="AZ50" s="10">
        <v>7.1109900000000001</v>
      </c>
      <c r="BA50" s="10">
        <v>8.0488099999999996</v>
      </c>
      <c r="BB50" s="10">
        <v>7.5248299999999997</v>
      </c>
      <c r="BC50" s="10">
        <v>6.05227</v>
      </c>
      <c r="BD50" s="10">
        <v>7.9687200000000002</v>
      </c>
      <c r="BE50" s="10">
        <v>10.20922</v>
      </c>
      <c r="BF50" s="10">
        <v>9.7476500000000001</v>
      </c>
      <c r="BG50" s="11">
        <v>7.8071400000000004</v>
      </c>
      <c r="BH50" s="10">
        <v>5.5122099999999996</v>
      </c>
      <c r="BI50" s="11">
        <v>6.1796100000000003</v>
      </c>
      <c r="BJ50" s="9">
        <v>6.5283300000000004</v>
      </c>
      <c r="BK50" s="40">
        <v>7.6161500000000002</v>
      </c>
      <c r="BL50" s="9">
        <v>8.70397</v>
      </c>
      <c r="BN50" s="9"/>
      <c r="BO50" s="12" t="s">
        <v>13</v>
      </c>
      <c r="BP50" s="10">
        <v>7.3808800000000003</v>
      </c>
      <c r="BQ50" s="10">
        <v>8.1548099999999994</v>
      </c>
      <c r="BR50" s="10">
        <v>8.9468999999999994</v>
      </c>
      <c r="BS50" s="10">
        <v>6.1327600000000002</v>
      </c>
      <c r="BT50" s="10">
        <v>13.295120000000001</v>
      </c>
      <c r="BU50" s="10">
        <v>13.022119999999999</v>
      </c>
      <c r="BV50" s="10">
        <v>11.65462</v>
      </c>
      <c r="BW50" s="11">
        <v>8.9912399999999995</v>
      </c>
      <c r="BX50" s="10">
        <v>5.6056499999999998</v>
      </c>
      <c r="BY50" s="11">
        <v>6.3860599999999996</v>
      </c>
      <c r="BZ50" s="9">
        <v>6.9398999999999997</v>
      </c>
      <c r="CA50" s="40">
        <v>8.95702</v>
      </c>
      <c r="CB50" s="9">
        <v>10.974130000000001</v>
      </c>
    </row>
    <row r="51" spans="2:80" x14ac:dyDescent="0.35">
      <c r="B51" s="15" t="s">
        <v>9</v>
      </c>
      <c r="C51" s="16"/>
      <c r="D51" s="17">
        <v>37.06371</v>
      </c>
      <c r="E51" s="17">
        <v>32.445279999999997</v>
      </c>
      <c r="F51" s="17">
        <v>33.506779999999999</v>
      </c>
      <c r="G51" s="17">
        <v>33.537649999999999</v>
      </c>
      <c r="H51" s="17">
        <v>36.940579999999997</v>
      </c>
      <c r="I51" s="17">
        <v>38.771529999999998</v>
      </c>
      <c r="J51" s="17">
        <v>31.928249999999998</v>
      </c>
      <c r="K51" s="17">
        <v>38.802109999999999</v>
      </c>
      <c r="L51" s="17">
        <v>35.038029999999999</v>
      </c>
      <c r="M51" s="17">
        <v>34.265700000000002</v>
      </c>
      <c r="N51" s="16">
        <v>33.42906</v>
      </c>
      <c r="O51" s="44">
        <v>35.229959999999998</v>
      </c>
      <c r="P51" s="16">
        <v>37.030859999999997</v>
      </c>
      <c r="R51" s="15" t="s">
        <v>9</v>
      </c>
      <c r="S51" s="16"/>
      <c r="T51" s="17">
        <v>37.06371</v>
      </c>
      <c r="U51" s="17">
        <v>31.900600000000001</v>
      </c>
      <c r="V51" s="17">
        <v>33.364960000000004</v>
      </c>
      <c r="W51" s="17">
        <v>33.537649999999999</v>
      </c>
      <c r="X51" s="17">
        <v>37.023499999999999</v>
      </c>
      <c r="Y51" s="17">
        <v>38.771529999999998</v>
      </c>
      <c r="Z51" s="17">
        <v>32.102249999999998</v>
      </c>
      <c r="AA51" s="17">
        <v>38.474420000000002</v>
      </c>
      <c r="AB51" s="17">
        <v>33.761290000000002</v>
      </c>
      <c r="AC51" s="17">
        <v>34.265700000000002</v>
      </c>
      <c r="AD51" s="16">
        <v>33.186880000000002</v>
      </c>
      <c r="AE51" s="44">
        <v>35.026560000000003</v>
      </c>
      <c r="AF51" s="16">
        <v>36.866239999999998</v>
      </c>
      <c r="AH51" s="15" t="s">
        <v>9</v>
      </c>
      <c r="AI51" s="16"/>
      <c r="AJ51" s="17">
        <v>37.046660000000003</v>
      </c>
      <c r="AK51" s="17">
        <v>36.914960000000001</v>
      </c>
      <c r="AL51" s="17">
        <v>33.664729999999999</v>
      </c>
      <c r="AM51" s="17">
        <v>33.80341</v>
      </c>
      <c r="AN51" s="17">
        <v>37.007129999999997</v>
      </c>
      <c r="AO51" s="17">
        <v>38.771529999999998</v>
      </c>
      <c r="AP51" s="17">
        <v>31.435780000000001</v>
      </c>
      <c r="AQ51" s="17">
        <v>38.747410000000002</v>
      </c>
      <c r="AR51" s="17">
        <v>33.761290000000002</v>
      </c>
      <c r="AS51" s="17">
        <v>34.265700000000002</v>
      </c>
      <c r="AT51" s="16">
        <v>33.770229999999998</v>
      </c>
      <c r="AU51" s="44">
        <v>35.54186</v>
      </c>
      <c r="AV51" s="16">
        <v>37.313490000000002</v>
      </c>
      <c r="AX51" s="15" t="s">
        <v>9</v>
      </c>
      <c r="AY51" s="16"/>
      <c r="AZ51" s="17">
        <v>37.046660000000003</v>
      </c>
      <c r="BA51" s="17">
        <v>36.914960000000001</v>
      </c>
      <c r="BB51" s="17">
        <v>33.664729999999999</v>
      </c>
      <c r="BC51" s="17">
        <v>33.80341</v>
      </c>
      <c r="BD51" s="17">
        <v>37.007129999999997</v>
      </c>
      <c r="BE51" s="17">
        <v>38.771529999999998</v>
      </c>
      <c r="BF51" s="17">
        <v>31.435780000000001</v>
      </c>
      <c r="BG51" s="17">
        <v>38.747410000000002</v>
      </c>
      <c r="BH51" s="17">
        <v>33.761290000000002</v>
      </c>
      <c r="BI51" s="17">
        <v>34.265700000000002</v>
      </c>
      <c r="BJ51" s="16">
        <v>33.770229999999998</v>
      </c>
      <c r="BK51" s="44">
        <v>35.54186</v>
      </c>
      <c r="BL51" s="16">
        <v>37.313490000000002</v>
      </c>
      <c r="BN51" s="15" t="s">
        <v>9</v>
      </c>
      <c r="BO51" s="16"/>
      <c r="BP51" s="17">
        <v>37.06371</v>
      </c>
      <c r="BQ51" s="17">
        <v>32.471110000000003</v>
      </c>
      <c r="BR51" s="17">
        <v>34.201860000000003</v>
      </c>
      <c r="BS51" s="17">
        <v>33.823099999999997</v>
      </c>
      <c r="BT51" s="17">
        <v>37.04795</v>
      </c>
      <c r="BU51" s="17">
        <v>38.771529999999998</v>
      </c>
      <c r="BV51" s="17">
        <v>31.35774</v>
      </c>
      <c r="BW51" s="17">
        <v>38.313679999999998</v>
      </c>
      <c r="BX51" s="17">
        <v>33.814889999999998</v>
      </c>
      <c r="BY51" s="17">
        <v>34.265700000000002</v>
      </c>
      <c r="BZ51" s="16">
        <v>33.310499999999998</v>
      </c>
      <c r="CA51" s="44">
        <v>35.113129999999998</v>
      </c>
      <c r="CB51" s="16">
        <v>36.915759999999999</v>
      </c>
    </row>
    <row r="52" spans="2:80" x14ac:dyDescent="0.35">
      <c r="B52" s="15" t="s">
        <v>10</v>
      </c>
      <c r="C52" s="18"/>
      <c r="D52" s="17">
        <v>-61.931890000000003</v>
      </c>
      <c r="E52" s="17">
        <v>-126.39628</v>
      </c>
      <c r="F52" s="17">
        <v>-170.9562</v>
      </c>
      <c r="G52" s="17">
        <v>-27.708490000000001</v>
      </c>
      <c r="H52" s="17">
        <v>-119.1087</v>
      </c>
      <c r="I52" s="17">
        <v>-64.504559999999998</v>
      </c>
      <c r="J52" s="17">
        <v>-204.87764000000001</v>
      </c>
      <c r="K52" s="17">
        <v>-77.296970000000002</v>
      </c>
      <c r="L52" s="17">
        <v>-8.4295600000000004</v>
      </c>
      <c r="M52" s="17">
        <v>-92.403459999999995</v>
      </c>
      <c r="N52" s="18">
        <v>-139.18057999999999</v>
      </c>
      <c r="O52" s="44">
        <v>-95.361379999999997</v>
      </c>
      <c r="P52" s="18">
        <v>-51.542169999999999</v>
      </c>
      <c r="R52" s="15" t="s">
        <v>10</v>
      </c>
      <c r="S52" s="18"/>
      <c r="T52" s="17">
        <v>-44.8431</v>
      </c>
      <c r="U52" s="17">
        <v>-129.85974999999999</v>
      </c>
      <c r="V52" s="17">
        <v>-197.72508999999999</v>
      </c>
      <c r="W52" s="17">
        <v>-31.350899999999999</v>
      </c>
      <c r="X52" s="17">
        <v>-233.51935</v>
      </c>
      <c r="Y52" s="17">
        <v>-201.60386</v>
      </c>
      <c r="Z52" s="17">
        <v>-176.81966</v>
      </c>
      <c r="AA52" s="17">
        <v>-81.980710000000002</v>
      </c>
      <c r="AB52" s="17">
        <v>-8.4295600000000004</v>
      </c>
      <c r="AC52" s="17">
        <v>-88.824179999999998</v>
      </c>
      <c r="AD52" s="18">
        <v>-176.56237999999999</v>
      </c>
      <c r="AE52" s="44">
        <v>-119.49562</v>
      </c>
      <c r="AF52" s="18">
        <v>-62.428849999999997</v>
      </c>
      <c r="AH52" s="15" t="s">
        <v>10</v>
      </c>
      <c r="AI52" s="18"/>
      <c r="AJ52" s="17">
        <v>-214.80330000000001</v>
      </c>
      <c r="AK52" s="17">
        <v>-192.06478000000001</v>
      </c>
      <c r="AL52" s="17">
        <v>-202.75067999999999</v>
      </c>
      <c r="AM52" s="17">
        <v>-37.848219999999998</v>
      </c>
      <c r="AN52" s="17">
        <v>-161.00466</v>
      </c>
      <c r="AO52" s="17">
        <v>-341.94065000000001</v>
      </c>
      <c r="AP52" s="17">
        <v>-218.05010999999999</v>
      </c>
      <c r="AQ52" s="17">
        <v>-221.28281999999999</v>
      </c>
      <c r="AR52" s="17">
        <v>-11.90607</v>
      </c>
      <c r="AS52" s="17">
        <v>-112.73893</v>
      </c>
      <c r="AT52" s="18">
        <v>-240.48910000000001</v>
      </c>
      <c r="AU52" s="44">
        <v>-171.43902</v>
      </c>
      <c r="AV52" s="18">
        <v>-102.38894000000001</v>
      </c>
      <c r="AX52" s="15" t="s">
        <v>10</v>
      </c>
      <c r="AY52" s="18"/>
      <c r="AZ52" s="17">
        <v>-214.80330000000001</v>
      </c>
      <c r="BA52" s="17">
        <v>-192.06478000000001</v>
      </c>
      <c r="BB52" s="17">
        <v>-202.75067999999999</v>
      </c>
      <c r="BC52" s="17">
        <v>-37.848219999999998</v>
      </c>
      <c r="BD52" s="17">
        <v>-161.00466</v>
      </c>
      <c r="BE52" s="17">
        <v>-341.94065000000001</v>
      </c>
      <c r="BF52" s="17">
        <v>-218.05010999999999</v>
      </c>
      <c r="BG52" s="17">
        <v>-221.28281999999999</v>
      </c>
      <c r="BH52" s="17">
        <v>-11.90607</v>
      </c>
      <c r="BI52" s="17">
        <v>-112.73893</v>
      </c>
      <c r="BJ52" s="18">
        <v>-240.48910000000001</v>
      </c>
      <c r="BK52" s="44">
        <v>-171.43902</v>
      </c>
      <c r="BL52" s="18">
        <v>-102.38894000000001</v>
      </c>
      <c r="BN52" s="15" t="s">
        <v>10</v>
      </c>
      <c r="BO52" s="18"/>
      <c r="BP52" s="17">
        <v>-174.64416</v>
      </c>
      <c r="BQ52" s="17">
        <v>-193.43466000000001</v>
      </c>
      <c r="BR52" s="17">
        <v>-197.40626</v>
      </c>
      <c r="BS52" s="17">
        <v>-91.430019999999999</v>
      </c>
      <c r="BT52" s="17">
        <v>-469.36934000000002</v>
      </c>
      <c r="BU52" s="17">
        <v>-362.45182</v>
      </c>
      <c r="BV52" s="17">
        <v>-191.32927000000001</v>
      </c>
      <c r="BW52" s="17">
        <v>-275.75452999999999</v>
      </c>
      <c r="BX52" s="17">
        <v>-43.239609999999999</v>
      </c>
      <c r="BY52" s="17">
        <v>-96.870040000000003</v>
      </c>
      <c r="BZ52" s="18">
        <v>-302.40969999999999</v>
      </c>
      <c r="CA52" s="44">
        <v>-209.59297000000001</v>
      </c>
      <c r="CB52" s="18">
        <v>-116.77624</v>
      </c>
    </row>
    <row r="53" spans="2:80" x14ac:dyDescent="0.35">
      <c r="B53" s="8" t="s">
        <v>11</v>
      </c>
      <c r="C53" s="9"/>
      <c r="D53" s="10">
        <v>50558.11333</v>
      </c>
      <c r="E53" s="10">
        <v>44656.569179999999</v>
      </c>
      <c r="F53" s="10">
        <v>52313.184399999998</v>
      </c>
      <c r="G53" s="10">
        <v>53175.647360000003</v>
      </c>
      <c r="H53" s="10">
        <v>52065.763429999999</v>
      </c>
      <c r="I53" s="10">
        <v>47593.707119999999</v>
      </c>
      <c r="J53" s="10">
        <v>44214.495759999998</v>
      </c>
      <c r="K53" s="10">
        <v>51965.107680000001</v>
      </c>
      <c r="L53" s="10">
        <v>56492.676119999996</v>
      </c>
      <c r="M53" s="10">
        <v>52286.199840000001</v>
      </c>
      <c r="N53" s="9">
        <v>47749.075449999997</v>
      </c>
      <c r="O53" s="38">
        <v>50532.146419999997</v>
      </c>
      <c r="P53" s="9">
        <v>53315.217389999998</v>
      </c>
      <c r="R53" s="8" t="s">
        <v>11</v>
      </c>
      <c r="S53" s="9"/>
      <c r="T53" s="10">
        <v>50455.043369999999</v>
      </c>
      <c r="U53" s="10">
        <v>45170.987699999998</v>
      </c>
      <c r="V53" s="10">
        <v>52583.502910000003</v>
      </c>
      <c r="W53" s="10">
        <v>53226.948940000002</v>
      </c>
      <c r="X53" s="10">
        <v>50608.109409999997</v>
      </c>
      <c r="Y53" s="10">
        <v>46775.5671</v>
      </c>
      <c r="Z53" s="10">
        <v>44949.884870000002</v>
      </c>
      <c r="AA53" s="10">
        <v>51323.112549999998</v>
      </c>
      <c r="AB53" s="10">
        <v>56552.919029999997</v>
      </c>
      <c r="AC53" s="10">
        <v>52565.403639999997</v>
      </c>
      <c r="AD53" s="9">
        <v>47740.642930000002</v>
      </c>
      <c r="AE53" s="38">
        <v>50421.147949999999</v>
      </c>
      <c r="AF53" s="9">
        <v>53101.652979999999</v>
      </c>
      <c r="AH53" s="8" t="s">
        <v>11</v>
      </c>
      <c r="AI53" s="9"/>
      <c r="AJ53" s="10">
        <v>50441.492939999996</v>
      </c>
      <c r="AK53" s="10">
        <v>45379.94094</v>
      </c>
      <c r="AL53" s="10">
        <v>53726.645450000004</v>
      </c>
      <c r="AM53" s="10">
        <v>52824.392820000001</v>
      </c>
      <c r="AN53" s="10">
        <v>51589.383840000002</v>
      </c>
      <c r="AO53" s="10">
        <v>46180.091209999999</v>
      </c>
      <c r="AP53" s="10">
        <v>44232.954279999998</v>
      </c>
      <c r="AQ53" s="10">
        <v>50006.20145</v>
      </c>
      <c r="AR53" s="10">
        <v>56366.186419999998</v>
      </c>
      <c r="AS53" s="10">
        <v>52819.14198</v>
      </c>
      <c r="AT53" s="9">
        <v>47525.520329999999</v>
      </c>
      <c r="AU53" s="38">
        <v>50356.643129999997</v>
      </c>
      <c r="AV53" s="9">
        <v>53187.765939999997</v>
      </c>
      <c r="AX53" s="8" t="s">
        <v>11</v>
      </c>
      <c r="AY53" s="9"/>
      <c r="AZ53" s="10">
        <v>50441.492939999996</v>
      </c>
      <c r="BA53" s="10">
        <v>45379.94094</v>
      </c>
      <c r="BB53" s="10">
        <v>53726.645450000004</v>
      </c>
      <c r="BC53" s="10">
        <v>52824.392820000001</v>
      </c>
      <c r="BD53" s="10">
        <v>51589.383840000002</v>
      </c>
      <c r="BE53" s="10">
        <v>46180.091209999999</v>
      </c>
      <c r="BF53" s="10">
        <v>44232.954279999998</v>
      </c>
      <c r="BG53" s="10">
        <v>50006.20145</v>
      </c>
      <c r="BH53" s="10">
        <v>56366.186419999998</v>
      </c>
      <c r="BI53" s="10">
        <v>52819.14198</v>
      </c>
      <c r="BJ53" s="9">
        <v>47525.520329999999</v>
      </c>
      <c r="BK53" s="38">
        <v>50356.643129999997</v>
      </c>
      <c r="BL53" s="9">
        <v>53187.765939999997</v>
      </c>
      <c r="BN53" s="8" t="s">
        <v>11</v>
      </c>
      <c r="BO53" s="9"/>
      <c r="BP53" s="10">
        <v>49674.88091</v>
      </c>
      <c r="BQ53" s="10">
        <v>44631.223890000001</v>
      </c>
      <c r="BR53" s="10">
        <v>51790.414120000001</v>
      </c>
      <c r="BS53" s="10">
        <v>52973.363039999997</v>
      </c>
      <c r="BT53" s="10">
        <v>50013.436739999997</v>
      </c>
      <c r="BU53" s="10">
        <v>44324.355369999997</v>
      </c>
      <c r="BV53" s="10">
        <v>40752.954819999999</v>
      </c>
      <c r="BW53" s="10">
        <v>49445.695019999999</v>
      </c>
      <c r="BX53" s="10">
        <v>56061.300759999998</v>
      </c>
      <c r="BY53" s="10">
        <v>52814.994429999999</v>
      </c>
      <c r="BZ53" s="9">
        <v>45893.03299</v>
      </c>
      <c r="CA53" s="38">
        <v>49248.261910000001</v>
      </c>
      <c r="CB53" s="9">
        <v>52603.490830000002</v>
      </c>
    </row>
    <row r="54" spans="2:80" x14ac:dyDescent="0.35">
      <c r="B54" s="2" t="s">
        <v>29</v>
      </c>
      <c r="C54" s="3" t="s">
        <v>12</v>
      </c>
      <c r="D54" s="6">
        <v>36.955889999999997</v>
      </c>
      <c r="E54" s="6">
        <v>45.556440000000002</v>
      </c>
      <c r="F54" s="6">
        <v>34.097259999999999</v>
      </c>
      <c r="G54" s="6">
        <v>34.541370000000001</v>
      </c>
      <c r="H54" s="6">
        <v>31.60493</v>
      </c>
      <c r="I54" s="6">
        <v>38.175890000000003</v>
      </c>
      <c r="J54" s="6">
        <v>40.954250000000002</v>
      </c>
      <c r="K54" s="6">
        <v>34.260550000000002</v>
      </c>
      <c r="L54" s="6">
        <v>29.399450000000002</v>
      </c>
      <c r="M54" s="6">
        <v>35.86</v>
      </c>
      <c r="N54">
        <v>32.82817</v>
      </c>
      <c r="O54" s="39">
        <v>36.140599999999999</v>
      </c>
      <c r="P54">
        <v>39.453040000000001</v>
      </c>
      <c r="R54" s="2" t="s">
        <v>29</v>
      </c>
      <c r="S54" s="3" t="s">
        <v>12</v>
      </c>
      <c r="T54" s="6">
        <v>36.933149999999998</v>
      </c>
      <c r="U54" s="6">
        <v>44.849040000000002</v>
      </c>
      <c r="V54" s="6">
        <v>33.43233</v>
      </c>
      <c r="W54" s="6">
        <v>34.443840000000002</v>
      </c>
      <c r="X54" s="6">
        <v>32.01041</v>
      </c>
      <c r="Y54" s="6">
        <v>38.532330000000002</v>
      </c>
      <c r="Z54" s="6">
        <v>39.800820000000002</v>
      </c>
      <c r="AA54" s="6">
        <v>34.544110000000003</v>
      </c>
      <c r="AB54" s="6">
        <v>29.296990000000001</v>
      </c>
      <c r="AC54" s="6">
        <v>35.425750000000001</v>
      </c>
      <c r="AD54">
        <v>32.797159999999998</v>
      </c>
      <c r="AE54" s="39">
        <v>35.926879999999997</v>
      </c>
      <c r="AF54">
        <v>39.05659</v>
      </c>
      <c r="AH54" s="2" t="s">
        <v>29</v>
      </c>
      <c r="AI54" s="3" t="s">
        <v>12</v>
      </c>
      <c r="AJ54" s="6">
        <v>35.924660000000003</v>
      </c>
      <c r="AK54" s="6">
        <v>43.764380000000003</v>
      </c>
      <c r="AL54" s="6">
        <v>32.031779999999998</v>
      </c>
      <c r="AM54" s="6">
        <v>34.709319999999998</v>
      </c>
      <c r="AN54" s="6">
        <v>30.2989</v>
      </c>
      <c r="AO54" s="6">
        <v>37.502189999999999</v>
      </c>
      <c r="AP54" s="6">
        <v>39.034790000000001</v>
      </c>
      <c r="AQ54" s="6">
        <v>34.606299999999997</v>
      </c>
      <c r="AR54" s="6">
        <v>29.34</v>
      </c>
      <c r="AS54" s="6">
        <v>34.563009999999998</v>
      </c>
      <c r="AT54">
        <v>32.130859999999998</v>
      </c>
      <c r="AU54" s="39">
        <v>35.177529999999997</v>
      </c>
      <c r="AV54">
        <v>38.224209999999999</v>
      </c>
      <c r="AX54" s="2" t="s">
        <v>29</v>
      </c>
      <c r="AY54" s="3" t="s">
        <v>12</v>
      </c>
      <c r="AZ54" s="6">
        <v>35.924660000000003</v>
      </c>
      <c r="BA54" s="6">
        <v>43.764380000000003</v>
      </c>
      <c r="BB54" s="6">
        <v>32.031779999999998</v>
      </c>
      <c r="BC54" s="6">
        <v>34.709319999999998</v>
      </c>
      <c r="BD54" s="6">
        <v>30.2989</v>
      </c>
      <c r="BE54" s="6">
        <v>37.502189999999999</v>
      </c>
      <c r="BF54" s="6">
        <v>39.034790000000001</v>
      </c>
      <c r="BG54" s="6">
        <v>34.606299999999997</v>
      </c>
      <c r="BH54" s="6">
        <v>29.34</v>
      </c>
      <c r="BI54" s="6">
        <v>34.563009999999998</v>
      </c>
      <c r="BJ54">
        <v>32.130859999999998</v>
      </c>
      <c r="BK54" s="39">
        <v>35.177529999999997</v>
      </c>
      <c r="BL54">
        <v>38.224209999999999</v>
      </c>
      <c r="BN54" s="2" t="s">
        <v>29</v>
      </c>
      <c r="BO54" s="3" t="s">
        <v>12</v>
      </c>
      <c r="BP54" s="6">
        <v>36.197809999999997</v>
      </c>
      <c r="BQ54" s="6">
        <v>43.692329999999998</v>
      </c>
      <c r="BR54" s="6">
        <v>32.808489999999999</v>
      </c>
      <c r="BS54" s="6">
        <v>34.1126</v>
      </c>
      <c r="BT54" s="6">
        <v>30.553419999999999</v>
      </c>
      <c r="BU54" s="6">
        <v>36.793970000000002</v>
      </c>
      <c r="BV54" s="6">
        <v>39.062739999999998</v>
      </c>
      <c r="BW54" s="6">
        <v>34.003839999999997</v>
      </c>
      <c r="BX54" s="6">
        <v>29.267949999999999</v>
      </c>
      <c r="BY54" s="6">
        <v>33.884659999999997</v>
      </c>
      <c r="BZ54">
        <v>32.048699999999997</v>
      </c>
      <c r="CA54" s="39">
        <v>35.037779999999998</v>
      </c>
      <c r="CB54">
        <v>38.026859999999999</v>
      </c>
    </row>
    <row r="55" spans="2:80" x14ac:dyDescent="0.35">
      <c r="B55" s="13"/>
      <c r="C55" s="12" t="s">
        <v>13</v>
      </c>
      <c r="D55" s="10">
        <v>13.769130000000001</v>
      </c>
      <c r="E55" s="10">
        <v>12.440379999999999</v>
      </c>
      <c r="F55" s="10">
        <v>12.46594</v>
      </c>
      <c r="G55" s="10">
        <v>13.55555</v>
      </c>
      <c r="H55" s="10">
        <v>14.554259999999999</v>
      </c>
      <c r="I55" s="10">
        <v>18.31006</v>
      </c>
      <c r="J55" s="10">
        <v>14.07033</v>
      </c>
      <c r="K55" s="10">
        <v>12.644920000000001</v>
      </c>
      <c r="L55" s="10">
        <v>10.872629999999999</v>
      </c>
      <c r="M55" s="10">
        <v>13.20255</v>
      </c>
      <c r="N55" s="13">
        <v>12.18838</v>
      </c>
      <c r="O55" s="40">
        <v>13.588570000000001</v>
      </c>
      <c r="P55" s="13">
        <v>14.988770000000001</v>
      </c>
      <c r="R55" s="13"/>
      <c r="S55" s="12" t="s">
        <v>13</v>
      </c>
      <c r="T55" s="10">
        <v>13.638500000000001</v>
      </c>
      <c r="U55" s="10">
        <v>12.206440000000001</v>
      </c>
      <c r="V55" s="10">
        <v>11.94421</v>
      </c>
      <c r="W55" s="10">
        <v>13.26932</v>
      </c>
      <c r="X55" s="10">
        <v>14.242990000000001</v>
      </c>
      <c r="Y55" s="10">
        <v>18.725239999999999</v>
      </c>
      <c r="Z55" s="10">
        <v>13.82089</v>
      </c>
      <c r="AA55" s="10">
        <v>12.48786</v>
      </c>
      <c r="AB55" s="10">
        <v>10.84986</v>
      </c>
      <c r="AC55" s="10">
        <v>12.89044</v>
      </c>
      <c r="AD55" s="13">
        <v>11.89096</v>
      </c>
      <c r="AE55" s="40">
        <v>13.407579999999999</v>
      </c>
      <c r="AF55" s="13">
        <v>14.924189999999999</v>
      </c>
      <c r="AH55" s="13"/>
      <c r="AI55" s="12" t="s">
        <v>13</v>
      </c>
      <c r="AJ55" s="10">
        <v>12.915150000000001</v>
      </c>
      <c r="AK55" s="10">
        <v>11.49925</v>
      </c>
      <c r="AL55" s="10">
        <v>10.60951</v>
      </c>
      <c r="AM55" s="10">
        <v>12.62659</v>
      </c>
      <c r="AN55" s="10">
        <v>12.844670000000001</v>
      </c>
      <c r="AO55" s="10">
        <v>16.415970000000002</v>
      </c>
      <c r="AP55" s="10">
        <v>13.18788</v>
      </c>
      <c r="AQ55" s="10">
        <v>12.7761</v>
      </c>
      <c r="AR55" s="10">
        <v>10.600009999999999</v>
      </c>
      <c r="AS55" s="10">
        <v>11.997120000000001</v>
      </c>
      <c r="AT55" s="13">
        <v>11.36445</v>
      </c>
      <c r="AU55" s="40">
        <v>12.547230000000001</v>
      </c>
      <c r="AV55" s="13">
        <v>13.73001</v>
      </c>
      <c r="AX55" s="13"/>
      <c r="AY55" s="12" t="s">
        <v>13</v>
      </c>
      <c r="AZ55" s="10">
        <v>12.915150000000001</v>
      </c>
      <c r="BA55" s="10">
        <v>11.49925</v>
      </c>
      <c r="BB55" s="10">
        <v>10.60951</v>
      </c>
      <c r="BC55" s="10">
        <v>12.62659</v>
      </c>
      <c r="BD55" s="10">
        <v>12.844670000000001</v>
      </c>
      <c r="BE55" s="10">
        <v>16.415970000000002</v>
      </c>
      <c r="BF55" s="10">
        <v>13.18788</v>
      </c>
      <c r="BG55" s="10">
        <v>12.7761</v>
      </c>
      <c r="BH55" s="10">
        <v>10.600009999999999</v>
      </c>
      <c r="BI55" s="10">
        <v>11.997120000000001</v>
      </c>
      <c r="BJ55" s="13">
        <v>11.36445</v>
      </c>
      <c r="BK55" s="40">
        <v>12.547230000000001</v>
      </c>
      <c r="BL55" s="13">
        <v>13.73001</v>
      </c>
      <c r="BN55" s="13"/>
      <c r="BO55" s="12" t="s">
        <v>13</v>
      </c>
      <c r="BP55" s="10">
        <v>12.114850000000001</v>
      </c>
      <c r="BQ55" s="10">
        <v>11.690149999999999</v>
      </c>
      <c r="BR55" s="10">
        <v>11.07089</v>
      </c>
      <c r="BS55" s="10">
        <v>12.263870000000001</v>
      </c>
      <c r="BT55" s="10">
        <v>12.26779</v>
      </c>
      <c r="BU55" s="10">
        <v>15.14917</v>
      </c>
      <c r="BV55" s="10">
        <v>12.59329</v>
      </c>
      <c r="BW55" s="10">
        <v>12.834989999999999</v>
      </c>
      <c r="BX55" s="10">
        <v>10.297169999999999</v>
      </c>
      <c r="BY55" s="10">
        <v>11.622769999999999</v>
      </c>
      <c r="BZ55" s="13">
        <v>11.274480000000001</v>
      </c>
      <c r="CA55" s="40">
        <v>12.19049</v>
      </c>
      <c r="CB55" s="13">
        <v>13.10651</v>
      </c>
    </row>
    <row r="56" spans="2:80" x14ac:dyDescent="0.35">
      <c r="B56" s="8" t="s">
        <v>31</v>
      </c>
      <c r="C56" s="9"/>
      <c r="D56" s="10">
        <v>78</v>
      </c>
      <c r="E56" s="10">
        <v>81</v>
      </c>
      <c r="F56" s="10">
        <v>64</v>
      </c>
      <c r="G56" s="10">
        <v>76</v>
      </c>
      <c r="H56" s="10">
        <v>69</v>
      </c>
      <c r="I56" s="10">
        <v>89</v>
      </c>
      <c r="J56" s="10">
        <v>69</v>
      </c>
      <c r="K56" s="10">
        <v>72</v>
      </c>
      <c r="L56" s="10">
        <v>60</v>
      </c>
      <c r="M56" s="10">
        <v>64</v>
      </c>
      <c r="N56" s="9">
        <v>65.839529999999996</v>
      </c>
      <c r="O56" s="40">
        <v>72.2</v>
      </c>
      <c r="P56" s="9">
        <v>78.560469999999995</v>
      </c>
      <c r="R56" s="8" t="s">
        <v>31</v>
      </c>
      <c r="S56" s="9"/>
      <c r="T56" s="10">
        <v>77</v>
      </c>
      <c r="U56" s="10">
        <v>79</v>
      </c>
      <c r="V56" s="10">
        <v>64</v>
      </c>
      <c r="W56" s="10">
        <v>73</v>
      </c>
      <c r="X56" s="10">
        <v>65</v>
      </c>
      <c r="Y56" s="10">
        <v>93</v>
      </c>
      <c r="Z56" s="10">
        <v>74</v>
      </c>
      <c r="AA56" s="10">
        <v>70</v>
      </c>
      <c r="AB56" s="10">
        <v>59</v>
      </c>
      <c r="AC56" s="10">
        <v>70</v>
      </c>
      <c r="AD56" s="9">
        <v>65.620710000000003</v>
      </c>
      <c r="AE56" s="40">
        <v>72.400000000000006</v>
      </c>
      <c r="AF56" s="9">
        <v>79.179289999999995</v>
      </c>
      <c r="AH56" s="8" t="s">
        <v>31</v>
      </c>
      <c r="AI56" s="9"/>
      <c r="AJ56" s="10">
        <v>76</v>
      </c>
      <c r="AK56" s="10">
        <v>78</v>
      </c>
      <c r="AL56" s="10">
        <v>64</v>
      </c>
      <c r="AM56" s="10">
        <v>73</v>
      </c>
      <c r="AN56" s="10">
        <v>62</v>
      </c>
      <c r="AO56" s="10">
        <v>82</v>
      </c>
      <c r="AP56" s="10">
        <v>70</v>
      </c>
      <c r="AQ56" s="10">
        <v>68</v>
      </c>
      <c r="AR56" s="10">
        <v>55</v>
      </c>
      <c r="AS56" s="10">
        <v>64</v>
      </c>
      <c r="AT56" s="9">
        <v>63.303350000000002</v>
      </c>
      <c r="AU56" s="40">
        <v>69.2</v>
      </c>
      <c r="AV56" s="9">
        <v>75.096649999999997</v>
      </c>
      <c r="AX56" s="8" t="s">
        <v>31</v>
      </c>
      <c r="AY56" s="9"/>
      <c r="AZ56" s="10">
        <v>76</v>
      </c>
      <c r="BA56" s="10">
        <v>78</v>
      </c>
      <c r="BB56" s="10">
        <v>64</v>
      </c>
      <c r="BC56" s="10">
        <v>73</v>
      </c>
      <c r="BD56" s="10">
        <v>62</v>
      </c>
      <c r="BE56" s="10">
        <v>82</v>
      </c>
      <c r="BF56" s="10">
        <v>70</v>
      </c>
      <c r="BG56" s="10">
        <v>68</v>
      </c>
      <c r="BH56" s="10">
        <v>55</v>
      </c>
      <c r="BI56" s="10">
        <v>64</v>
      </c>
      <c r="BJ56" s="9">
        <v>63.303350000000002</v>
      </c>
      <c r="BK56" s="40">
        <v>69.2</v>
      </c>
      <c r="BL56" s="9">
        <v>75.096649999999997</v>
      </c>
      <c r="BN56" s="8" t="s">
        <v>31</v>
      </c>
      <c r="BO56" s="9"/>
      <c r="BP56" s="10">
        <v>73</v>
      </c>
      <c r="BQ56" s="10">
        <v>76</v>
      </c>
      <c r="BR56" s="10">
        <v>65</v>
      </c>
      <c r="BS56" s="10">
        <v>68</v>
      </c>
      <c r="BT56" s="10">
        <v>58</v>
      </c>
      <c r="BU56" s="10">
        <v>82</v>
      </c>
      <c r="BV56" s="10">
        <v>80</v>
      </c>
      <c r="BW56" s="10">
        <v>72</v>
      </c>
      <c r="BX56" s="10">
        <v>59</v>
      </c>
      <c r="BY56" s="10">
        <v>64</v>
      </c>
      <c r="BZ56" s="9">
        <v>63.752949999999998</v>
      </c>
      <c r="CA56" s="40">
        <v>69.7</v>
      </c>
      <c r="CB56" s="9">
        <v>75.647049999999993</v>
      </c>
    </row>
    <row r="57" spans="2:80" x14ac:dyDescent="0.35">
      <c r="B57" s="15" t="s">
        <v>34</v>
      </c>
      <c r="C57" s="16"/>
      <c r="D57" s="17">
        <v>4</v>
      </c>
      <c r="E57" s="17">
        <v>15</v>
      </c>
      <c r="F57" s="17">
        <v>4</v>
      </c>
      <c r="G57" s="17">
        <v>4</v>
      </c>
      <c r="H57" s="17">
        <v>3</v>
      </c>
      <c r="I57" s="17">
        <v>4</v>
      </c>
      <c r="J57" s="17">
        <v>3</v>
      </c>
      <c r="K57" s="17">
        <v>2</v>
      </c>
      <c r="L57" s="17">
        <v>1</v>
      </c>
      <c r="M57" s="17">
        <v>2</v>
      </c>
      <c r="N57" s="16">
        <v>1.3828199999999999</v>
      </c>
      <c r="O57" s="44">
        <v>4.2</v>
      </c>
      <c r="P57" s="16">
        <v>7.0171799999999998</v>
      </c>
      <c r="R57" s="15" t="s">
        <v>34</v>
      </c>
      <c r="S57" s="16"/>
      <c r="T57" s="17">
        <v>5</v>
      </c>
      <c r="U57" s="17">
        <v>15</v>
      </c>
      <c r="V57" s="17">
        <v>4</v>
      </c>
      <c r="W57" s="17">
        <v>4</v>
      </c>
      <c r="X57" s="17">
        <v>3</v>
      </c>
      <c r="Y57" s="17">
        <v>4</v>
      </c>
      <c r="Z57" s="17">
        <v>3</v>
      </c>
      <c r="AA57" s="17">
        <v>3</v>
      </c>
      <c r="AB57" s="17">
        <v>1</v>
      </c>
      <c r="AC57" s="17">
        <v>2</v>
      </c>
      <c r="AD57" s="16">
        <v>1.6153</v>
      </c>
      <c r="AE57" s="44">
        <v>4.4000000000000004</v>
      </c>
      <c r="AF57" s="16">
        <v>7.1847000000000003</v>
      </c>
      <c r="AH57" s="15" t="s">
        <v>34</v>
      </c>
      <c r="AI57" s="16"/>
      <c r="AJ57" s="17">
        <v>3</v>
      </c>
      <c r="AK57" s="17">
        <v>16</v>
      </c>
      <c r="AL57" s="17">
        <v>4</v>
      </c>
      <c r="AM57" s="17">
        <v>4</v>
      </c>
      <c r="AN57" s="17">
        <v>3</v>
      </c>
      <c r="AO57" s="17">
        <v>4</v>
      </c>
      <c r="AP57" s="17">
        <v>4</v>
      </c>
      <c r="AQ57" s="17">
        <v>4</v>
      </c>
      <c r="AR57" s="17">
        <v>1</v>
      </c>
      <c r="AS57" s="17">
        <v>2</v>
      </c>
      <c r="AT57" s="16">
        <v>1.5171699999999999</v>
      </c>
      <c r="AU57" s="44">
        <v>4.5</v>
      </c>
      <c r="AV57" s="16">
        <v>7.4828299999999999</v>
      </c>
      <c r="AX57" s="15" t="s">
        <v>34</v>
      </c>
      <c r="AY57" s="16"/>
      <c r="AZ57" s="17">
        <v>3</v>
      </c>
      <c r="BA57" s="17">
        <v>16</v>
      </c>
      <c r="BB57" s="17">
        <v>4</v>
      </c>
      <c r="BC57" s="17">
        <v>4</v>
      </c>
      <c r="BD57" s="17">
        <v>3</v>
      </c>
      <c r="BE57" s="17">
        <v>4</v>
      </c>
      <c r="BF57" s="17">
        <v>4</v>
      </c>
      <c r="BG57" s="17">
        <v>4</v>
      </c>
      <c r="BH57" s="17">
        <v>1</v>
      </c>
      <c r="BI57" s="17">
        <v>2</v>
      </c>
      <c r="BJ57" s="16">
        <v>1.5171699999999999</v>
      </c>
      <c r="BK57" s="44">
        <v>4.5</v>
      </c>
      <c r="BL57" s="16">
        <v>7.4828299999999999</v>
      </c>
      <c r="BN57" s="15" t="s">
        <v>34</v>
      </c>
      <c r="BO57" s="16"/>
      <c r="BP57" s="17">
        <v>5</v>
      </c>
      <c r="BQ57" s="17">
        <v>15</v>
      </c>
      <c r="BR57" s="17">
        <v>2</v>
      </c>
      <c r="BS57" s="17">
        <v>4</v>
      </c>
      <c r="BT57" s="17">
        <v>3</v>
      </c>
      <c r="BU57" s="17">
        <v>4</v>
      </c>
      <c r="BV57" s="17">
        <v>8</v>
      </c>
      <c r="BW57" s="17">
        <v>3</v>
      </c>
      <c r="BX57" s="17">
        <v>1</v>
      </c>
      <c r="BY57" s="17">
        <v>2</v>
      </c>
      <c r="BZ57" s="16">
        <v>1.7594000000000001</v>
      </c>
      <c r="CA57" s="44">
        <v>4.7</v>
      </c>
      <c r="CB57" s="16">
        <v>7.6406000000000001</v>
      </c>
    </row>
    <row r="58" spans="2:80" x14ac:dyDescent="0.35">
      <c r="B58" s="2" t="s">
        <v>30</v>
      </c>
      <c r="C58" s="3" t="s">
        <v>12</v>
      </c>
      <c r="D58" s="6">
        <v>103.93373</v>
      </c>
      <c r="E58" s="6">
        <v>136.26525000000001</v>
      </c>
      <c r="F58" s="6">
        <v>99.799369999999996</v>
      </c>
      <c r="G58" s="6">
        <v>99.502139999999997</v>
      </c>
      <c r="H58" s="6">
        <v>93.165610000000001</v>
      </c>
      <c r="I58" s="6">
        <v>115.00782</v>
      </c>
      <c r="J58" s="6">
        <v>122.82689999999999</v>
      </c>
      <c r="K58" s="6">
        <v>99.525909999999996</v>
      </c>
      <c r="L58" s="6">
        <v>84.566339999999997</v>
      </c>
      <c r="M58" s="6">
        <v>102.23347</v>
      </c>
      <c r="N58">
        <v>94.901700000000005</v>
      </c>
      <c r="O58" s="39">
        <v>105.68265</v>
      </c>
      <c r="P58">
        <v>116.46361</v>
      </c>
      <c r="R58" s="2" t="s">
        <v>30</v>
      </c>
      <c r="S58" s="3" t="s">
        <v>12</v>
      </c>
      <c r="T58" s="6">
        <v>103.75462</v>
      </c>
      <c r="U58" s="6">
        <v>134.02941999999999</v>
      </c>
      <c r="V58" s="6">
        <v>97.785730000000001</v>
      </c>
      <c r="W58" s="6">
        <v>99.040949999999995</v>
      </c>
      <c r="X58" s="6">
        <v>94.140479999999997</v>
      </c>
      <c r="Y58" s="6">
        <v>115.49455</v>
      </c>
      <c r="Z58" s="6">
        <v>118.45048</v>
      </c>
      <c r="AA58" s="6">
        <v>99.898719999999997</v>
      </c>
      <c r="AB58" s="6">
        <v>84.271900000000002</v>
      </c>
      <c r="AC58" s="6">
        <v>100.60822</v>
      </c>
      <c r="AD58">
        <v>94.589129999999997</v>
      </c>
      <c r="AE58" s="39">
        <v>104.7475</v>
      </c>
      <c r="AF58">
        <v>114.90588</v>
      </c>
      <c r="AH58" s="2" t="s">
        <v>30</v>
      </c>
      <c r="AI58" s="3" t="s">
        <v>12</v>
      </c>
      <c r="AJ58" s="6">
        <v>101.21099</v>
      </c>
      <c r="AK58" s="6">
        <v>130.39124000000001</v>
      </c>
      <c r="AL58" s="6">
        <v>92.952740000000006</v>
      </c>
      <c r="AM58" s="6">
        <v>99.479979999999998</v>
      </c>
      <c r="AN58" s="6">
        <v>88.354590000000002</v>
      </c>
      <c r="AO58" s="6">
        <v>111.80819</v>
      </c>
      <c r="AP58" s="6">
        <v>115.63529</v>
      </c>
      <c r="AQ58" s="6">
        <v>99.796239999999997</v>
      </c>
      <c r="AR58" s="6">
        <v>84.509119999999996</v>
      </c>
      <c r="AS58" s="6">
        <v>98.057339999999996</v>
      </c>
      <c r="AT58">
        <v>92.420310000000001</v>
      </c>
      <c r="AU58" s="39">
        <v>102.21957</v>
      </c>
      <c r="AV58">
        <v>112.01884</v>
      </c>
      <c r="AX58" s="2" t="s">
        <v>30</v>
      </c>
      <c r="AY58" s="3" t="s">
        <v>12</v>
      </c>
      <c r="AZ58" s="6">
        <v>101.21099</v>
      </c>
      <c r="BA58" s="6">
        <v>130.39124000000001</v>
      </c>
      <c r="BB58" s="6">
        <v>92.952740000000006</v>
      </c>
      <c r="BC58" s="6">
        <v>99.479979999999998</v>
      </c>
      <c r="BD58" s="6">
        <v>88.354590000000002</v>
      </c>
      <c r="BE58" s="6">
        <v>111.80819</v>
      </c>
      <c r="BF58" s="6">
        <v>115.63529</v>
      </c>
      <c r="BG58" s="6">
        <v>99.796239999999997</v>
      </c>
      <c r="BH58" s="6">
        <v>84.509119999999996</v>
      </c>
      <c r="BI58" s="6">
        <v>98.057339999999996</v>
      </c>
      <c r="BJ58">
        <v>92.420310000000001</v>
      </c>
      <c r="BK58" s="39">
        <v>102.21957</v>
      </c>
      <c r="BL58">
        <v>112.01884</v>
      </c>
      <c r="BN58" s="2" t="s">
        <v>30</v>
      </c>
      <c r="BO58" s="3" t="s">
        <v>12</v>
      </c>
      <c r="BP58" s="6">
        <v>102.16794</v>
      </c>
      <c r="BQ58" s="6">
        <v>129.42701</v>
      </c>
      <c r="BR58" s="6">
        <v>95.015839999999997</v>
      </c>
      <c r="BS58" s="6">
        <v>97.457470000000001</v>
      </c>
      <c r="BT58" s="6">
        <v>88.551850000000002</v>
      </c>
      <c r="BU58" s="6">
        <v>109.19099</v>
      </c>
      <c r="BV58" s="6">
        <v>116.74982</v>
      </c>
      <c r="BW58" s="6">
        <v>97.774150000000006</v>
      </c>
      <c r="BX58" s="6">
        <v>84.425880000000006</v>
      </c>
      <c r="BY58" s="6">
        <v>96.352339999999998</v>
      </c>
      <c r="BZ58">
        <v>92.086160000000007</v>
      </c>
      <c r="CA58" s="39">
        <v>101.71133</v>
      </c>
      <c r="CB58">
        <v>111.33649</v>
      </c>
    </row>
    <row r="59" spans="2:80" x14ac:dyDescent="0.35">
      <c r="B59" s="9"/>
      <c r="C59" s="12" t="s">
        <v>13</v>
      </c>
      <c r="D59" s="10">
        <v>37.263379999999998</v>
      </c>
      <c r="E59" s="10">
        <v>38.132379999999998</v>
      </c>
      <c r="F59" s="10">
        <v>39.066789999999997</v>
      </c>
      <c r="G59" s="10">
        <v>39.861159999999998</v>
      </c>
      <c r="H59" s="10">
        <v>44.321570000000001</v>
      </c>
      <c r="I59" s="10">
        <v>56.697119999999998</v>
      </c>
      <c r="J59" s="10">
        <v>44.855800000000002</v>
      </c>
      <c r="K59" s="10">
        <v>36.942309999999999</v>
      </c>
      <c r="L59" s="10">
        <v>31.85463</v>
      </c>
      <c r="M59" s="10">
        <v>38.346220000000002</v>
      </c>
      <c r="N59" s="9">
        <v>35.930039999999998</v>
      </c>
      <c r="O59" s="40">
        <v>40.734139999999996</v>
      </c>
      <c r="P59" s="9">
        <v>45.538229999999999</v>
      </c>
      <c r="R59" s="9"/>
      <c r="S59" s="12" t="s">
        <v>13</v>
      </c>
      <c r="T59" s="10">
        <v>36.75938</v>
      </c>
      <c r="U59" s="10">
        <v>38.23751</v>
      </c>
      <c r="V59" s="10">
        <v>37.020069999999997</v>
      </c>
      <c r="W59" s="10">
        <v>38.68338</v>
      </c>
      <c r="X59" s="10">
        <v>43.915529999999997</v>
      </c>
      <c r="Y59" s="10">
        <v>56.820300000000003</v>
      </c>
      <c r="Z59" s="10">
        <v>42.877690000000001</v>
      </c>
      <c r="AA59" s="10">
        <v>35.635509999999996</v>
      </c>
      <c r="AB59" s="10">
        <v>31.81043</v>
      </c>
      <c r="AC59" s="10">
        <v>36.859859999999998</v>
      </c>
      <c r="AD59" s="9">
        <v>34.937570000000001</v>
      </c>
      <c r="AE59" s="40">
        <v>39.861969999999999</v>
      </c>
      <c r="AF59" s="9">
        <v>44.786369999999998</v>
      </c>
      <c r="AH59" s="9"/>
      <c r="AI59" s="12" t="s">
        <v>13</v>
      </c>
      <c r="AJ59" s="10">
        <v>35.097279999999998</v>
      </c>
      <c r="AK59" s="10">
        <v>35.698709999999998</v>
      </c>
      <c r="AL59" s="10">
        <v>31.778749999999999</v>
      </c>
      <c r="AM59" s="10">
        <v>36.49991</v>
      </c>
      <c r="AN59" s="10">
        <v>38.818809999999999</v>
      </c>
      <c r="AO59" s="10">
        <v>49.216889999999999</v>
      </c>
      <c r="AP59" s="10">
        <v>41.354509999999998</v>
      </c>
      <c r="AQ59" s="10">
        <v>36.003160000000001</v>
      </c>
      <c r="AR59" s="10">
        <v>31.043959999999998</v>
      </c>
      <c r="AS59" s="10">
        <v>34.515590000000003</v>
      </c>
      <c r="AT59" s="9">
        <v>33.255540000000003</v>
      </c>
      <c r="AU59" s="40">
        <v>37.002760000000002</v>
      </c>
      <c r="AV59" s="9">
        <v>40.749980000000001</v>
      </c>
      <c r="AX59" s="9"/>
      <c r="AY59" s="12" t="s">
        <v>13</v>
      </c>
      <c r="AZ59" s="10">
        <v>35.097279999999998</v>
      </c>
      <c r="BA59" s="10">
        <v>35.698709999999998</v>
      </c>
      <c r="BB59" s="10">
        <v>31.778749999999999</v>
      </c>
      <c r="BC59" s="10">
        <v>36.49991</v>
      </c>
      <c r="BD59" s="10">
        <v>38.818809999999999</v>
      </c>
      <c r="BE59" s="10">
        <v>49.216889999999999</v>
      </c>
      <c r="BF59" s="10">
        <v>41.354509999999998</v>
      </c>
      <c r="BG59" s="10">
        <v>36.003160000000001</v>
      </c>
      <c r="BH59" s="10">
        <v>31.043959999999998</v>
      </c>
      <c r="BI59" s="10">
        <v>34.515590000000003</v>
      </c>
      <c r="BJ59" s="9">
        <v>33.255540000000003</v>
      </c>
      <c r="BK59" s="40">
        <v>37.002760000000002</v>
      </c>
      <c r="BL59" s="9">
        <v>40.749980000000001</v>
      </c>
      <c r="BN59" s="9"/>
      <c r="BO59" s="12" t="s">
        <v>13</v>
      </c>
      <c r="BP59" s="10">
        <v>33.130780000000001</v>
      </c>
      <c r="BQ59" s="10">
        <v>36.114100000000001</v>
      </c>
      <c r="BR59" s="10">
        <v>33.70458</v>
      </c>
      <c r="BS59" s="10">
        <v>34.980339999999998</v>
      </c>
      <c r="BT59" s="10">
        <v>35.952590000000001</v>
      </c>
      <c r="BU59" s="10">
        <v>45.913559999999997</v>
      </c>
      <c r="BV59" s="10">
        <v>41.573149999999998</v>
      </c>
      <c r="BW59" s="10">
        <v>36.532519999999998</v>
      </c>
      <c r="BX59" s="10">
        <v>30.273710000000001</v>
      </c>
      <c r="BY59" s="10">
        <v>33.283940000000001</v>
      </c>
      <c r="BZ59" s="9">
        <v>32.91046</v>
      </c>
      <c r="CA59" s="40">
        <v>36.14593</v>
      </c>
      <c r="CB59" s="9">
        <v>39.381390000000003</v>
      </c>
    </row>
    <row r="60" spans="2:80" x14ac:dyDescent="0.35">
      <c r="B60" s="15" t="s">
        <v>32</v>
      </c>
      <c r="C60" s="16"/>
      <c r="D60" s="17">
        <v>222.53485000000001</v>
      </c>
      <c r="E60" s="17">
        <v>241.24109000000001</v>
      </c>
      <c r="F60" s="17">
        <v>219.18145999999999</v>
      </c>
      <c r="G60" s="17">
        <v>219.01061999999999</v>
      </c>
      <c r="H60" s="17">
        <v>225.05004</v>
      </c>
      <c r="I60" s="17">
        <v>286.05919999999998</v>
      </c>
      <c r="J60" s="17">
        <v>217.91394</v>
      </c>
      <c r="K60" s="17">
        <v>183.7259</v>
      </c>
      <c r="L60" s="17">
        <v>160.67308</v>
      </c>
      <c r="M60" s="17">
        <v>183.89831000000001</v>
      </c>
      <c r="N60" s="16">
        <v>191.12004999999999</v>
      </c>
      <c r="O60" s="44">
        <v>215.92885000000001</v>
      </c>
      <c r="P60" s="16">
        <v>240.73764</v>
      </c>
      <c r="R60" s="15" t="s">
        <v>32</v>
      </c>
      <c r="S60" s="16"/>
      <c r="T60" s="17">
        <v>217.55282</v>
      </c>
      <c r="U60" s="17">
        <v>238.78897000000001</v>
      </c>
      <c r="V60" s="17">
        <v>208.10246000000001</v>
      </c>
      <c r="W60" s="17">
        <v>224.5908</v>
      </c>
      <c r="X60" s="17">
        <v>229.62258</v>
      </c>
      <c r="Y60" s="17">
        <v>282.02497</v>
      </c>
      <c r="Z60" s="17">
        <v>216.58645000000001</v>
      </c>
      <c r="AA60" s="17">
        <v>184.25317999999999</v>
      </c>
      <c r="AB60" s="17">
        <v>159.57919999999999</v>
      </c>
      <c r="AC60" s="17">
        <v>182.14156</v>
      </c>
      <c r="AD60" s="16">
        <v>189.87723</v>
      </c>
      <c r="AE60" s="44">
        <v>214.32429999999999</v>
      </c>
      <c r="AF60" s="16">
        <v>238.77136999999999</v>
      </c>
      <c r="AH60" s="15" t="s">
        <v>32</v>
      </c>
      <c r="AI60" s="16"/>
      <c r="AJ60" s="17">
        <v>211.21821</v>
      </c>
      <c r="AK60" s="17">
        <v>234.08197000000001</v>
      </c>
      <c r="AL60" s="17">
        <v>188.26517000000001</v>
      </c>
      <c r="AM60" s="17">
        <v>212.67744999999999</v>
      </c>
      <c r="AN60" s="17">
        <v>226.71607</v>
      </c>
      <c r="AO60" s="17">
        <v>253.13155</v>
      </c>
      <c r="AP60" s="17">
        <v>217.82704000000001</v>
      </c>
      <c r="AQ60" s="17">
        <v>194.15352999999999</v>
      </c>
      <c r="AR60" s="17">
        <v>152.70905999999999</v>
      </c>
      <c r="AS60" s="17">
        <v>181.76327000000001</v>
      </c>
      <c r="AT60" s="16">
        <v>186.58138</v>
      </c>
      <c r="AU60" s="44">
        <v>207.25433000000001</v>
      </c>
      <c r="AV60" s="16">
        <v>227.92728</v>
      </c>
      <c r="AX60" s="15" t="s">
        <v>32</v>
      </c>
      <c r="AY60" s="16"/>
      <c r="AZ60" s="17">
        <v>211.21821</v>
      </c>
      <c r="BA60" s="17">
        <v>234.08197000000001</v>
      </c>
      <c r="BB60" s="17">
        <v>188.26517000000001</v>
      </c>
      <c r="BC60" s="17">
        <v>212.67744999999999</v>
      </c>
      <c r="BD60" s="17">
        <v>226.71607</v>
      </c>
      <c r="BE60" s="17">
        <v>253.13155</v>
      </c>
      <c r="BF60" s="17">
        <v>217.82704000000001</v>
      </c>
      <c r="BG60" s="17">
        <v>194.15352999999999</v>
      </c>
      <c r="BH60" s="17">
        <v>152.70905999999999</v>
      </c>
      <c r="BI60" s="17">
        <v>181.76327000000001</v>
      </c>
      <c r="BJ60" s="16">
        <v>186.58138</v>
      </c>
      <c r="BK60" s="44">
        <v>207.25433000000001</v>
      </c>
      <c r="BL60" s="16">
        <v>227.92728</v>
      </c>
      <c r="BN60" s="15" t="s">
        <v>32</v>
      </c>
      <c r="BO60" s="16"/>
      <c r="BP60" s="17">
        <v>197.67510999999999</v>
      </c>
      <c r="BQ60" s="17">
        <v>224.43088</v>
      </c>
      <c r="BR60" s="17">
        <v>208.72013999999999</v>
      </c>
      <c r="BS60" s="17">
        <v>197.30309</v>
      </c>
      <c r="BT60" s="17">
        <v>189.37899999999999</v>
      </c>
      <c r="BU60" s="17">
        <v>246.84169</v>
      </c>
      <c r="BV60" s="17">
        <v>266.23126999999999</v>
      </c>
      <c r="BW60" s="17">
        <v>211.24867</v>
      </c>
      <c r="BX60" s="17">
        <v>160.30329</v>
      </c>
      <c r="BY60" s="17">
        <v>188.13428999999999</v>
      </c>
      <c r="BZ60" s="16">
        <v>187.16405</v>
      </c>
      <c r="CA60" s="44">
        <v>209.02673999999999</v>
      </c>
      <c r="CB60" s="16">
        <v>230.88943</v>
      </c>
    </row>
    <row r="61" spans="2:80" x14ac:dyDescent="0.35">
      <c r="B61" s="15" t="s">
        <v>33</v>
      </c>
      <c r="C61" s="18"/>
      <c r="D61" s="17">
        <v>6.5080999999999998</v>
      </c>
      <c r="E61" s="17">
        <v>37.062040000000003</v>
      </c>
      <c r="F61" s="17">
        <v>9.2164400000000004</v>
      </c>
      <c r="G61" s="17">
        <v>11.48616</v>
      </c>
      <c r="H61" s="17">
        <v>9.1073799999999991</v>
      </c>
      <c r="I61" s="17">
        <v>12.771800000000001</v>
      </c>
      <c r="J61" s="17">
        <v>10.92315</v>
      </c>
      <c r="K61" s="17">
        <v>5.5977100000000002</v>
      </c>
      <c r="L61" s="17">
        <v>2.94048</v>
      </c>
      <c r="M61" s="17">
        <v>3.3730000000000002</v>
      </c>
      <c r="N61" s="18">
        <v>3.8991600000000002</v>
      </c>
      <c r="O61" s="44">
        <v>10.898630000000001</v>
      </c>
      <c r="P61" s="18">
        <v>17.89809</v>
      </c>
      <c r="R61" s="15" t="s">
        <v>33</v>
      </c>
      <c r="S61" s="18"/>
      <c r="T61" s="17">
        <v>7.3993399999999996</v>
      </c>
      <c r="U61" s="17">
        <v>37.095410000000001</v>
      </c>
      <c r="V61" s="17">
        <v>9.2164400000000004</v>
      </c>
      <c r="W61" s="17">
        <v>12.80214</v>
      </c>
      <c r="X61" s="17">
        <v>7.6380600000000003</v>
      </c>
      <c r="Y61" s="17">
        <v>12.19055</v>
      </c>
      <c r="Z61" s="17">
        <v>10.92315</v>
      </c>
      <c r="AA61" s="17">
        <v>5.1459400000000004</v>
      </c>
      <c r="AB61" s="17">
        <v>2.94048</v>
      </c>
      <c r="AC61" s="17">
        <v>3.3730000000000002</v>
      </c>
      <c r="AD61" s="18">
        <v>3.8382999999999998</v>
      </c>
      <c r="AE61" s="44">
        <v>10.872450000000001</v>
      </c>
      <c r="AF61" s="18">
        <v>17.906600000000001</v>
      </c>
      <c r="AH61" s="15" t="s">
        <v>33</v>
      </c>
      <c r="AI61" s="18"/>
      <c r="AJ61" s="17">
        <v>5.5553699999999999</v>
      </c>
      <c r="AK61" s="17">
        <v>39.527720000000002</v>
      </c>
      <c r="AL61" s="17">
        <v>10.25103</v>
      </c>
      <c r="AM61" s="17">
        <v>14.571260000000001</v>
      </c>
      <c r="AN61" s="17">
        <v>6.9694799999999999</v>
      </c>
      <c r="AO61" s="17">
        <v>12.763489999999999</v>
      </c>
      <c r="AP61" s="17">
        <v>12.494910000000001</v>
      </c>
      <c r="AQ61" s="17">
        <v>10.071440000000001</v>
      </c>
      <c r="AR61" s="17">
        <v>2.94048</v>
      </c>
      <c r="AS61" s="17">
        <v>4.2370099999999997</v>
      </c>
      <c r="AT61" s="18">
        <v>4.4696899999999999</v>
      </c>
      <c r="AU61" s="44">
        <v>11.938219999999999</v>
      </c>
      <c r="AV61" s="18">
        <v>19.406749999999999</v>
      </c>
      <c r="AX61" s="15" t="s">
        <v>33</v>
      </c>
      <c r="AY61" s="18"/>
      <c r="AZ61" s="17">
        <v>5.5553699999999999</v>
      </c>
      <c r="BA61" s="17">
        <v>39.527720000000002</v>
      </c>
      <c r="BB61" s="17">
        <v>10.25103</v>
      </c>
      <c r="BC61" s="17">
        <v>14.571260000000001</v>
      </c>
      <c r="BD61" s="17">
        <v>6.9694799999999999</v>
      </c>
      <c r="BE61" s="17">
        <v>12.763489999999999</v>
      </c>
      <c r="BF61" s="17">
        <v>12.494910000000001</v>
      </c>
      <c r="BG61" s="17">
        <v>10.071440000000001</v>
      </c>
      <c r="BH61" s="17">
        <v>2.94048</v>
      </c>
      <c r="BI61" s="17">
        <v>4.2370099999999997</v>
      </c>
      <c r="BJ61" s="18">
        <v>4.4696899999999999</v>
      </c>
      <c r="BK61" s="44">
        <v>11.938219999999999</v>
      </c>
      <c r="BL61" s="18">
        <v>19.406749999999999</v>
      </c>
      <c r="BN61" s="15" t="s">
        <v>33</v>
      </c>
      <c r="BO61" s="18"/>
      <c r="BP61" s="17">
        <v>7.3993399999999996</v>
      </c>
      <c r="BQ61" s="17">
        <v>39.68177</v>
      </c>
      <c r="BR61" s="17">
        <v>6.4150600000000004</v>
      </c>
      <c r="BS61" s="17">
        <v>13.53604</v>
      </c>
      <c r="BT61" s="17">
        <v>6.9694799999999999</v>
      </c>
      <c r="BU61" s="17">
        <v>13.39104</v>
      </c>
      <c r="BV61" s="17">
        <v>28.94528</v>
      </c>
      <c r="BW61" s="17">
        <v>5.1459400000000004</v>
      </c>
      <c r="BX61" s="17">
        <v>2.94048</v>
      </c>
      <c r="BY61" s="17">
        <v>3.3730000000000002</v>
      </c>
      <c r="BZ61" s="18">
        <v>4.0751099999999996</v>
      </c>
      <c r="CA61" s="44">
        <v>12.77974</v>
      </c>
      <c r="CB61" s="18">
        <v>21.484380000000002</v>
      </c>
    </row>
    <row r="62" spans="2:80" x14ac:dyDescent="0.35">
      <c r="B62" s="2" t="s">
        <v>37</v>
      </c>
      <c r="C62" s="3" t="s">
        <v>12</v>
      </c>
      <c r="D62" s="6">
        <v>103.93373</v>
      </c>
      <c r="E62" s="6">
        <v>136.26525000000001</v>
      </c>
      <c r="F62" s="6">
        <v>99.799369999999996</v>
      </c>
      <c r="G62" s="6">
        <v>99.502139999999997</v>
      </c>
      <c r="H62" s="6">
        <v>93.165610000000001</v>
      </c>
      <c r="I62" s="6">
        <v>115.00782</v>
      </c>
      <c r="J62" s="6">
        <v>122.82689999999999</v>
      </c>
      <c r="K62" s="6">
        <v>99.525909999999996</v>
      </c>
      <c r="L62" s="6">
        <v>84.566339999999997</v>
      </c>
      <c r="M62" s="6">
        <v>102.23347</v>
      </c>
      <c r="N62">
        <v>94.901700000000005</v>
      </c>
      <c r="O62" s="39">
        <v>105.68265</v>
      </c>
      <c r="P62">
        <v>116.46361</v>
      </c>
      <c r="R62" s="2" t="s">
        <v>37</v>
      </c>
      <c r="S62" s="3" t="s">
        <v>12</v>
      </c>
      <c r="T62" s="6">
        <v>103.75462</v>
      </c>
      <c r="U62" s="6">
        <v>134.02941999999999</v>
      </c>
      <c r="V62" s="6">
        <v>97.785730000000001</v>
      </c>
      <c r="W62" s="6">
        <v>99.040949999999995</v>
      </c>
      <c r="X62" s="6">
        <v>94.140479999999997</v>
      </c>
      <c r="Y62" s="6">
        <v>115.49455</v>
      </c>
      <c r="Z62" s="6">
        <v>118.45048</v>
      </c>
      <c r="AA62" s="6">
        <v>99.898719999999997</v>
      </c>
      <c r="AB62" s="6">
        <v>84.271900000000002</v>
      </c>
      <c r="AC62" s="6">
        <v>100.60822</v>
      </c>
      <c r="AD62">
        <v>94.589129999999997</v>
      </c>
      <c r="AE62" s="39">
        <v>104.7475</v>
      </c>
      <c r="AF62">
        <v>114.90588</v>
      </c>
      <c r="AH62" s="2" t="s">
        <v>37</v>
      </c>
      <c r="AI62" s="3" t="s">
        <v>12</v>
      </c>
      <c r="AJ62" s="6">
        <v>101.21099</v>
      </c>
      <c r="AK62" s="6">
        <v>130.39124000000001</v>
      </c>
      <c r="AL62" s="6">
        <v>92.952740000000006</v>
      </c>
      <c r="AM62" s="6">
        <v>99.479979999999998</v>
      </c>
      <c r="AN62" s="6">
        <v>88.354590000000002</v>
      </c>
      <c r="AO62" s="6">
        <v>111.80819</v>
      </c>
      <c r="AP62" s="6">
        <v>115.63529</v>
      </c>
      <c r="AQ62" s="6">
        <v>99.796239999999997</v>
      </c>
      <c r="AR62" s="6">
        <v>84.509119999999996</v>
      </c>
      <c r="AS62" s="6">
        <v>98.057339999999996</v>
      </c>
      <c r="AT62">
        <v>92.420310000000001</v>
      </c>
      <c r="AU62" s="39">
        <v>102.21957</v>
      </c>
      <c r="AV62">
        <v>112.01884</v>
      </c>
      <c r="AX62" s="2" t="s">
        <v>37</v>
      </c>
      <c r="AY62" s="3" t="s">
        <v>12</v>
      </c>
      <c r="AZ62" s="6">
        <v>101.21099</v>
      </c>
      <c r="BA62" s="6">
        <v>130.39124000000001</v>
      </c>
      <c r="BB62" s="6">
        <v>92.952740000000006</v>
      </c>
      <c r="BC62" s="6">
        <v>99.479979999999998</v>
      </c>
      <c r="BD62" s="6">
        <v>88.354590000000002</v>
      </c>
      <c r="BE62" s="6">
        <v>111.80819</v>
      </c>
      <c r="BF62" s="6">
        <v>115.63529</v>
      </c>
      <c r="BG62" s="6">
        <v>99.796239999999997</v>
      </c>
      <c r="BH62" s="6">
        <v>84.509119999999996</v>
      </c>
      <c r="BI62" s="6">
        <v>98.057339999999996</v>
      </c>
      <c r="BJ62">
        <v>92.420310000000001</v>
      </c>
      <c r="BK62" s="39">
        <v>102.21957</v>
      </c>
      <c r="BL62">
        <v>112.01884</v>
      </c>
      <c r="BN62" s="2" t="s">
        <v>37</v>
      </c>
      <c r="BO62" s="3" t="s">
        <v>12</v>
      </c>
      <c r="BP62" s="6">
        <v>102.16794</v>
      </c>
      <c r="BQ62" s="6">
        <v>129.42701</v>
      </c>
      <c r="BR62" s="6">
        <v>95.015839999999997</v>
      </c>
      <c r="BS62" s="6">
        <v>97.457470000000001</v>
      </c>
      <c r="BT62" s="6">
        <v>88.551850000000002</v>
      </c>
      <c r="BU62" s="6">
        <v>109.19099</v>
      </c>
      <c r="BV62" s="6">
        <v>116.74982</v>
      </c>
      <c r="BW62" s="6">
        <v>97.774150000000006</v>
      </c>
      <c r="BX62" s="6">
        <v>84.425880000000006</v>
      </c>
      <c r="BY62" s="6">
        <v>96.352339999999998</v>
      </c>
      <c r="BZ62">
        <v>92.086160000000007</v>
      </c>
      <c r="CA62" s="39">
        <v>101.71133</v>
      </c>
      <c r="CB62">
        <v>111.33649</v>
      </c>
    </row>
    <row r="63" spans="2:80" x14ac:dyDescent="0.35">
      <c r="B63" s="9"/>
      <c r="C63" s="12" t="s">
        <v>13</v>
      </c>
      <c r="D63" s="10">
        <v>37.263379999999998</v>
      </c>
      <c r="E63" s="10">
        <v>38.132379999999998</v>
      </c>
      <c r="F63" s="10">
        <v>39.066789999999997</v>
      </c>
      <c r="G63" s="10">
        <v>39.861159999999998</v>
      </c>
      <c r="H63" s="10">
        <v>44.321570000000001</v>
      </c>
      <c r="I63" s="10">
        <v>56.697119999999998</v>
      </c>
      <c r="J63" s="10">
        <v>44.855800000000002</v>
      </c>
      <c r="K63" s="10">
        <v>36.942309999999999</v>
      </c>
      <c r="L63" s="10">
        <v>31.85463</v>
      </c>
      <c r="M63" s="10">
        <v>38.346220000000002</v>
      </c>
      <c r="N63" s="9">
        <v>35.930039999999998</v>
      </c>
      <c r="O63" s="40">
        <v>40.734139999999996</v>
      </c>
      <c r="P63" s="9">
        <v>45.538229999999999</v>
      </c>
      <c r="R63" s="9"/>
      <c r="S63" s="12" t="s">
        <v>13</v>
      </c>
      <c r="T63" s="10">
        <v>36.75938</v>
      </c>
      <c r="U63" s="10">
        <v>38.23751</v>
      </c>
      <c r="V63" s="10">
        <v>37.020069999999997</v>
      </c>
      <c r="W63" s="10">
        <v>38.68338</v>
      </c>
      <c r="X63" s="10">
        <v>43.915529999999997</v>
      </c>
      <c r="Y63" s="10">
        <v>56.820300000000003</v>
      </c>
      <c r="Z63" s="10">
        <v>42.877690000000001</v>
      </c>
      <c r="AA63" s="10">
        <v>35.635509999999996</v>
      </c>
      <c r="AB63" s="10">
        <v>31.81043</v>
      </c>
      <c r="AC63" s="10">
        <v>36.859859999999998</v>
      </c>
      <c r="AD63" s="9">
        <v>34.937570000000001</v>
      </c>
      <c r="AE63" s="40">
        <v>39.861969999999999</v>
      </c>
      <c r="AF63" s="9">
        <v>44.786369999999998</v>
      </c>
      <c r="AH63" s="9"/>
      <c r="AI63" s="12" t="s">
        <v>13</v>
      </c>
      <c r="AJ63" s="10">
        <v>35.097279999999998</v>
      </c>
      <c r="AK63" s="10">
        <v>35.698709999999998</v>
      </c>
      <c r="AL63" s="10">
        <v>31.778749999999999</v>
      </c>
      <c r="AM63" s="10">
        <v>36.49991</v>
      </c>
      <c r="AN63" s="10">
        <v>38.818809999999999</v>
      </c>
      <c r="AO63" s="10">
        <v>49.216889999999999</v>
      </c>
      <c r="AP63" s="10">
        <v>41.354509999999998</v>
      </c>
      <c r="AQ63" s="10">
        <v>36.003160000000001</v>
      </c>
      <c r="AR63" s="10">
        <v>31.043959999999998</v>
      </c>
      <c r="AS63" s="10">
        <v>34.515590000000003</v>
      </c>
      <c r="AT63" s="9">
        <v>33.255540000000003</v>
      </c>
      <c r="AU63" s="40">
        <v>37.002760000000002</v>
      </c>
      <c r="AV63" s="9">
        <v>40.749980000000001</v>
      </c>
      <c r="AX63" s="9"/>
      <c r="AY63" s="12" t="s">
        <v>13</v>
      </c>
      <c r="AZ63" s="10">
        <v>35.097279999999998</v>
      </c>
      <c r="BA63" s="10">
        <v>35.698709999999998</v>
      </c>
      <c r="BB63" s="10">
        <v>31.778749999999999</v>
      </c>
      <c r="BC63" s="10">
        <v>36.49991</v>
      </c>
      <c r="BD63" s="10">
        <v>38.818809999999999</v>
      </c>
      <c r="BE63" s="10">
        <v>49.216889999999999</v>
      </c>
      <c r="BF63" s="10">
        <v>41.354509999999998</v>
      </c>
      <c r="BG63" s="10">
        <v>36.003160000000001</v>
      </c>
      <c r="BH63" s="10">
        <v>31.043959999999998</v>
      </c>
      <c r="BI63" s="10">
        <v>34.515590000000003</v>
      </c>
      <c r="BJ63" s="9">
        <v>33.255540000000003</v>
      </c>
      <c r="BK63" s="40">
        <v>37.002760000000002</v>
      </c>
      <c r="BL63" s="9">
        <v>40.749980000000001</v>
      </c>
      <c r="BN63" s="9"/>
      <c r="BO63" s="12" t="s">
        <v>13</v>
      </c>
      <c r="BP63" s="10">
        <v>33.130780000000001</v>
      </c>
      <c r="BQ63" s="10">
        <v>36.114100000000001</v>
      </c>
      <c r="BR63" s="10">
        <v>33.70458</v>
      </c>
      <c r="BS63" s="10">
        <v>34.980339999999998</v>
      </c>
      <c r="BT63" s="10">
        <v>35.952590000000001</v>
      </c>
      <c r="BU63" s="10">
        <v>45.913559999999997</v>
      </c>
      <c r="BV63" s="10">
        <v>41.573149999999998</v>
      </c>
      <c r="BW63" s="10">
        <v>36.532519999999998</v>
      </c>
      <c r="BX63" s="10">
        <v>30.273710000000001</v>
      </c>
      <c r="BY63" s="10">
        <v>33.283940000000001</v>
      </c>
      <c r="BZ63" s="9">
        <v>32.91046</v>
      </c>
      <c r="CA63" s="40">
        <v>36.14593</v>
      </c>
      <c r="CB63" s="9">
        <v>39.381390000000003</v>
      </c>
    </row>
    <row r="64" spans="2:80" x14ac:dyDescent="0.35">
      <c r="B64" s="2" t="s">
        <v>35</v>
      </c>
      <c r="C64" s="3" t="s">
        <v>12</v>
      </c>
      <c r="D64" s="6">
        <v>0.45671</v>
      </c>
      <c r="E64" s="6">
        <v>1.34877</v>
      </c>
      <c r="F64" s="6">
        <v>1.06548</v>
      </c>
      <c r="G64" s="6">
        <v>0.18795000000000001</v>
      </c>
      <c r="H64" s="6">
        <v>1.1136999999999999</v>
      </c>
      <c r="I64" s="6">
        <v>0.76273999999999997</v>
      </c>
      <c r="J64" s="6">
        <v>2.3071199999999998</v>
      </c>
      <c r="K64" s="6">
        <v>1.1528799999999999</v>
      </c>
      <c r="L64" s="6">
        <v>3.0100000000000001E-3</v>
      </c>
      <c r="M64" s="6">
        <v>0.62465999999999999</v>
      </c>
      <c r="N64">
        <v>0.43015999999999999</v>
      </c>
      <c r="O64" s="39">
        <v>0.90229999999999999</v>
      </c>
      <c r="P64">
        <v>1.3744499999999999</v>
      </c>
      <c r="R64" s="2" t="s">
        <v>35</v>
      </c>
      <c r="S64" s="3" t="s">
        <v>12</v>
      </c>
      <c r="T64" s="6">
        <v>0.55562</v>
      </c>
      <c r="U64" s="6">
        <v>1.4517800000000001</v>
      </c>
      <c r="V64" s="6">
        <v>1.24658</v>
      </c>
      <c r="W64" s="6">
        <v>0.31890000000000002</v>
      </c>
      <c r="X64" s="6">
        <v>1.8528800000000001</v>
      </c>
      <c r="Y64" s="6">
        <v>1.1134200000000001</v>
      </c>
      <c r="Z64" s="6">
        <v>2.8191799999999998</v>
      </c>
      <c r="AA64" s="6">
        <v>1.4745200000000001</v>
      </c>
      <c r="AB64" s="6">
        <v>2.4109999999999999E-2</v>
      </c>
      <c r="AC64" s="6">
        <v>0.8</v>
      </c>
      <c r="AD64">
        <v>0.58560999999999996</v>
      </c>
      <c r="AE64" s="39">
        <v>1.1657</v>
      </c>
      <c r="AF64">
        <v>1.7457800000000001</v>
      </c>
      <c r="AH64" s="2" t="s">
        <v>35</v>
      </c>
      <c r="AI64" s="3" t="s">
        <v>12</v>
      </c>
      <c r="AJ64" s="6">
        <v>1.3137000000000001</v>
      </c>
      <c r="AK64" s="6">
        <v>2.3835600000000001</v>
      </c>
      <c r="AL64" s="6">
        <v>1.7419199999999999</v>
      </c>
      <c r="AM64" s="6">
        <v>0.71808000000000005</v>
      </c>
      <c r="AN64" s="6">
        <v>2.4788999999999999</v>
      </c>
      <c r="AO64" s="6">
        <v>2.6032899999999999</v>
      </c>
      <c r="AP64" s="6">
        <v>3.9693200000000002</v>
      </c>
      <c r="AQ64" s="6">
        <v>2.3380800000000002</v>
      </c>
      <c r="AR64" s="6">
        <v>0.22</v>
      </c>
      <c r="AS64" s="6">
        <v>1.4326000000000001</v>
      </c>
      <c r="AT64">
        <v>1.15323</v>
      </c>
      <c r="AU64" s="39">
        <v>1.91995</v>
      </c>
      <c r="AV64">
        <v>2.6866599999999998</v>
      </c>
      <c r="AX64" s="2" t="s">
        <v>35</v>
      </c>
      <c r="AY64" s="3" t="s">
        <v>12</v>
      </c>
      <c r="AZ64" s="6">
        <v>1.3137000000000001</v>
      </c>
      <c r="BA64" s="6">
        <v>2.3835600000000001</v>
      </c>
      <c r="BB64" s="6">
        <v>1.7419199999999999</v>
      </c>
      <c r="BC64" s="6">
        <v>0.71808000000000005</v>
      </c>
      <c r="BD64" s="6">
        <v>2.4788999999999999</v>
      </c>
      <c r="BE64" s="6">
        <v>2.6032899999999999</v>
      </c>
      <c r="BF64" s="6">
        <v>3.9693200000000002</v>
      </c>
      <c r="BG64" s="6">
        <v>2.3380800000000002</v>
      </c>
      <c r="BH64" s="6">
        <v>0.22</v>
      </c>
      <c r="BI64" s="6">
        <v>1.4326000000000001</v>
      </c>
      <c r="BJ64">
        <v>1.15323</v>
      </c>
      <c r="BK64" s="39">
        <v>1.91995</v>
      </c>
      <c r="BL64">
        <v>2.6866599999999998</v>
      </c>
      <c r="BN64" s="2" t="s">
        <v>35</v>
      </c>
      <c r="BO64" s="3" t="s">
        <v>12</v>
      </c>
      <c r="BP64" s="6">
        <v>2.1093199999999999</v>
      </c>
      <c r="BQ64" s="6">
        <v>2.9117799999999998</v>
      </c>
      <c r="BR64" s="6">
        <v>2.38822</v>
      </c>
      <c r="BS64" s="6">
        <v>1.19397</v>
      </c>
      <c r="BT64" s="6">
        <v>3.26</v>
      </c>
      <c r="BU64" s="6">
        <v>4.8068499999999998</v>
      </c>
      <c r="BV64" s="6">
        <v>5.9712300000000003</v>
      </c>
      <c r="BW64" s="6">
        <v>3.0164399999999998</v>
      </c>
      <c r="BX64" s="6">
        <v>0.50795000000000001</v>
      </c>
      <c r="BY64" s="6">
        <v>1.9126000000000001</v>
      </c>
      <c r="BZ64">
        <v>1.64899</v>
      </c>
      <c r="CA64" s="39">
        <v>2.8078400000000001</v>
      </c>
      <c r="CB64">
        <v>3.9666800000000002</v>
      </c>
    </row>
    <row r="65" spans="2:80" x14ac:dyDescent="0.35">
      <c r="B65" s="9"/>
      <c r="C65" s="12" t="s">
        <v>13</v>
      </c>
      <c r="D65" s="10">
        <v>1.8517399999999999</v>
      </c>
      <c r="E65" s="10">
        <v>3.5623200000000002</v>
      </c>
      <c r="F65" s="10">
        <v>3.3987599999999998</v>
      </c>
      <c r="G65" s="10">
        <v>0.88783000000000001</v>
      </c>
      <c r="H65" s="10">
        <v>2.9916700000000001</v>
      </c>
      <c r="I65" s="10">
        <v>2.3772099999999998</v>
      </c>
      <c r="J65" s="10">
        <v>4.7570800000000002</v>
      </c>
      <c r="K65" s="10">
        <v>3.6642199999999998</v>
      </c>
      <c r="L65" s="10">
        <v>5.96E-2</v>
      </c>
      <c r="M65" s="10">
        <v>2.1003400000000001</v>
      </c>
      <c r="N65" s="9">
        <v>1.5609500000000001</v>
      </c>
      <c r="O65" s="40">
        <v>2.56508</v>
      </c>
      <c r="P65" s="9">
        <v>3.56921</v>
      </c>
      <c r="R65" s="9"/>
      <c r="S65" s="12" t="s">
        <v>13</v>
      </c>
      <c r="T65" s="10">
        <v>1.9332100000000001</v>
      </c>
      <c r="U65" s="10">
        <v>3.4854699999999998</v>
      </c>
      <c r="V65" s="10">
        <v>3.8370299999999999</v>
      </c>
      <c r="W65" s="10">
        <v>1.3480399999999999</v>
      </c>
      <c r="X65" s="10">
        <v>4.0639399999999997</v>
      </c>
      <c r="Y65" s="10">
        <v>2.9731700000000001</v>
      </c>
      <c r="Z65" s="10">
        <v>5.2622400000000003</v>
      </c>
      <c r="AA65" s="10">
        <v>3.8494999999999999</v>
      </c>
      <c r="AB65" s="10">
        <v>0.21318000000000001</v>
      </c>
      <c r="AC65" s="10">
        <v>2.4226100000000002</v>
      </c>
      <c r="AD65" s="9">
        <v>1.87686</v>
      </c>
      <c r="AE65" s="40">
        <v>2.9388399999999999</v>
      </c>
      <c r="AF65" s="9">
        <v>4.00082</v>
      </c>
      <c r="AH65" s="9"/>
      <c r="AI65" s="12" t="s">
        <v>13</v>
      </c>
      <c r="AJ65" s="10">
        <v>3.2299899999999999</v>
      </c>
      <c r="AK65" s="10">
        <v>4.8545100000000003</v>
      </c>
      <c r="AL65" s="10">
        <v>4.26675</v>
      </c>
      <c r="AM65" s="10">
        <v>2.2482199999999999</v>
      </c>
      <c r="AN65" s="10">
        <v>4.8765799999999997</v>
      </c>
      <c r="AO65" s="10">
        <v>4.65693</v>
      </c>
      <c r="AP65" s="10">
        <v>6.74369</v>
      </c>
      <c r="AQ65" s="10">
        <v>4.9662600000000001</v>
      </c>
      <c r="AR65" s="10">
        <v>0.92342000000000002</v>
      </c>
      <c r="AS65" s="10">
        <v>3.73828</v>
      </c>
      <c r="AT65" s="9">
        <v>2.89134</v>
      </c>
      <c r="AU65" s="40">
        <v>4.0504600000000002</v>
      </c>
      <c r="AV65" s="9">
        <v>5.2095900000000004</v>
      </c>
      <c r="AX65" s="9"/>
      <c r="AY65" s="12" t="s">
        <v>13</v>
      </c>
      <c r="AZ65" s="10">
        <v>3.2299899999999999</v>
      </c>
      <c r="BA65" s="10">
        <v>4.8545100000000003</v>
      </c>
      <c r="BB65" s="10">
        <v>4.26675</v>
      </c>
      <c r="BC65" s="10">
        <v>2.2482199999999999</v>
      </c>
      <c r="BD65" s="10">
        <v>4.8765799999999997</v>
      </c>
      <c r="BE65" s="10">
        <v>4.65693</v>
      </c>
      <c r="BF65" s="10">
        <v>6.74369</v>
      </c>
      <c r="BG65" s="10">
        <v>4.9662600000000001</v>
      </c>
      <c r="BH65" s="10">
        <v>0.92342000000000002</v>
      </c>
      <c r="BI65" s="10">
        <v>3.73828</v>
      </c>
      <c r="BJ65" s="9">
        <v>2.89134</v>
      </c>
      <c r="BK65" s="40">
        <v>4.0504600000000002</v>
      </c>
      <c r="BL65" s="9">
        <v>5.2095900000000004</v>
      </c>
      <c r="BN65" s="9"/>
      <c r="BO65" s="12" t="s">
        <v>13</v>
      </c>
      <c r="BP65" s="10">
        <v>4.1042399999999999</v>
      </c>
      <c r="BQ65" s="10">
        <v>5.0468900000000003</v>
      </c>
      <c r="BR65" s="10">
        <v>5.2201599999999999</v>
      </c>
      <c r="BS65" s="10">
        <v>2.9649399999999999</v>
      </c>
      <c r="BT65" s="10">
        <v>5.5013899999999998</v>
      </c>
      <c r="BU65" s="10">
        <v>7.6381300000000003</v>
      </c>
      <c r="BV65" s="10">
        <v>8.7058499999999999</v>
      </c>
      <c r="BW65" s="10">
        <v>5.9500900000000003</v>
      </c>
      <c r="BX65" s="10">
        <v>1.59385</v>
      </c>
      <c r="BY65" s="10">
        <v>4.6430699999999998</v>
      </c>
      <c r="BZ65" s="9">
        <v>3.65964</v>
      </c>
      <c r="CA65" s="40">
        <v>5.1368600000000004</v>
      </c>
      <c r="CB65" s="9">
        <v>6.6140800000000004</v>
      </c>
    </row>
    <row r="66" spans="2:80" x14ac:dyDescent="0.35">
      <c r="B66" s="15" t="s">
        <v>36</v>
      </c>
      <c r="C66" s="16"/>
      <c r="D66" s="17">
        <v>18</v>
      </c>
      <c r="E66" s="17">
        <v>25</v>
      </c>
      <c r="F66" s="17">
        <v>24</v>
      </c>
      <c r="G66" s="17">
        <v>8</v>
      </c>
      <c r="H66" s="17">
        <v>20</v>
      </c>
      <c r="I66" s="17">
        <v>18</v>
      </c>
      <c r="J66" s="17">
        <v>28</v>
      </c>
      <c r="K66" s="17">
        <v>28</v>
      </c>
      <c r="L66" s="17">
        <v>2</v>
      </c>
      <c r="M66" s="17">
        <v>15</v>
      </c>
      <c r="N66" s="16">
        <v>12.51919</v>
      </c>
      <c r="O66" s="44">
        <v>18.600000000000001</v>
      </c>
      <c r="P66" s="16">
        <v>24.680810000000001</v>
      </c>
      <c r="R66" s="15" t="s">
        <v>36</v>
      </c>
      <c r="S66" s="16"/>
      <c r="T66" s="17">
        <v>19</v>
      </c>
      <c r="U66" s="17">
        <v>21</v>
      </c>
      <c r="V66" s="17">
        <v>28</v>
      </c>
      <c r="W66" s="17">
        <v>14</v>
      </c>
      <c r="X66" s="17">
        <v>22</v>
      </c>
      <c r="Y66" s="17">
        <v>27</v>
      </c>
      <c r="Z66" s="17">
        <v>27</v>
      </c>
      <c r="AA66" s="17">
        <v>25</v>
      </c>
      <c r="AB66" s="17">
        <v>4</v>
      </c>
      <c r="AC66" s="17">
        <v>17</v>
      </c>
      <c r="AD66" s="16">
        <v>15.10909</v>
      </c>
      <c r="AE66" s="44">
        <v>20.399999999999999</v>
      </c>
      <c r="AF66" s="16">
        <v>25.690909999999999</v>
      </c>
      <c r="AH66" s="15" t="s">
        <v>36</v>
      </c>
      <c r="AI66" s="16"/>
      <c r="AJ66" s="17">
        <v>20</v>
      </c>
      <c r="AK66" s="17">
        <v>27</v>
      </c>
      <c r="AL66" s="17">
        <v>26</v>
      </c>
      <c r="AM66" s="17">
        <v>15</v>
      </c>
      <c r="AN66" s="17">
        <v>24</v>
      </c>
      <c r="AO66" s="17">
        <v>25</v>
      </c>
      <c r="AP66" s="17">
        <v>32</v>
      </c>
      <c r="AQ66" s="17">
        <v>30</v>
      </c>
      <c r="AR66" s="17">
        <v>10</v>
      </c>
      <c r="AS66" s="17">
        <v>23</v>
      </c>
      <c r="AT66" s="16">
        <v>18.421759999999999</v>
      </c>
      <c r="AU66" s="44">
        <v>23.2</v>
      </c>
      <c r="AV66" s="16">
        <v>27.97824</v>
      </c>
      <c r="AX66" s="15" t="s">
        <v>36</v>
      </c>
      <c r="AY66" s="16"/>
      <c r="AZ66" s="17">
        <v>20</v>
      </c>
      <c r="BA66" s="17">
        <v>27</v>
      </c>
      <c r="BB66" s="17">
        <v>26</v>
      </c>
      <c r="BC66" s="17">
        <v>15</v>
      </c>
      <c r="BD66" s="17">
        <v>24</v>
      </c>
      <c r="BE66" s="17">
        <v>25</v>
      </c>
      <c r="BF66" s="17">
        <v>32</v>
      </c>
      <c r="BG66" s="17">
        <v>30</v>
      </c>
      <c r="BH66" s="17">
        <v>10</v>
      </c>
      <c r="BI66" s="17">
        <v>23</v>
      </c>
      <c r="BJ66" s="16">
        <v>18.421759999999999</v>
      </c>
      <c r="BK66" s="44">
        <v>23.2</v>
      </c>
      <c r="BL66" s="16">
        <v>27.97824</v>
      </c>
      <c r="BN66" s="15" t="s">
        <v>36</v>
      </c>
      <c r="BO66" s="16"/>
      <c r="BP66" s="17">
        <v>22</v>
      </c>
      <c r="BQ66" s="17">
        <v>31</v>
      </c>
      <c r="BR66" s="17">
        <v>28</v>
      </c>
      <c r="BS66" s="17">
        <v>19</v>
      </c>
      <c r="BT66" s="17">
        <v>29</v>
      </c>
      <c r="BU66" s="17">
        <v>37</v>
      </c>
      <c r="BV66" s="17">
        <v>36</v>
      </c>
      <c r="BW66" s="17">
        <v>33</v>
      </c>
      <c r="BX66" s="17">
        <v>13</v>
      </c>
      <c r="BY66" s="17">
        <v>25</v>
      </c>
      <c r="BZ66" s="16">
        <v>21.831029999999998</v>
      </c>
      <c r="CA66" s="44">
        <v>27.3</v>
      </c>
      <c r="CB66" s="16">
        <v>32.768970000000003</v>
      </c>
    </row>
    <row r="67" spans="2:80" x14ac:dyDescent="0.35">
      <c r="B67" s="15" t="s">
        <v>38</v>
      </c>
      <c r="C67" s="16"/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6">
        <v>0</v>
      </c>
      <c r="O67" s="44">
        <v>0</v>
      </c>
      <c r="P67" s="16">
        <v>0</v>
      </c>
      <c r="R67" s="15" t="s">
        <v>38</v>
      </c>
      <c r="S67" s="16"/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6">
        <v>0</v>
      </c>
      <c r="AE67" s="44">
        <v>0</v>
      </c>
      <c r="AF67" s="16">
        <v>0</v>
      </c>
      <c r="AH67" s="15" t="s">
        <v>38</v>
      </c>
      <c r="AI67" s="16"/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6">
        <v>0</v>
      </c>
      <c r="AU67" s="44">
        <v>0</v>
      </c>
      <c r="AV67" s="16">
        <v>0</v>
      </c>
      <c r="AX67" s="15" t="s">
        <v>38</v>
      </c>
      <c r="AY67" s="16"/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6">
        <v>0</v>
      </c>
      <c r="BK67" s="44">
        <v>0</v>
      </c>
      <c r="BL67" s="16">
        <v>0</v>
      </c>
      <c r="BN67" s="15" t="s">
        <v>38</v>
      </c>
      <c r="BO67" s="16"/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6">
        <v>0</v>
      </c>
      <c r="CA67" s="44">
        <v>0</v>
      </c>
      <c r="CB67" s="16">
        <v>0</v>
      </c>
    </row>
    <row r="68" spans="2:80" x14ac:dyDescent="0.35">
      <c r="B68" s="2" t="s">
        <v>39</v>
      </c>
      <c r="C68" s="3" t="s">
        <v>12</v>
      </c>
      <c r="D68" s="6">
        <v>2.6645500000000002</v>
      </c>
      <c r="E68" s="6">
        <v>7.7794499999999998</v>
      </c>
      <c r="F68" s="6">
        <v>6.81149</v>
      </c>
      <c r="G68" s="6">
        <v>0.98528000000000004</v>
      </c>
      <c r="H68" s="6">
        <v>6.6785600000000001</v>
      </c>
      <c r="I68" s="6">
        <v>4.4931700000000001</v>
      </c>
      <c r="J68" s="6">
        <v>15.012779999999999</v>
      </c>
      <c r="K68" s="6">
        <v>6.8807999999999998</v>
      </c>
      <c r="L68" s="6">
        <v>1.9599999999999999E-2</v>
      </c>
      <c r="M68" s="6">
        <v>3.7334399999999999</v>
      </c>
      <c r="N68">
        <v>2.4590100000000001</v>
      </c>
      <c r="O68" s="39">
        <v>5.5059100000000001</v>
      </c>
      <c r="P68">
        <v>8.5528200000000005</v>
      </c>
      <c r="R68" s="2" t="s">
        <v>39</v>
      </c>
      <c r="S68" s="3" t="s">
        <v>12</v>
      </c>
      <c r="T68" s="6">
        <v>3.3664399999999999</v>
      </c>
      <c r="U68" s="6">
        <v>8.6912000000000003</v>
      </c>
      <c r="V68" s="6">
        <v>8.2593800000000002</v>
      </c>
      <c r="W68" s="6">
        <v>1.7691300000000001</v>
      </c>
      <c r="X68" s="6">
        <v>11.65845</v>
      </c>
      <c r="Y68" s="6">
        <v>6.6714599999999997</v>
      </c>
      <c r="Z68" s="6">
        <v>17.998860000000001</v>
      </c>
      <c r="AA68" s="6">
        <v>8.9422499999999996</v>
      </c>
      <c r="AB68" s="6">
        <v>0.13958999999999999</v>
      </c>
      <c r="AC68" s="6">
        <v>4.7952199999999996</v>
      </c>
      <c r="AD68">
        <v>3.5125999999999999</v>
      </c>
      <c r="AE68" s="39">
        <v>7.2291999999999996</v>
      </c>
      <c r="AF68">
        <v>10.9458</v>
      </c>
      <c r="AH68" s="2" t="s">
        <v>39</v>
      </c>
      <c r="AI68" s="3" t="s">
        <v>12</v>
      </c>
      <c r="AJ68" s="6">
        <v>7.9907899999999996</v>
      </c>
      <c r="AK68" s="6">
        <v>14.37027</v>
      </c>
      <c r="AL68" s="6">
        <v>11.20476</v>
      </c>
      <c r="AM68" s="6">
        <v>4.1640499999999996</v>
      </c>
      <c r="AN68" s="6">
        <v>15.060700000000001</v>
      </c>
      <c r="AO68" s="6">
        <v>15.90171</v>
      </c>
      <c r="AP68" s="6">
        <v>24.21416</v>
      </c>
      <c r="AQ68" s="6">
        <v>14.6904</v>
      </c>
      <c r="AR68" s="6">
        <v>1.2634000000000001</v>
      </c>
      <c r="AS68" s="6">
        <v>8.6799700000000009</v>
      </c>
      <c r="AT68">
        <v>7.0426700000000002</v>
      </c>
      <c r="AU68" s="39">
        <v>11.754020000000001</v>
      </c>
      <c r="AV68">
        <v>16.46537</v>
      </c>
      <c r="AX68" s="2" t="s">
        <v>39</v>
      </c>
      <c r="AY68" s="3" t="s">
        <v>12</v>
      </c>
      <c r="AZ68" s="6">
        <v>7.9907899999999996</v>
      </c>
      <c r="BA68" s="6">
        <v>14.37027</v>
      </c>
      <c r="BB68" s="6">
        <v>11.20476</v>
      </c>
      <c r="BC68" s="6">
        <v>4.1640499999999996</v>
      </c>
      <c r="BD68" s="6">
        <v>15.060700000000001</v>
      </c>
      <c r="BE68" s="6">
        <v>15.90171</v>
      </c>
      <c r="BF68" s="6">
        <v>24.21416</v>
      </c>
      <c r="BG68" s="6">
        <v>14.6904</v>
      </c>
      <c r="BH68" s="6">
        <v>1.2634000000000001</v>
      </c>
      <c r="BI68" s="6">
        <v>8.6799700000000009</v>
      </c>
      <c r="BJ68">
        <v>7.0426700000000002</v>
      </c>
      <c r="BK68" s="39">
        <v>11.754020000000001</v>
      </c>
      <c r="BL68">
        <v>16.46537</v>
      </c>
      <c r="BN68" s="2" t="s">
        <v>39</v>
      </c>
      <c r="BO68" s="3" t="s">
        <v>12</v>
      </c>
      <c r="BP68" s="6">
        <v>12.70208</v>
      </c>
      <c r="BQ68" s="6">
        <v>17.631260000000001</v>
      </c>
      <c r="BR68" s="6">
        <v>15.725199999999999</v>
      </c>
      <c r="BS68" s="6">
        <v>6.8163900000000002</v>
      </c>
      <c r="BT68" s="6">
        <v>21.967600000000001</v>
      </c>
      <c r="BU68" s="6">
        <v>29.39911</v>
      </c>
      <c r="BV68" s="6">
        <v>36.310450000000003</v>
      </c>
      <c r="BW68" s="6">
        <v>19.104030000000002</v>
      </c>
      <c r="BX68" s="6">
        <v>2.9460500000000001</v>
      </c>
      <c r="BY68" s="6">
        <v>11.575200000000001</v>
      </c>
      <c r="BZ68">
        <v>10.244289999999999</v>
      </c>
      <c r="CA68" s="39">
        <v>17.417739999999998</v>
      </c>
      <c r="CB68">
        <v>24.591180000000001</v>
      </c>
    </row>
    <row r="69" spans="2:80" x14ac:dyDescent="0.35">
      <c r="B69" s="9"/>
      <c r="C69" s="12" t="s">
        <v>13</v>
      </c>
      <c r="D69" s="10">
        <v>10.78947</v>
      </c>
      <c r="E69" s="10">
        <v>20.46603</v>
      </c>
      <c r="F69" s="10">
        <v>21.123609999999999</v>
      </c>
      <c r="G69" s="10">
        <v>4.6235799999999996</v>
      </c>
      <c r="H69" s="10">
        <v>18.060590000000001</v>
      </c>
      <c r="I69" s="10">
        <v>14.226599999999999</v>
      </c>
      <c r="J69" s="10">
        <v>30.78229</v>
      </c>
      <c r="K69" s="10">
        <v>21.47541</v>
      </c>
      <c r="L69" s="10">
        <v>0.39144000000000001</v>
      </c>
      <c r="M69" s="10">
        <v>12.31063</v>
      </c>
      <c r="N69" s="9">
        <v>9.0600799999999992</v>
      </c>
      <c r="O69" s="40">
        <v>15.42497</v>
      </c>
      <c r="P69" s="9">
        <v>21.789850000000001</v>
      </c>
      <c r="R69" s="9"/>
      <c r="S69" s="12" t="s">
        <v>13</v>
      </c>
      <c r="T69" s="10">
        <v>11.61604</v>
      </c>
      <c r="U69" s="10">
        <v>20.777889999999999</v>
      </c>
      <c r="V69" s="10">
        <v>24.654129999999999</v>
      </c>
      <c r="W69" s="10">
        <v>7.3103199999999999</v>
      </c>
      <c r="X69" s="10">
        <v>25.228680000000001</v>
      </c>
      <c r="Y69" s="10">
        <v>17.36608</v>
      </c>
      <c r="Z69" s="10">
        <v>33.36694</v>
      </c>
      <c r="AA69" s="10">
        <v>23.34151</v>
      </c>
      <c r="AB69" s="10">
        <v>1.21174</v>
      </c>
      <c r="AC69" s="10">
        <v>14.410299999999999</v>
      </c>
      <c r="AD69" s="9">
        <v>11.10464</v>
      </c>
      <c r="AE69" s="40">
        <v>17.928360000000001</v>
      </c>
      <c r="AF69" s="9">
        <v>24.752079999999999</v>
      </c>
      <c r="AH69" s="9"/>
      <c r="AI69" s="12" t="s">
        <v>13</v>
      </c>
      <c r="AJ69" s="10">
        <v>18.831430000000001</v>
      </c>
      <c r="AK69" s="10">
        <v>28.97006</v>
      </c>
      <c r="AL69" s="10">
        <v>27.241479999999999</v>
      </c>
      <c r="AM69" s="10">
        <v>12.8287</v>
      </c>
      <c r="AN69" s="10">
        <v>29.632860000000001</v>
      </c>
      <c r="AO69" s="10">
        <v>28.423760000000001</v>
      </c>
      <c r="AP69" s="10">
        <v>41.129710000000003</v>
      </c>
      <c r="AQ69" s="10">
        <v>30.808140000000002</v>
      </c>
      <c r="AR69" s="10">
        <v>5.2301799999999998</v>
      </c>
      <c r="AS69" s="10">
        <v>22.702960000000001</v>
      </c>
      <c r="AT69" s="9">
        <v>17.314789999999999</v>
      </c>
      <c r="AU69" s="40">
        <v>24.579930000000001</v>
      </c>
      <c r="AV69" s="9">
        <v>31.84507</v>
      </c>
      <c r="AX69" s="9"/>
      <c r="AY69" s="12" t="s">
        <v>13</v>
      </c>
      <c r="AZ69" s="10">
        <v>18.831430000000001</v>
      </c>
      <c r="BA69" s="10">
        <v>28.97006</v>
      </c>
      <c r="BB69" s="10">
        <v>27.241479999999999</v>
      </c>
      <c r="BC69" s="10">
        <v>12.8287</v>
      </c>
      <c r="BD69" s="10">
        <v>29.632860000000001</v>
      </c>
      <c r="BE69" s="10">
        <v>28.423760000000001</v>
      </c>
      <c r="BF69" s="10">
        <v>41.129710000000003</v>
      </c>
      <c r="BG69" s="10">
        <v>30.808140000000002</v>
      </c>
      <c r="BH69" s="10">
        <v>5.2301799999999998</v>
      </c>
      <c r="BI69" s="10">
        <v>22.702960000000001</v>
      </c>
      <c r="BJ69" s="9">
        <v>17.314789999999999</v>
      </c>
      <c r="BK69" s="40">
        <v>24.579930000000001</v>
      </c>
      <c r="BL69" s="9">
        <v>31.84507</v>
      </c>
      <c r="BN69" s="9"/>
      <c r="BO69" s="12" t="s">
        <v>13</v>
      </c>
      <c r="BP69" s="10">
        <v>23.976839999999999</v>
      </c>
      <c r="BQ69" s="10">
        <v>30.213190000000001</v>
      </c>
      <c r="BR69" s="10">
        <v>34.679279999999999</v>
      </c>
      <c r="BS69" s="10">
        <v>16.72438</v>
      </c>
      <c r="BT69" s="10">
        <v>37.05986</v>
      </c>
      <c r="BU69" s="10">
        <v>47.751109999999997</v>
      </c>
      <c r="BV69" s="10">
        <v>50.976999999999997</v>
      </c>
      <c r="BW69" s="10">
        <v>37.085129999999999</v>
      </c>
      <c r="BX69" s="10">
        <v>9.3679500000000004</v>
      </c>
      <c r="BY69" s="10">
        <v>27.99897</v>
      </c>
      <c r="BZ69" s="9">
        <v>22.366499999999998</v>
      </c>
      <c r="CA69" s="40">
        <v>31.583369999999999</v>
      </c>
      <c r="CB69" s="9">
        <v>40.800240000000002</v>
      </c>
    </row>
    <row r="70" spans="2:80" x14ac:dyDescent="0.35">
      <c r="B70" s="15" t="s">
        <v>40</v>
      </c>
      <c r="C70" s="16"/>
      <c r="D70" s="17">
        <v>90.786230000000003</v>
      </c>
      <c r="E70" s="17">
        <v>127.95253</v>
      </c>
      <c r="F70" s="17">
        <v>115.32467</v>
      </c>
      <c r="G70" s="17">
        <v>42.945729999999998</v>
      </c>
      <c r="H70" s="17">
        <v>117.11405000000001</v>
      </c>
      <c r="I70" s="17">
        <v>105.36942999999999</v>
      </c>
      <c r="J70" s="17">
        <v>160.19354000000001</v>
      </c>
      <c r="K70" s="17">
        <v>160.66136</v>
      </c>
      <c r="L70" s="17">
        <v>9.4069699999999994</v>
      </c>
      <c r="M70" s="17">
        <v>90.023030000000006</v>
      </c>
      <c r="N70" s="16">
        <v>68.048950000000005</v>
      </c>
      <c r="O70" s="44">
        <v>101.97775</v>
      </c>
      <c r="P70" s="16">
        <v>135.90656000000001</v>
      </c>
      <c r="R70" s="15" t="s">
        <v>40</v>
      </c>
      <c r="S70" s="16"/>
      <c r="T70" s="17">
        <v>90.053219999999996</v>
      </c>
      <c r="U70" s="17">
        <v>130.03602000000001</v>
      </c>
      <c r="V70" s="17">
        <v>140.24217999999999</v>
      </c>
      <c r="W70" s="17">
        <v>78.053640000000001</v>
      </c>
      <c r="X70" s="17">
        <v>122.43753</v>
      </c>
      <c r="Y70" s="17">
        <v>134.76082</v>
      </c>
      <c r="Z70" s="17">
        <v>170.07334</v>
      </c>
      <c r="AA70" s="17">
        <v>156.46648999999999</v>
      </c>
      <c r="AB70" s="17">
        <v>20.456469999999999</v>
      </c>
      <c r="AC70" s="17">
        <v>98.415469999999999</v>
      </c>
      <c r="AD70" s="16">
        <v>82.779560000000004</v>
      </c>
      <c r="AE70" s="44">
        <v>114.09952</v>
      </c>
      <c r="AF70" s="16">
        <v>145.41947999999999</v>
      </c>
      <c r="AH70" s="15" t="s">
        <v>40</v>
      </c>
      <c r="AI70" s="16"/>
      <c r="AJ70" s="17">
        <v>104.79469</v>
      </c>
      <c r="AK70" s="17">
        <v>155.75819000000001</v>
      </c>
      <c r="AL70" s="17">
        <v>135.22535999999999</v>
      </c>
      <c r="AM70" s="17">
        <v>85.182789999999997</v>
      </c>
      <c r="AN70" s="17">
        <v>138.05632</v>
      </c>
      <c r="AO70" s="17">
        <v>141.45791</v>
      </c>
      <c r="AP70" s="17">
        <v>176.90253999999999</v>
      </c>
      <c r="AQ70" s="17">
        <v>186.21968000000001</v>
      </c>
      <c r="AR70" s="17">
        <v>46.660510000000002</v>
      </c>
      <c r="AS70" s="17">
        <v>128.76793000000001</v>
      </c>
      <c r="AT70" s="16">
        <v>99.895420000000001</v>
      </c>
      <c r="AU70" s="44">
        <v>129.90259</v>
      </c>
      <c r="AV70" s="16">
        <v>159.90976000000001</v>
      </c>
      <c r="AX70" s="15" t="s">
        <v>40</v>
      </c>
      <c r="AY70" s="16"/>
      <c r="AZ70" s="17">
        <v>104.79469</v>
      </c>
      <c r="BA70" s="17">
        <v>155.75819000000001</v>
      </c>
      <c r="BB70" s="17">
        <v>135.22535999999999</v>
      </c>
      <c r="BC70" s="17">
        <v>85.182789999999997</v>
      </c>
      <c r="BD70" s="17">
        <v>138.05632</v>
      </c>
      <c r="BE70" s="17">
        <v>141.45791</v>
      </c>
      <c r="BF70" s="17">
        <v>176.90253999999999</v>
      </c>
      <c r="BG70" s="17">
        <v>186.21968000000001</v>
      </c>
      <c r="BH70" s="17">
        <v>46.660510000000002</v>
      </c>
      <c r="BI70" s="17">
        <v>128.76793000000001</v>
      </c>
      <c r="BJ70" s="16">
        <v>99.895420000000001</v>
      </c>
      <c r="BK70" s="44">
        <v>129.90259</v>
      </c>
      <c r="BL70" s="16">
        <v>159.90976000000001</v>
      </c>
      <c r="BN70" s="15" t="s">
        <v>40</v>
      </c>
      <c r="BO70" s="16"/>
      <c r="BP70" s="17">
        <v>119.45323999999999</v>
      </c>
      <c r="BQ70" s="17">
        <v>160.14366000000001</v>
      </c>
      <c r="BR70" s="17">
        <v>160.98808</v>
      </c>
      <c r="BS70" s="17">
        <v>103.5232</v>
      </c>
      <c r="BT70" s="17">
        <v>177.27743000000001</v>
      </c>
      <c r="BU70" s="17">
        <v>230.20094</v>
      </c>
      <c r="BV70" s="17">
        <v>214.51714999999999</v>
      </c>
      <c r="BW70" s="17">
        <v>196.38531</v>
      </c>
      <c r="BX70" s="17">
        <v>65.603719999999996</v>
      </c>
      <c r="BY70" s="17">
        <v>145.3759</v>
      </c>
      <c r="BZ70" s="16">
        <v>120.86426</v>
      </c>
      <c r="CA70" s="44">
        <v>157.34685999999999</v>
      </c>
      <c r="CB70" s="16">
        <v>193.82946999999999</v>
      </c>
    </row>
    <row r="71" spans="2:80" x14ac:dyDescent="0.35">
      <c r="B71" s="8" t="s">
        <v>41</v>
      </c>
      <c r="C71" s="9"/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9">
        <v>0</v>
      </c>
      <c r="O71" s="40">
        <v>0</v>
      </c>
      <c r="P71" s="9">
        <v>0</v>
      </c>
      <c r="R71" s="8" t="s">
        <v>41</v>
      </c>
      <c r="S71" s="9"/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9">
        <v>0</v>
      </c>
      <c r="AE71" s="40">
        <v>0</v>
      </c>
      <c r="AF71" s="9">
        <v>0</v>
      </c>
      <c r="AH71" s="8" t="s">
        <v>41</v>
      </c>
      <c r="AI71" s="9"/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9">
        <v>0</v>
      </c>
      <c r="AU71" s="40">
        <v>0</v>
      </c>
      <c r="AV71" s="9">
        <v>0</v>
      </c>
      <c r="AX71" s="8" t="s">
        <v>41</v>
      </c>
      <c r="AY71" s="9"/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9">
        <v>0</v>
      </c>
      <c r="BK71" s="40">
        <v>0</v>
      </c>
      <c r="BL71" s="9">
        <v>0</v>
      </c>
      <c r="BN71" s="8" t="s">
        <v>41</v>
      </c>
      <c r="BO71" s="9"/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9">
        <v>0</v>
      </c>
      <c r="CA71" s="40">
        <v>0</v>
      </c>
      <c r="CB71" s="9">
        <v>0</v>
      </c>
    </row>
    <row r="72" spans="2:80" x14ac:dyDescent="0.35">
      <c r="B72" s="2" t="s">
        <v>42</v>
      </c>
      <c r="C72" s="3" t="s">
        <v>12</v>
      </c>
      <c r="D72" s="6">
        <v>6.1593200000000001</v>
      </c>
      <c r="E72" s="6">
        <v>7.59274</v>
      </c>
      <c r="F72" s="6">
        <v>5.6828799999999999</v>
      </c>
      <c r="G72" s="6">
        <v>5.7568900000000003</v>
      </c>
      <c r="H72" s="6">
        <v>5.2674899999999996</v>
      </c>
      <c r="I72" s="6">
        <v>6.3626500000000004</v>
      </c>
      <c r="J72" s="6">
        <v>6.8257099999999999</v>
      </c>
      <c r="K72" s="6">
        <v>5.7100900000000001</v>
      </c>
      <c r="L72" s="6">
        <v>4.8999100000000002</v>
      </c>
      <c r="M72" s="6">
        <v>5.9766700000000004</v>
      </c>
      <c r="N72">
        <v>5.4713599999999998</v>
      </c>
      <c r="O72" s="42">
        <v>6.0234300000000003</v>
      </c>
      <c r="P72">
        <v>6.5755100000000004</v>
      </c>
      <c r="R72" s="2" t="s">
        <v>42</v>
      </c>
      <c r="S72" s="3" t="s">
        <v>12</v>
      </c>
      <c r="T72" s="6">
        <v>6.1555299999999997</v>
      </c>
      <c r="U72" s="6">
        <v>7.4748400000000004</v>
      </c>
      <c r="V72" s="6">
        <v>5.5720499999999999</v>
      </c>
      <c r="W72" s="6">
        <v>5.74064</v>
      </c>
      <c r="X72" s="6">
        <v>5.33507</v>
      </c>
      <c r="Y72" s="6">
        <v>6.4220499999999996</v>
      </c>
      <c r="Z72" s="6">
        <v>6.63347</v>
      </c>
      <c r="AA72" s="6">
        <v>5.7573499999999997</v>
      </c>
      <c r="AB72" s="6">
        <v>4.8828300000000002</v>
      </c>
      <c r="AC72" s="6">
        <v>5.9042899999999996</v>
      </c>
      <c r="AD72">
        <v>5.4661900000000001</v>
      </c>
      <c r="AE72" s="42">
        <v>5.9878099999999996</v>
      </c>
      <c r="AF72">
        <v>6.50943</v>
      </c>
      <c r="AH72" s="2" t="s">
        <v>42</v>
      </c>
      <c r="AI72" s="3" t="s">
        <v>12</v>
      </c>
      <c r="AJ72" s="6">
        <v>5.9874400000000003</v>
      </c>
      <c r="AK72" s="6">
        <v>7.29406</v>
      </c>
      <c r="AL72" s="6">
        <v>5.3386300000000002</v>
      </c>
      <c r="AM72" s="6">
        <v>5.7848899999999999</v>
      </c>
      <c r="AN72" s="6">
        <v>5.0498200000000004</v>
      </c>
      <c r="AO72" s="6">
        <v>6.2503700000000002</v>
      </c>
      <c r="AP72" s="6">
        <v>6.5057999999999998</v>
      </c>
      <c r="AQ72" s="6">
        <v>5.7677199999999997</v>
      </c>
      <c r="AR72" s="6">
        <v>4.8899999999999997</v>
      </c>
      <c r="AS72" s="6">
        <v>5.7605000000000004</v>
      </c>
      <c r="AT72">
        <v>5.3551399999999996</v>
      </c>
      <c r="AU72" s="42">
        <v>5.8629199999999999</v>
      </c>
      <c r="AV72">
        <v>6.3707000000000003</v>
      </c>
      <c r="AX72" s="2" t="s">
        <v>42</v>
      </c>
      <c r="AY72" s="3" t="s">
        <v>12</v>
      </c>
      <c r="AZ72" s="6">
        <v>5.9874400000000003</v>
      </c>
      <c r="BA72" s="6">
        <v>7.29406</v>
      </c>
      <c r="BB72" s="6">
        <v>5.3386300000000002</v>
      </c>
      <c r="BC72" s="6">
        <v>5.7848899999999999</v>
      </c>
      <c r="BD72" s="6">
        <v>5.0498200000000004</v>
      </c>
      <c r="BE72" s="6">
        <v>6.2503700000000002</v>
      </c>
      <c r="BF72" s="6">
        <v>6.5057999999999998</v>
      </c>
      <c r="BG72" s="6">
        <v>5.7677199999999997</v>
      </c>
      <c r="BH72" s="6">
        <v>4.8899999999999997</v>
      </c>
      <c r="BI72" s="6">
        <v>5.7605000000000004</v>
      </c>
      <c r="BJ72">
        <v>5.3551399999999996</v>
      </c>
      <c r="BK72" s="42">
        <v>5.8629199999999999</v>
      </c>
      <c r="BL72">
        <v>6.3707000000000003</v>
      </c>
      <c r="BN72" s="2" t="s">
        <v>42</v>
      </c>
      <c r="BO72" s="3" t="s">
        <v>12</v>
      </c>
      <c r="BP72" s="6">
        <v>6.0329699999999997</v>
      </c>
      <c r="BQ72" s="6">
        <v>7.2820499999999999</v>
      </c>
      <c r="BR72" s="6">
        <v>5.4680799999999996</v>
      </c>
      <c r="BS72" s="6">
        <v>5.6854300000000002</v>
      </c>
      <c r="BT72" s="6">
        <v>5.0922400000000003</v>
      </c>
      <c r="BU72" s="6">
        <v>6.1323299999999996</v>
      </c>
      <c r="BV72" s="6">
        <v>6.5104600000000001</v>
      </c>
      <c r="BW72" s="6">
        <v>5.6673099999999996</v>
      </c>
      <c r="BX72" s="6">
        <v>4.8779899999999996</v>
      </c>
      <c r="BY72" s="6">
        <v>5.6474399999999996</v>
      </c>
      <c r="BZ72">
        <v>5.34145</v>
      </c>
      <c r="CA72" s="42">
        <v>5.8396299999999997</v>
      </c>
      <c r="CB72">
        <v>6.3378100000000002</v>
      </c>
    </row>
    <row r="73" spans="2:80" x14ac:dyDescent="0.35">
      <c r="B73" s="9"/>
      <c r="C73" s="12" t="s">
        <v>13</v>
      </c>
      <c r="D73" s="10">
        <v>2.2948599999999999</v>
      </c>
      <c r="E73" s="10">
        <v>2.0733999999999999</v>
      </c>
      <c r="F73" s="10">
        <v>2.0776599999999998</v>
      </c>
      <c r="G73" s="10">
        <v>2.2592599999999998</v>
      </c>
      <c r="H73" s="10">
        <v>2.42571</v>
      </c>
      <c r="I73" s="10">
        <v>3.0516800000000002</v>
      </c>
      <c r="J73" s="10">
        <v>2.3450500000000001</v>
      </c>
      <c r="K73" s="10">
        <v>2.1074899999999999</v>
      </c>
      <c r="L73" s="10">
        <v>1.8121100000000001</v>
      </c>
      <c r="M73" s="10">
        <v>2.2004199999999998</v>
      </c>
      <c r="N73" s="9">
        <v>2.0314000000000001</v>
      </c>
      <c r="O73" s="40">
        <v>2.2647599999999999</v>
      </c>
      <c r="P73" s="9">
        <v>2.4981300000000002</v>
      </c>
      <c r="R73" s="9"/>
      <c r="S73" s="12" t="s">
        <v>13</v>
      </c>
      <c r="T73" s="10">
        <v>2.2730800000000002</v>
      </c>
      <c r="U73" s="10">
        <v>2.0344099999999998</v>
      </c>
      <c r="V73" s="10">
        <v>1.9906999999999999</v>
      </c>
      <c r="W73" s="10">
        <v>2.2115499999999999</v>
      </c>
      <c r="X73" s="10">
        <v>2.3738299999999999</v>
      </c>
      <c r="Y73" s="10">
        <v>3.12087</v>
      </c>
      <c r="Z73" s="10">
        <v>2.30348</v>
      </c>
      <c r="AA73" s="10">
        <v>2.0813100000000002</v>
      </c>
      <c r="AB73" s="10">
        <v>1.8083100000000001</v>
      </c>
      <c r="AC73" s="10">
        <v>2.1484100000000002</v>
      </c>
      <c r="AD73" s="9">
        <v>1.98183</v>
      </c>
      <c r="AE73" s="40">
        <v>2.2345999999999999</v>
      </c>
      <c r="AF73" s="9">
        <v>2.4873599999999998</v>
      </c>
      <c r="AH73" s="9"/>
      <c r="AI73" s="12" t="s">
        <v>13</v>
      </c>
      <c r="AJ73" s="10">
        <v>2.1525300000000001</v>
      </c>
      <c r="AK73" s="10">
        <v>1.9165399999999999</v>
      </c>
      <c r="AL73" s="10">
        <v>1.7682500000000001</v>
      </c>
      <c r="AM73" s="10">
        <v>2.1044299999999998</v>
      </c>
      <c r="AN73" s="10">
        <v>2.1407799999999999</v>
      </c>
      <c r="AO73" s="10">
        <v>2.7359900000000001</v>
      </c>
      <c r="AP73" s="10">
        <v>2.1979799999999998</v>
      </c>
      <c r="AQ73" s="10">
        <v>2.1293500000000001</v>
      </c>
      <c r="AR73" s="10">
        <v>1.76667</v>
      </c>
      <c r="AS73" s="10">
        <v>1.99952</v>
      </c>
      <c r="AT73" s="9">
        <v>1.8940699999999999</v>
      </c>
      <c r="AU73" s="40">
        <v>2.0912000000000002</v>
      </c>
      <c r="AV73" s="9">
        <v>2.2883300000000002</v>
      </c>
      <c r="AX73" s="9"/>
      <c r="AY73" s="12" t="s">
        <v>13</v>
      </c>
      <c r="AZ73" s="10">
        <v>2.1525300000000001</v>
      </c>
      <c r="BA73" s="10">
        <v>1.9165399999999999</v>
      </c>
      <c r="BB73" s="10">
        <v>1.7682500000000001</v>
      </c>
      <c r="BC73" s="10">
        <v>2.1044299999999998</v>
      </c>
      <c r="BD73" s="10">
        <v>2.1407799999999999</v>
      </c>
      <c r="BE73" s="10">
        <v>2.7359900000000001</v>
      </c>
      <c r="BF73" s="10">
        <v>2.1979799999999998</v>
      </c>
      <c r="BG73" s="10">
        <v>2.1293500000000001</v>
      </c>
      <c r="BH73" s="10">
        <v>1.76667</v>
      </c>
      <c r="BI73" s="10">
        <v>1.99952</v>
      </c>
      <c r="BJ73" s="9">
        <v>1.8940699999999999</v>
      </c>
      <c r="BK73" s="40">
        <v>2.0912000000000002</v>
      </c>
      <c r="BL73" s="9">
        <v>2.2883300000000002</v>
      </c>
      <c r="BN73" s="9"/>
      <c r="BO73" s="12" t="s">
        <v>13</v>
      </c>
      <c r="BP73" s="10">
        <v>2.0191400000000002</v>
      </c>
      <c r="BQ73" s="10">
        <v>1.9483600000000001</v>
      </c>
      <c r="BR73" s="10">
        <v>1.8451500000000001</v>
      </c>
      <c r="BS73" s="10">
        <v>2.0439799999999999</v>
      </c>
      <c r="BT73" s="10">
        <v>2.0446300000000002</v>
      </c>
      <c r="BU73" s="10">
        <v>2.5248599999999999</v>
      </c>
      <c r="BV73" s="10">
        <v>2.0988799999999999</v>
      </c>
      <c r="BW73" s="10">
        <v>2.13917</v>
      </c>
      <c r="BX73" s="10">
        <v>1.7161999999999999</v>
      </c>
      <c r="BY73" s="10">
        <v>1.93713</v>
      </c>
      <c r="BZ73" s="9">
        <v>1.8790800000000001</v>
      </c>
      <c r="CA73" s="40">
        <v>2.0317500000000002</v>
      </c>
      <c r="CB73" s="9">
        <v>2.1844199999999998</v>
      </c>
    </row>
    <row r="74" spans="2:80" x14ac:dyDescent="0.35">
      <c r="B74" s="2" t="s">
        <v>43</v>
      </c>
      <c r="C74" s="3" t="s">
        <v>12</v>
      </c>
      <c r="D74" s="6">
        <v>6.9549200000000004</v>
      </c>
      <c r="E74" s="6">
        <v>8.5479800000000008</v>
      </c>
      <c r="F74" s="6">
        <v>6.4162699999999999</v>
      </c>
      <c r="G74" s="6">
        <v>6.5695199999999998</v>
      </c>
      <c r="H74" s="6">
        <v>6.0086399999999998</v>
      </c>
      <c r="I74" s="6">
        <v>7.1468600000000002</v>
      </c>
      <c r="J74" s="6">
        <v>7.6737900000000003</v>
      </c>
      <c r="K74" s="6">
        <v>6.4747399999999997</v>
      </c>
      <c r="L74" s="6">
        <v>5.63422</v>
      </c>
      <c r="M74" s="6">
        <v>6.73834</v>
      </c>
      <c r="N74">
        <v>6.2201599999999999</v>
      </c>
      <c r="O74" s="42">
        <v>6.8165300000000002</v>
      </c>
      <c r="P74">
        <v>7.41289</v>
      </c>
      <c r="R74" s="2" t="s">
        <v>43</v>
      </c>
      <c r="S74" s="3" t="s">
        <v>12</v>
      </c>
      <c r="T74" s="6">
        <v>6.9418199999999999</v>
      </c>
      <c r="U74" s="6">
        <v>8.41737</v>
      </c>
      <c r="V74" s="6">
        <v>6.3092499999999996</v>
      </c>
      <c r="W74" s="6">
        <v>6.5485800000000003</v>
      </c>
      <c r="X74" s="6">
        <v>6.0814199999999996</v>
      </c>
      <c r="Y74" s="6">
        <v>7.20261</v>
      </c>
      <c r="Z74" s="6">
        <v>7.4596900000000002</v>
      </c>
      <c r="AA74" s="6">
        <v>6.5202999999999998</v>
      </c>
      <c r="AB74" s="6">
        <v>5.6182999999999996</v>
      </c>
      <c r="AC74" s="6">
        <v>6.6482999999999999</v>
      </c>
      <c r="AD74">
        <v>6.2133000000000003</v>
      </c>
      <c r="AE74" s="42">
        <v>6.7747599999999997</v>
      </c>
      <c r="AF74">
        <v>7.3362299999999996</v>
      </c>
      <c r="AH74" s="2" t="s">
        <v>43</v>
      </c>
      <c r="AI74" s="3" t="s">
        <v>12</v>
      </c>
      <c r="AJ74" s="6">
        <v>6.77759</v>
      </c>
      <c r="AK74" s="6">
        <v>8.2303899999999999</v>
      </c>
      <c r="AL74" s="6">
        <v>6.05992</v>
      </c>
      <c r="AM74" s="6">
        <v>6.5823</v>
      </c>
      <c r="AN74" s="6">
        <v>5.7641099999999996</v>
      </c>
      <c r="AO74" s="6">
        <v>7.0376799999999999</v>
      </c>
      <c r="AP74" s="6">
        <v>7.3182200000000002</v>
      </c>
      <c r="AQ74" s="6">
        <v>6.5404799999999996</v>
      </c>
      <c r="AR74" s="6">
        <v>5.6382099999999999</v>
      </c>
      <c r="AS74" s="6">
        <v>6.50237</v>
      </c>
      <c r="AT74">
        <v>6.0959199999999996</v>
      </c>
      <c r="AU74" s="42">
        <v>6.64513</v>
      </c>
      <c r="AV74">
        <v>7.1943400000000004</v>
      </c>
      <c r="AX74" s="2" t="s">
        <v>43</v>
      </c>
      <c r="AY74" s="3" t="s">
        <v>12</v>
      </c>
      <c r="AZ74" s="6">
        <v>6.77759</v>
      </c>
      <c r="BA74" s="6">
        <v>8.2303899999999999</v>
      </c>
      <c r="BB74" s="6">
        <v>6.05992</v>
      </c>
      <c r="BC74" s="6">
        <v>6.5823</v>
      </c>
      <c r="BD74" s="6">
        <v>5.7641099999999996</v>
      </c>
      <c r="BE74" s="6">
        <v>7.0376799999999999</v>
      </c>
      <c r="BF74" s="6">
        <v>7.3182200000000002</v>
      </c>
      <c r="BG74" s="6">
        <v>6.5404799999999996</v>
      </c>
      <c r="BH74" s="6">
        <v>5.6382099999999999</v>
      </c>
      <c r="BI74" s="6">
        <v>6.50237</v>
      </c>
      <c r="BJ74">
        <v>6.0959199999999996</v>
      </c>
      <c r="BK74" s="42">
        <v>6.64513</v>
      </c>
      <c r="BL74">
        <v>7.1943400000000004</v>
      </c>
      <c r="BN74" s="2" t="s">
        <v>43</v>
      </c>
      <c r="BO74" s="3" t="s">
        <v>12</v>
      </c>
      <c r="BP74" s="6">
        <v>6.8186400000000003</v>
      </c>
      <c r="BQ74" s="6">
        <v>8.1979199999999999</v>
      </c>
      <c r="BR74" s="6">
        <v>6.1979800000000003</v>
      </c>
      <c r="BS74" s="6">
        <v>6.4786299999999999</v>
      </c>
      <c r="BT74" s="6">
        <v>5.82273</v>
      </c>
      <c r="BU74" s="6">
        <v>6.9072199999999997</v>
      </c>
      <c r="BV74" s="6">
        <v>7.3684000000000003</v>
      </c>
      <c r="BW74" s="6">
        <v>6.4416099999999998</v>
      </c>
      <c r="BX74" s="6">
        <v>5.6291700000000002</v>
      </c>
      <c r="BY74" s="6">
        <v>6.3849200000000002</v>
      </c>
      <c r="BZ74">
        <v>6.0876200000000003</v>
      </c>
      <c r="CA74" s="42">
        <v>6.6247199999999999</v>
      </c>
      <c r="CB74">
        <v>7.1618199999999996</v>
      </c>
    </row>
    <row r="75" spans="2:80" x14ac:dyDescent="0.35">
      <c r="B75" s="9"/>
      <c r="C75" s="12" t="s">
        <v>13</v>
      </c>
      <c r="D75" s="10">
        <v>2.54312</v>
      </c>
      <c r="E75" s="10">
        <v>2.3448199999999999</v>
      </c>
      <c r="F75" s="10">
        <v>2.3429099999999998</v>
      </c>
      <c r="G75" s="10">
        <v>2.5583900000000002</v>
      </c>
      <c r="H75" s="10">
        <v>2.6783399999999999</v>
      </c>
      <c r="I75" s="10">
        <v>3.4061699999999999</v>
      </c>
      <c r="J75" s="10">
        <v>2.61843</v>
      </c>
      <c r="K75" s="10">
        <v>2.3220299999999998</v>
      </c>
      <c r="L75" s="10">
        <v>2.0546899999999999</v>
      </c>
      <c r="M75" s="10">
        <v>2.3918599999999999</v>
      </c>
      <c r="N75" s="9">
        <v>2.26973</v>
      </c>
      <c r="O75" s="40">
        <v>2.5260799999999999</v>
      </c>
      <c r="P75" s="9">
        <v>2.7824200000000001</v>
      </c>
      <c r="R75" s="9"/>
      <c r="S75" s="12" t="s">
        <v>13</v>
      </c>
      <c r="T75" s="10">
        <v>2.5183599999999999</v>
      </c>
      <c r="U75" s="10">
        <v>2.3187500000000001</v>
      </c>
      <c r="V75" s="10">
        <v>2.2479800000000001</v>
      </c>
      <c r="W75" s="10">
        <v>2.50502</v>
      </c>
      <c r="X75" s="10">
        <v>2.6356299999999999</v>
      </c>
      <c r="Y75" s="10">
        <v>3.47818</v>
      </c>
      <c r="Z75" s="10">
        <v>2.5707499999999999</v>
      </c>
      <c r="AA75" s="10">
        <v>2.28295</v>
      </c>
      <c r="AB75" s="10">
        <v>2.0465900000000001</v>
      </c>
      <c r="AC75" s="10">
        <v>2.3345799999999999</v>
      </c>
      <c r="AD75" s="9">
        <v>2.2161599999999999</v>
      </c>
      <c r="AE75" s="40">
        <v>2.4938799999999999</v>
      </c>
      <c r="AF75" s="9">
        <v>2.7715999999999998</v>
      </c>
      <c r="AH75" s="9"/>
      <c r="AI75" s="12" t="s">
        <v>13</v>
      </c>
      <c r="AJ75" s="10">
        <v>2.4354900000000002</v>
      </c>
      <c r="AK75" s="10">
        <v>2.16825</v>
      </c>
      <c r="AL75" s="10">
        <v>2.02942</v>
      </c>
      <c r="AM75" s="10">
        <v>2.3738800000000002</v>
      </c>
      <c r="AN75" s="10">
        <v>2.3623699999999999</v>
      </c>
      <c r="AO75" s="10">
        <v>3.0914799999999998</v>
      </c>
      <c r="AP75" s="10">
        <v>2.4735100000000001</v>
      </c>
      <c r="AQ75" s="10">
        <v>2.3450000000000002</v>
      </c>
      <c r="AR75" s="10">
        <v>2.0253199999999998</v>
      </c>
      <c r="AS75" s="10">
        <v>2.1909900000000002</v>
      </c>
      <c r="AT75" s="9">
        <v>2.1310899999999999</v>
      </c>
      <c r="AU75" s="40">
        <v>2.3495699999999999</v>
      </c>
      <c r="AV75" s="9">
        <v>2.5680499999999999</v>
      </c>
      <c r="AX75" s="9"/>
      <c r="AY75" s="12" t="s">
        <v>13</v>
      </c>
      <c r="AZ75" s="10">
        <v>2.4354900000000002</v>
      </c>
      <c r="BA75" s="10">
        <v>2.16825</v>
      </c>
      <c r="BB75" s="10">
        <v>2.02942</v>
      </c>
      <c r="BC75" s="10">
        <v>2.3738800000000002</v>
      </c>
      <c r="BD75" s="10">
        <v>2.3623699999999999</v>
      </c>
      <c r="BE75" s="10">
        <v>3.0914799999999998</v>
      </c>
      <c r="BF75" s="10">
        <v>2.4735100000000001</v>
      </c>
      <c r="BG75" s="10">
        <v>2.3450000000000002</v>
      </c>
      <c r="BH75" s="10">
        <v>2.0253199999999998</v>
      </c>
      <c r="BI75" s="10">
        <v>2.1909900000000002</v>
      </c>
      <c r="BJ75" s="9">
        <v>2.1310899999999999</v>
      </c>
      <c r="BK75" s="40">
        <v>2.3495699999999999</v>
      </c>
      <c r="BL75" s="9">
        <v>2.5680499999999999</v>
      </c>
      <c r="BN75" s="9"/>
      <c r="BO75" s="12" t="s">
        <v>13</v>
      </c>
      <c r="BP75" s="10">
        <v>2.28016</v>
      </c>
      <c r="BQ75" s="10">
        <v>2.2176800000000001</v>
      </c>
      <c r="BR75" s="10">
        <v>2.1270699999999998</v>
      </c>
      <c r="BS75" s="10">
        <v>2.3024200000000001</v>
      </c>
      <c r="BT75" s="10">
        <v>2.27983</v>
      </c>
      <c r="BU75" s="10">
        <v>2.8856600000000001</v>
      </c>
      <c r="BV75" s="10">
        <v>2.4576600000000002</v>
      </c>
      <c r="BW75" s="10">
        <v>2.41567</v>
      </c>
      <c r="BX75" s="10">
        <v>1.9932799999999999</v>
      </c>
      <c r="BY75" s="10">
        <v>2.1225499999999999</v>
      </c>
      <c r="BZ75" s="9">
        <v>2.1324000000000001</v>
      </c>
      <c r="CA75" s="40">
        <v>2.3081999999999998</v>
      </c>
      <c r="CB75" s="9">
        <v>2.484</v>
      </c>
    </row>
    <row r="76" spans="2:80" x14ac:dyDescent="0.35">
      <c r="B76" s="2" t="s">
        <v>44</v>
      </c>
      <c r="D76" s="6">
        <v>87.881680000000003</v>
      </c>
      <c r="E76" s="6">
        <v>91.773780000000002</v>
      </c>
      <c r="F76" s="6">
        <v>91.408940000000001</v>
      </c>
      <c r="G76" s="6">
        <v>88.725219999999993</v>
      </c>
      <c r="H76" s="6">
        <v>89.76182</v>
      </c>
      <c r="I76" s="6">
        <v>92.154669999999996</v>
      </c>
      <c r="J76" s="6">
        <v>91.552000000000007</v>
      </c>
      <c r="K76" s="6">
        <v>90.020009999999999</v>
      </c>
      <c r="L76" s="6">
        <v>85.719650000000001</v>
      </c>
      <c r="M76" s="6">
        <v>89.715289999999996</v>
      </c>
      <c r="N76">
        <v>88.429040000000001</v>
      </c>
      <c r="O76" s="29">
        <v>89.871309999999994</v>
      </c>
      <c r="P76">
        <v>91.313580000000002</v>
      </c>
      <c r="R76" s="2" t="s">
        <v>44</v>
      </c>
      <c r="T76" s="6">
        <v>87.860159999999993</v>
      </c>
      <c r="U76" s="6">
        <v>91.763130000000004</v>
      </c>
      <c r="V76" s="6">
        <v>91.408940000000001</v>
      </c>
      <c r="W76" s="6">
        <v>88.725219999999993</v>
      </c>
      <c r="X76" s="6">
        <v>89.752359999999996</v>
      </c>
      <c r="Y76" s="6">
        <v>92.151619999999994</v>
      </c>
      <c r="Z76" s="6">
        <v>91.552000000000007</v>
      </c>
      <c r="AA76" s="6">
        <v>90.005309999999994</v>
      </c>
      <c r="AB76" s="6">
        <v>85.719650000000001</v>
      </c>
      <c r="AC76" s="6">
        <v>89.715289999999996</v>
      </c>
      <c r="AD76">
        <v>88.422520000000006</v>
      </c>
      <c r="AE76" s="29">
        <v>89.865369999999999</v>
      </c>
      <c r="AF76">
        <v>91.308220000000006</v>
      </c>
      <c r="AH76" s="2" t="s">
        <v>44</v>
      </c>
      <c r="AJ76" s="6">
        <v>87.881680000000003</v>
      </c>
      <c r="AK76" s="6">
        <v>91.731520000000003</v>
      </c>
      <c r="AL76" s="6">
        <v>91.387839999999997</v>
      </c>
      <c r="AM76" s="6">
        <v>88.725219999999993</v>
      </c>
      <c r="AN76" s="6">
        <v>89.76182</v>
      </c>
      <c r="AO76" s="6">
        <v>92.200599999999994</v>
      </c>
      <c r="AP76" s="6">
        <v>91.544340000000005</v>
      </c>
      <c r="AQ76" s="6">
        <v>90.018420000000006</v>
      </c>
      <c r="AR76" s="6">
        <v>85.709549999999993</v>
      </c>
      <c r="AS76" s="6">
        <v>89.715289999999996</v>
      </c>
      <c r="AT76">
        <v>88.424449999999993</v>
      </c>
      <c r="AU76" s="29">
        <v>89.867630000000005</v>
      </c>
      <c r="AV76">
        <v>91.310810000000004</v>
      </c>
      <c r="AX76" s="2" t="s">
        <v>44</v>
      </c>
      <c r="AZ76" s="6">
        <v>87.881680000000003</v>
      </c>
      <c r="BA76" s="6">
        <v>91.731520000000003</v>
      </c>
      <c r="BB76" s="6">
        <v>91.387839999999997</v>
      </c>
      <c r="BC76" s="6">
        <v>88.725219999999993</v>
      </c>
      <c r="BD76" s="6">
        <v>89.76182</v>
      </c>
      <c r="BE76" s="6">
        <v>92.200599999999994</v>
      </c>
      <c r="BF76" s="6">
        <v>91.544340000000005</v>
      </c>
      <c r="BG76" s="6">
        <v>90.018420000000006</v>
      </c>
      <c r="BH76" s="6">
        <v>85.709549999999993</v>
      </c>
      <c r="BI76" s="6">
        <v>89.715289999999996</v>
      </c>
      <c r="BJ76">
        <v>88.424449999999993</v>
      </c>
      <c r="BK76" s="29">
        <v>89.867630000000005</v>
      </c>
      <c r="BL76">
        <v>91.310810000000004</v>
      </c>
      <c r="BN76" s="2" t="s">
        <v>44</v>
      </c>
      <c r="BP76" s="6">
        <v>87.882670000000005</v>
      </c>
      <c r="BQ76" s="6">
        <v>91.598650000000006</v>
      </c>
      <c r="BR76" s="6">
        <v>91.387839999999997</v>
      </c>
      <c r="BS76" s="6">
        <v>88.725219999999993</v>
      </c>
      <c r="BT76" s="6">
        <v>89.785560000000004</v>
      </c>
      <c r="BU76" s="6">
        <v>92.526750000000007</v>
      </c>
      <c r="BV76" s="6">
        <v>91.643979999999999</v>
      </c>
      <c r="BW76" s="6">
        <v>90.016329999999996</v>
      </c>
      <c r="BX76" s="6">
        <v>85.732489999999999</v>
      </c>
      <c r="BY76" s="6">
        <v>89.715289999999996</v>
      </c>
      <c r="BZ76">
        <v>88.433229999999995</v>
      </c>
      <c r="CA76" s="29">
        <v>89.901480000000006</v>
      </c>
      <c r="CB76">
        <v>91.369730000000004</v>
      </c>
    </row>
    <row r="77" spans="2:80" x14ac:dyDescent="0.35">
      <c r="B77" s="2" t="s">
        <v>45</v>
      </c>
      <c r="D77" s="6">
        <v>89.192089999999993</v>
      </c>
      <c r="E77" s="6">
        <v>94.911609999999996</v>
      </c>
      <c r="F77" s="6">
        <v>88.738870000000006</v>
      </c>
      <c r="G77" s="6">
        <v>88.62527</v>
      </c>
      <c r="H77" s="6">
        <v>88.15513</v>
      </c>
      <c r="I77" s="6">
        <v>93.078800000000001</v>
      </c>
      <c r="J77" s="6">
        <v>90.989580000000004</v>
      </c>
      <c r="K77" s="6">
        <v>87.891649999999998</v>
      </c>
      <c r="L77" s="6">
        <v>87.307060000000007</v>
      </c>
      <c r="M77" s="6">
        <v>86.628159999999994</v>
      </c>
      <c r="N77">
        <v>87.656649999999999</v>
      </c>
      <c r="O77" s="29">
        <v>89.551820000000006</v>
      </c>
      <c r="P77">
        <v>91.447000000000003</v>
      </c>
      <c r="R77" s="2" t="s">
        <v>45</v>
      </c>
      <c r="T77" s="6">
        <v>89.186989999999994</v>
      </c>
      <c r="U77" s="6">
        <v>94.889849999999996</v>
      </c>
      <c r="V77" s="6">
        <v>88.738870000000006</v>
      </c>
      <c r="W77" s="6">
        <v>88.632300000000001</v>
      </c>
      <c r="X77" s="6">
        <v>88.169899999999998</v>
      </c>
      <c r="Y77" s="6">
        <v>93.049850000000006</v>
      </c>
      <c r="Z77" s="6">
        <v>90.987970000000004</v>
      </c>
      <c r="AA77" s="6">
        <v>87.903869999999998</v>
      </c>
      <c r="AB77" s="6">
        <v>87.307060000000007</v>
      </c>
      <c r="AC77" s="6">
        <v>86.622609999999995</v>
      </c>
      <c r="AD77">
        <v>87.661249999999995</v>
      </c>
      <c r="AE77" s="29">
        <v>89.548929999999999</v>
      </c>
      <c r="AF77">
        <v>91.436599999999999</v>
      </c>
      <c r="AH77" s="2" t="s">
        <v>45</v>
      </c>
      <c r="AJ77" s="6">
        <v>89.218670000000003</v>
      </c>
      <c r="AK77" s="6">
        <v>94.907899999999998</v>
      </c>
      <c r="AL77" s="6">
        <v>88.738870000000006</v>
      </c>
      <c r="AM77" s="6">
        <v>88.632300000000001</v>
      </c>
      <c r="AN77" s="6">
        <v>88.16037</v>
      </c>
      <c r="AO77" s="6">
        <v>93.11251</v>
      </c>
      <c r="AP77" s="6">
        <v>91.008949999999999</v>
      </c>
      <c r="AQ77" s="6">
        <v>87.925759999999997</v>
      </c>
      <c r="AR77" s="6">
        <v>87.302449999999993</v>
      </c>
      <c r="AS77" s="6">
        <v>86.505949999999999</v>
      </c>
      <c r="AT77">
        <v>87.643529999999998</v>
      </c>
      <c r="AU77" s="29">
        <v>89.551370000000006</v>
      </c>
      <c r="AV77">
        <v>91.459220000000002</v>
      </c>
      <c r="AX77" s="2" t="s">
        <v>45</v>
      </c>
      <c r="AZ77" s="6">
        <v>89.218670000000003</v>
      </c>
      <c r="BA77" s="6">
        <v>94.907899999999998</v>
      </c>
      <c r="BB77" s="6">
        <v>88.738870000000006</v>
      </c>
      <c r="BC77" s="6">
        <v>88.632300000000001</v>
      </c>
      <c r="BD77" s="6">
        <v>88.16037</v>
      </c>
      <c r="BE77" s="6">
        <v>93.11251</v>
      </c>
      <c r="BF77" s="6">
        <v>91.008949999999999</v>
      </c>
      <c r="BG77" s="6">
        <v>87.925759999999997</v>
      </c>
      <c r="BH77" s="6">
        <v>87.302449999999993</v>
      </c>
      <c r="BI77" s="6">
        <v>86.505949999999999</v>
      </c>
      <c r="BJ77">
        <v>87.643529999999998</v>
      </c>
      <c r="BK77" s="29">
        <v>89.551370000000006</v>
      </c>
      <c r="BL77">
        <v>91.459220000000002</v>
      </c>
      <c r="BN77" s="2" t="s">
        <v>45</v>
      </c>
      <c r="BP77" s="6">
        <v>89.251549999999995</v>
      </c>
      <c r="BQ77" s="6">
        <v>94.863709999999998</v>
      </c>
      <c r="BR77" s="6">
        <v>88.738870000000006</v>
      </c>
      <c r="BS77" s="6">
        <v>88.654089999999997</v>
      </c>
      <c r="BT77" s="6">
        <v>88.195849999999993</v>
      </c>
      <c r="BU77" s="6">
        <v>93.359899999999996</v>
      </c>
      <c r="BV77" s="6">
        <v>91.040930000000003</v>
      </c>
      <c r="BW77" s="6">
        <v>87.874589999999998</v>
      </c>
      <c r="BX77" s="6">
        <v>87.331400000000002</v>
      </c>
      <c r="BY77" s="6">
        <v>86.427000000000007</v>
      </c>
      <c r="BZ77">
        <v>87.639169999999993</v>
      </c>
      <c r="CA77" s="29">
        <v>89.573790000000002</v>
      </c>
      <c r="CB77">
        <v>91.508409999999998</v>
      </c>
    </row>
    <row r="78" spans="2:80" x14ac:dyDescent="0.35">
      <c r="B78" s="2" t="s">
        <v>46</v>
      </c>
      <c r="D78" s="6">
        <v>88.990160000000003</v>
      </c>
      <c r="E78" s="6">
        <v>91.611819999999994</v>
      </c>
      <c r="F78" s="6">
        <v>90.000169999999997</v>
      </c>
      <c r="G78" s="6">
        <v>90.699520000000007</v>
      </c>
      <c r="H78" s="6">
        <v>87.345079999999996</v>
      </c>
      <c r="I78" s="6">
        <v>90.152289999999994</v>
      </c>
      <c r="J78" s="6">
        <v>89.881919999999994</v>
      </c>
      <c r="K78" s="6">
        <v>89.401730000000001</v>
      </c>
      <c r="L78" s="6">
        <v>88.666259999999994</v>
      </c>
      <c r="M78" s="6">
        <v>89.542730000000006</v>
      </c>
      <c r="N78">
        <v>88.79759</v>
      </c>
      <c r="O78" s="29">
        <v>89.629170000000002</v>
      </c>
      <c r="P78">
        <v>90.460740000000001</v>
      </c>
      <c r="R78" s="2" t="s">
        <v>46</v>
      </c>
      <c r="T78" s="6">
        <v>88.958920000000006</v>
      </c>
      <c r="U78" s="6">
        <v>91.64349</v>
      </c>
      <c r="V78" s="6">
        <v>90.000169999999997</v>
      </c>
      <c r="W78" s="6">
        <v>90.699520000000007</v>
      </c>
      <c r="X78" s="6">
        <v>87.423910000000006</v>
      </c>
      <c r="Y78" s="6">
        <v>90.229290000000006</v>
      </c>
      <c r="Z78" s="6">
        <v>89.908209999999997</v>
      </c>
      <c r="AA78" s="6">
        <v>89.425070000000005</v>
      </c>
      <c r="AB78" s="6">
        <v>88.666259999999994</v>
      </c>
      <c r="AC78" s="6">
        <v>89.364900000000006</v>
      </c>
      <c r="AD78">
        <v>88.801550000000006</v>
      </c>
      <c r="AE78" s="29">
        <v>89.631969999999995</v>
      </c>
      <c r="AF78">
        <v>90.462389999999999</v>
      </c>
      <c r="AH78" s="2" t="s">
        <v>46</v>
      </c>
      <c r="AJ78" s="6">
        <v>88.985889999999998</v>
      </c>
      <c r="AK78" s="6">
        <v>91.554640000000006</v>
      </c>
      <c r="AL78" s="6">
        <v>90.041719999999998</v>
      </c>
      <c r="AM78" s="6">
        <v>90.699520000000007</v>
      </c>
      <c r="AN78" s="6">
        <v>87.35033</v>
      </c>
      <c r="AO78" s="6">
        <v>90.603719999999996</v>
      </c>
      <c r="AP78" s="6">
        <v>89.898499999999999</v>
      </c>
      <c r="AQ78" s="6">
        <v>89.483500000000006</v>
      </c>
      <c r="AR78" s="6">
        <v>88.638509999999997</v>
      </c>
      <c r="AS78" s="6">
        <v>89.205410000000001</v>
      </c>
      <c r="AT78">
        <v>88.792060000000006</v>
      </c>
      <c r="AU78" s="29">
        <v>89.646169999999998</v>
      </c>
      <c r="AV78">
        <v>90.500290000000007</v>
      </c>
      <c r="AX78" s="2" t="s">
        <v>46</v>
      </c>
      <c r="AZ78" s="6">
        <v>88.985889999999998</v>
      </c>
      <c r="BA78" s="6">
        <v>91.554640000000006</v>
      </c>
      <c r="BB78" s="6">
        <v>90.041719999999998</v>
      </c>
      <c r="BC78" s="6">
        <v>90.699520000000007</v>
      </c>
      <c r="BD78" s="6">
        <v>87.35033</v>
      </c>
      <c r="BE78" s="6">
        <v>90.603719999999996</v>
      </c>
      <c r="BF78" s="6">
        <v>89.898499999999999</v>
      </c>
      <c r="BG78" s="6">
        <v>89.483500000000006</v>
      </c>
      <c r="BH78" s="6">
        <v>88.638509999999997</v>
      </c>
      <c r="BI78" s="6">
        <v>89.205410000000001</v>
      </c>
      <c r="BJ78">
        <v>88.792060000000006</v>
      </c>
      <c r="BK78" s="29">
        <v>89.646169999999998</v>
      </c>
      <c r="BL78">
        <v>90.500290000000007</v>
      </c>
      <c r="BN78" s="2" t="s">
        <v>46</v>
      </c>
      <c r="BP78" s="6">
        <v>89.004009999999994</v>
      </c>
      <c r="BQ78" s="6">
        <v>91.501249999999999</v>
      </c>
      <c r="BR78" s="6">
        <v>90.041719999999998</v>
      </c>
      <c r="BS78" s="6">
        <v>90.61645</v>
      </c>
      <c r="BT78" s="6">
        <v>87.42841</v>
      </c>
      <c r="BU78" s="6">
        <v>90.932230000000004</v>
      </c>
      <c r="BV78" s="6">
        <v>89.998509999999996</v>
      </c>
      <c r="BW78" s="6">
        <v>89.402780000000007</v>
      </c>
      <c r="BX78" s="6">
        <v>88.630409999999998</v>
      </c>
      <c r="BY78" s="6">
        <v>89.256259999999997</v>
      </c>
      <c r="BZ78">
        <v>88.825519999999997</v>
      </c>
      <c r="CA78" s="29">
        <v>89.681200000000004</v>
      </c>
      <c r="CB78">
        <v>90.536879999999996</v>
      </c>
    </row>
    <row r="79" spans="2:80" x14ac:dyDescent="0.35">
      <c r="B79" s="2" t="s">
        <v>47</v>
      </c>
      <c r="D79" s="6">
        <v>87.187110000000004</v>
      </c>
      <c r="E79" s="6">
        <v>91.742130000000003</v>
      </c>
      <c r="F79" s="6">
        <v>88.064959999999999</v>
      </c>
      <c r="G79" s="6">
        <v>90.150729999999996</v>
      </c>
      <c r="H79" s="6">
        <v>85.682689999999994</v>
      </c>
      <c r="I79" s="6">
        <v>87.754509999999996</v>
      </c>
      <c r="J79" s="6">
        <v>89.436610000000002</v>
      </c>
      <c r="K79" s="6">
        <v>86.572789999999998</v>
      </c>
      <c r="L79" s="6">
        <v>87.497860000000003</v>
      </c>
      <c r="M79" s="6">
        <v>89.271330000000006</v>
      </c>
      <c r="N79">
        <v>87.039630000000002</v>
      </c>
      <c r="O79" s="29">
        <v>88.336070000000007</v>
      </c>
      <c r="P79">
        <v>89.63252</v>
      </c>
      <c r="R79" s="2" t="s">
        <v>47</v>
      </c>
      <c r="T79" s="6">
        <v>87.173550000000006</v>
      </c>
      <c r="U79" s="6">
        <v>91.739339999999999</v>
      </c>
      <c r="V79" s="6">
        <v>88.064959999999999</v>
      </c>
      <c r="W79" s="6">
        <v>90.150109999999998</v>
      </c>
      <c r="X79" s="6">
        <v>85.721059999999994</v>
      </c>
      <c r="Y79" s="6">
        <v>87.612819999999999</v>
      </c>
      <c r="Z79" s="6">
        <v>89.439229999999995</v>
      </c>
      <c r="AA79" s="6">
        <v>86.605620000000002</v>
      </c>
      <c r="AB79" s="6">
        <v>87.498699999999999</v>
      </c>
      <c r="AC79" s="6">
        <v>89.297359999999998</v>
      </c>
      <c r="AD79">
        <v>87.035330000000002</v>
      </c>
      <c r="AE79" s="29">
        <v>88.330269999999999</v>
      </c>
      <c r="AF79">
        <v>89.625219999999999</v>
      </c>
      <c r="AH79" s="2" t="s">
        <v>47</v>
      </c>
      <c r="AJ79" s="6">
        <v>87.189850000000007</v>
      </c>
      <c r="AK79" s="6">
        <v>91.730789999999999</v>
      </c>
      <c r="AL79" s="6">
        <v>88.069789999999998</v>
      </c>
      <c r="AM79" s="6">
        <v>90.114310000000003</v>
      </c>
      <c r="AN79" s="6">
        <v>85.69914</v>
      </c>
      <c r="AO79" s="6">
        <v>87.587280000000007</v>
      </c>
      <c r="AP79" s="6">
        <v>89.436610000000002</v>
      </c>
      <c r="AQ79" s="6">
        <v>86.652209999999997</v>
      </c>
      <c r="AR79" s="6">
        <v>87.500630000000001</v>
      </c>
      <c r="AS79" s="6">
        <v>89.168549999999996</v>
      </c>
      <c r="AT79">
        <v>87.030500000000004</v>
      </c>
      <c r="AU79" s="29">
        <v>88.314920000000001</v>
      </c>
      <c r="AV79">
        <v>89.599329999999995</v>
      </c>
      <c r="AX79" s="2" t="s">
        <v>47</v>
      </c>
      <c r="AZ79" s="6">
        <v>87.189850000000007</v>
      </c>
      <c r="BA79" s="6">
        <v>91.730789999999999</v>
      </c>
      <c r="BB79" s="6">
        <v>88.069789999999998</v>
      </c>
      <c r="BC79" s="6">
        <v>90.114310000000003</v>
      </c>
      <c r="BD79" s="6">
        <v>85.69914</v>
      </c>
      <c r="BE79" s="6">
        <v>87.587280000000007</v>
      </c>
      <c r="BF79" s="6">
        <v>89.436610000000002</v>
      </c>
      <c r="BG79" s="6">
        <v>86.652209999999997</v>
      </c>
      <c r="BH79" s="6">
        <v>87.500630000000001</v>
      </c>
      <c r="BI79" s="6">
        <v>89.168549999999996</v>
      </c>
      <c r="BJ79">
        <v>87.030500000000004</v>
      </c>
      <c r="BK79" s="29">
        <v>88.314920000000001</v>
      </c>
      <c r="BL79">
        <v>89.599329999999995</v>
      </c>
      <c r="BN79" s="2" t="s">
        <v>47</v>
      </c>
      <c r="BP79" s="6">
        <v>87.305279999999996</v>
      </c>
      <c r="BQ79" s="6">
        <v>91.752740000000003</v>
      </c>
      <c r="BR79" s="6">
        <v>88.069789999999998</v>
      </c>
      <c r="BS79" s="6">
        <v>90.16386</v>
      </c>
      <c r="BT79" s="6">
        <v>85.706890000000001</v>
      </c>
      <c r="BU79" s="6">
        <v>87.4786</v>
      </c>
      <c r="BV79" s="6">
        <v>89.518940000000001</v>
      </c>
      <c r="BW79" s="6">
        <v>86.610669999999999</v>
      </c>
      <c r="BX79" s="6">
        <v>87.480080000000001</v>
      </c>
      <c r="BY79" s="6">
        <v>89.207350000000005</v>
      </c>
      <c r="BZ79">
        <v>87.030799999999999</v>
      </c>
      <c r="CA79" s="29">
        <v>88.329419999999999</v>
      </c>
      <c r="CB79">
        <v>89.628039999999999</v>
      </c>
    </row>
    <row r="80" spans="2:80" x14ac:dyDescent="0.35">
      <c r="B80" s="2" t="s">
        <v>48</v>
      </c>
      <c r="D80" s="6">
        <v>91.634110000000007</v>
      </c>
      <c r="E80" s="6">
        <v>91.728920000000002</v>
      </c>
      <c r="F80" s="6">
        <v>87.815070000000006</v>
      </c>
      <c r="G80" s="6">
        <v>88.922409999999999</v>
      </c>
      <c r="H80" s="6">
        <v>87.587230000000005</v>
      </c>
      <c r="I80" s="6">
        <v>88.511049999999997</v>
      </c>
      <c r="J80" s="6">
        <v>88.201409999999996</v>
      </c>
      <c r="K80" s="6">
        <v>86.54598</v>
      </c>
      <c r="L80" s="6">
        <v>89.090670000000003</v>
      </c>
      <c r="M80" s="6">
        <v>92.746520000000004</v>
      </c>
      <c r="N80">
        <v>87.809290000000004</v>
      </c>
      <c r="O80" s="29">
        <v>89.27834</v>
      </c>
      <c r="P80">
        <v>90.747389999999996</v>
      </c>
      <c r="R80" s="2" t="s">
        <v>48</v>
      </c>
      <c r="T80" s="6">
        <v>91.650120000000001</v>
      </c>
      <c r="U80" s="6">
        <v>91.789109999999994</v>
      </c>
      <c r="V80" s="6">
        <v>87.815070000000006</v>
      </c>
      <c r="W80" s="6">
        <v>88.923959999999994</v>
      </c>
      <c r="X80" s="6">
        <v>87.61618</v>
      </c>
      <c r="Y80" s="6">
        <v>88.302880000000002</v>
      </c>
      <c r="Z80" s="6">
        <v>88.20823</v>
      </c>
      <c r="AA80" s="6">
        <v>86.535579999999996</v>
      </c>
      <c r="AB80" s="6">
        <v>89.090670000000003</v>
      </c>
      <c r="AC80" s="6">
        <v>92.60324</v>
      </c>
      <c r="AD80">
        <v>87.790239999999997</v>
      </c>
      <c r="AE80" s="29">
        <v>89.253500000000003</v>
      </c>
      <c r="AF80">
        <v>90.716769999999997</v>
      </c>
      <c r="AH80" s="2" t="s">
        <v>48</v>
      </c>
      <c r="AJ80" s="6">
        <v>91.627260000000007</v>
      </c>
      <c r="AK80" s="6">
        <v>91.795900000000003</v>
      </c>
      <c r="AL80" s="6">
        <v>87.809650000000005</v>
      </c>
      <c r="AM80" s="6">
        <v>88.865129999999994</v>
      </c>
      <c r="AN80" s="6">
        <v>87.587230000000005</v>
      </c>
      <c r="AO80" s="6">
        <v>88.312290000000004</v>
      </c>
      <c r="AP80" s="6">
        <v>88.227360000000004</v>
      </c>
      <c r="AQ80" s="6">
        <v>86.541960000000003</v>
      </c>
      <c r="AR80" s="6">
        <v>89.059229999999999</v>
      </c>
      <c r="AS80" s="6">
        <v>92.356710000000007</v>
      </c>
      <c r="AT80">
        <v>87.786529999999999</v>
      </c>
      <c r="AU80" s="29">
        <v>89.218270000000004</v>
      </c>
      <c r="AV80">
        <v>90.650019999999998</v>
      </c>
      <c r="AX80" s="2" t="s">
        <v>48</v>
      </c>
      <c r="AZ80" s="6">
        <v>91.627260000000007</v>
      </c>
      <c r="BA80" s="6">
        <v>91.795900000000003</v>
      </c>
      <c r="BB80" s="6">
        <v>87.809650000000005</v>
      </c>
      <c r="BC80" s="6">
        <v>88.865129999999994</v>
      </c>
      <c r="BD80" s="6">
        <v>87.587230000000005</v>
      </c>
      <c r="BE80" s="6">
        <v>88.312290000000004</v>
      </c>
      <c r="BF80" s="6">
        <v>88.227360000000004</v>
      </c>
      <c r="BG80" s="6">
        <v>86.541960000000003</v>
      </c>
      <c r="BH80" s="6">
        <v>89.059229999999999</v>
      </c>
      <c r="BI80" s="6">
        <v>92.356710000000007</v>
      </c>
      <c r="BJ80">
        <v>87.786529999999999</v>
      </c>
      <c r="BK80" s="29">
        <v>89.218270000000004</v>
      </c>
      <c r="BL80">
        <v>90.650019999999998</v>
      </c>
      <c r="BN80" s="2" t="s">
        <v>48</v>
      </c>
      <c r="BP80" s="6">
        <v>91.643000000000001</v>
      </c>
      <c r="BQ80" s="6">
        <v>91.742699999999999</v>
      </c>
      <c r="BR80" s="6">
        <v>87.809650000000005</v>
      </c>
      <c r="BS80" s="6">
        <v>88.803039999999996</v>
      </c>
      <c r="BT80" s="6">
        <v>87.587230000000005</v>
      </c>
      <c r="BU80" s="6">
        <v>88.57808</v>
      </c>
      <c r="BV80" s="6">
        <v>88.415790000000001</v>
      </c>
      <c r="BW80" s="6">
        <v>86.534170000000003</v>
      </c>
      <c r="BX80" s="6">
        <v>89.063230000000004</v>
      </c>
      <c r="BY80" s="6">
        <v>92.324610000000007</v>
      </c>
      <c r="BZ80">
        <v>87.839740000000006</v>
      </c>
      <c r="CA80" s="29">
        <v>89.250150000000005</v>
      </c>
      <c r="CB80">
        <v>90.660560000000004</v>
      </c>
    </row>
    <row r="81" spans="2:97" x14ac:dyDescent="0.35">
      <c r="B81" s="8" t="s">
        <v>49</v>
      </c>
      <c r="C81" s="9"/>
      <c r="D81" s="10">
        <v>89.793520000000001</v>
      </c>
      <c r="E81" s="10">
        <v>90.094660000000005</v>
      </c>
      <c r="F81" s="10">
        <v>90.202879999999993</v>
      </c>
      <c r="G81" s="10">
        <v>91.125630000000001</v>
      </c>
      <c r="H81" s="10">
        <v>87.541020000000003</v>
      </c>
      <c r="I81" s="10">
        <v>88.908500000000004</v>
      </c>
      <c r="J81" s="10">
        <v>88.976929999999996</v>
      </c>
      <c r="K81" s="10">
        <v>89.797470000000004</v>
      </c>
      <c r="L81" s="10">
        <v>87.781469999999999</v>
      </c>
      <c r="M81" s="10">
        <v>88.958680000000001</v>
      </c>
      <c r="N81" s="9">
        <v>88.525779999999997</v>
      </c>
      <c r="O81" s="25">
        <v>89.318070000000006</v>
      </c>
      <c r="P81" s="9">
        <v>90.11036</v>
      </c>
      <c r="R81" s="8" t="s">
        <v>49</v>
      </c>
      <c r="S81" s="9"/>
      <c r="T81" s="10">
        <v>89.766919999999999</v>
      </c>
      <c r="U81" s="10">
        <v>90.051550000000006</v>
      </c>
      <c r="V81" s="10">
        <v>90.202879999999993</v>
      </c>
      <c r="W81" s="10">
        <v>91.088949999999997</v>
      </c>
      <c r="X81" s="10">
        <v>87.573620000000005</v>
      </c>
      <c r="Y81" s="10">
        <v>88.712940000000003</v>
      </c>
      <c r="Z81" s="10">
        <v>88.958060000000003</v>
      </c>
      <c r="AA81" s="10">
        <v>89.838269999999994</v>
      </c>
      <c r="AB81" s="10">
        <v>87.767160000000004</v>
      </c>
      <c r="AC81" s="10">
        <v>88.900800000000004</v>
      </c>
      <c r="AD81" s="9">
        <v>88.493979999999993</v>
      </c>
      <c r="AE81" s="25">
        <v>89.286109999999994</v>
      </c>
      <c r="AF81" s="9">
        <v>90.078249999999997</v>
      </c>
      <c r="AH81" s="8" t="s">
        <v>49</v>
      </c>
      <c r="AI81" s="9"/>
      <c r="AJ81" s="10">
        <v>89.794129999999996</v>
      </c>
      <c r="AK81" s="10">
        <v>90.070729999999998</v>
      </c>
      <c r="AL81" s="10">
        <v>90.230490000000003</v>
      </c>
      <c r="AM81" s="10">
        <v>91.125630000000001</v>
      </c>
      <c r="AN81" s="10">
        <v>87.590729999999994</v>
      </c>
      <c r="AO81" s="10">
        <v>88.698549999999997</v>
      </c>
      <c r="AP81" s="10">
        <v>89.026849999999996</v>
      </c>
      <c r="AQ81" s="10">
        <v>89.869100000000003</v>
      </c>
      <c r="AR81" s="10">
        <v>87.725859999999997</v>
      </c>
      <c r="AS81" s="10">
        <v>88.92568</v>
      </c>
      <c r="AT81" s="9">
        <v>88.502970000000005</v>
      </c>
      <c r="AU81" s="25">
        <v>89.305769999999995</v>
      </c>
      <c r="AV81" s="9">
        <v>90.108580000000003</v>
      </c>
      <c r="AX81" s="8" t="s">
        <v>49</v>
      </c>
      <c r="AY81" s="9"/>
      <c r="AZ81" s="10">
        <v>89.794129999999996</v>
      </c>
      <c r="BA81" s="10">
        <v>90.070729999999998</v>
      </c>
      <c r="BB81" s="10">
        <v>90.230490000000003</v>
      </c>
      <c r="BC81" s="10">
        <v>91.125630000000001</v>
      </c>
      <c r="BD81" s="10">
        <v>87.590729999999994</v>
      </c>
      <c r="BE81" s="10">
        <v>88.698549999999997</v>
      </c>
      <c r="BF81" s="10">
        <v>89.026849999999996</v>
      </c>
      <c r="BG81" s="10">
        <v>89.869100000000003</v>
      </c>
      <c r="BH81" s="10">
        <v>87.725859999999997</v>
      </c>
      <c r="BI81" s="10">
        <v>88.92568</v>
      </c>
      <c r="BJ81" s="9">
        <v>88.502970000000005</v>
      </c>
      <c r="BK81" s="25">
        <v>89.305769999999995</v>
      </c>
      <c r="BL81" s="9">
        <v>90.108580000000003</v>
      </c>
      <c r="BN81" s="8" t="s">
        <v>49</v>
      </c>
      <c r="BO81" s="9"/>
      <c r="BP81" s="10">
        <v>89.780500000000004</v>
      </c>
      <c r="BQ81" s="10">
        <v>90.07723</v>
      </c>
      <c r="BR81" s="10">
        <v>90.230490000000003</v>
      </c>
      <c r="BS81" s="10">
        <v>91.134389999999996</v>
      </c>
      <c r="BT81" s="10">
        <v>87.570049999999995</v>
      </c>
      <c r="BU81" s="10">
        <v>88.660589999999999</v>
      </c>
      <c r="BV81" s="10">
        <v>89.061800000000005</v>
      </c>
      <c r="BW81" s="10">
        <v>89.830550000000002</v>
      </c>
      <c r="BX81" s="10">
        <v>87.739199999999997</v>
      </c>
      <c r="BY81" s="10">
        <v>88.818799999999996</v>
      </c>
      <c r="BZ81" s="9">
        <v>88.482759999999999</v>
      </c>
      <c r="CA81" s="25">
        <v>89.290360000000007</v>
      </c>
      <c r="CB81" s="9">
        <v>90.09796</v>
      </c>
    </row>
    <row r="82" spans="2:97" x14ac:dyDescent="0.35">
      <c r="B82" s="2" t="s">
        <v>52</v>
      </c>
      <c r="C82" s="3" t="s">
        <v>12</v>
      </c>
      <c r="D82" s="6">
        <v>5.2939699999999998</v>
      </c>
      <c r="E82" s="6">
        <v>6.6630000000000003</v>
      </c>
      <c r="F82" s="6">
        <v>5.0405199999999999</v>
      </c>
      <c r="G82" s="6">
        <v>4.9231800000000003</v>
      </c>
      <c r="H82" s="6">
        <v>4.8962700000000003</v>
      </c>
      <c r="I82" s="6">
        <v>5.9670899999999998</v>
      </c>
      <c r="J82" s="6">
        <v>6.5882500000000004</v>
      </c>
      <c r="K82" s="6">
        <v>4.9340299999999999</v>
      </c>
      <c r="L82" s="6">
        <v>4.0057900000000002</v>
      </c>
      <c r="M82" s="6">
        <v>5.0264100000000003</v>
      </c>
      <c r="N82">
        <v>4.7398199999999999</v>
      </c>
      <c r="O82" s="39">
        <v>5.33385</v>
      </c>
      <c r="P82">
        <v>5.9278899999999997</v>
      </c>
      <c r="R82" s="2" t="s">
        <v>52</v>
      </c>
      <c r="S82" s="3" t="s">
        <v>12</v>
      </c>
      <c r="T82" s="6">
        <v>5.3102400000000003</v>
      </c>
      <c r="U82" s="6">
        <v>6.5705400000000003</v>
      </c>
      <c r="V82" s="6">
        <v>4.9895300000000002</v>
      </c>
      <c r="W82" s="6">
        <v>4.9173900000000001</v>
      </c>
      <c r="X82" s="6">
        <v>5.1753</v>
      </c>
      <c r="Y82" s="6">
        <v>6.1170299999999997</v>
      </c>
      <c r="Z82" s="6">
        <v>6.4471800000000004</v>
      </c>
      <c r="AA82" s="6">
        <v>5.0554300000000003</v>
      </c>
      <c r="AB82" s="6">
        <v>3.9941900000000001</v>
      </c>
      <c r="AC82" s="6">
        <v>4.9635300000000004</v>
      </c>
      <c r="AD82">
        <v>4.7845199999999997</v>
      </c>
      <c r="AE82" s="39">
        <v>5.3540400000000004</v>
      </c>
      <c r="AF82">
        <v>5.9235600000000002</v>
      </c>
      <c r="AH82" s="2" t="s">
        <v>52</v>
      </c>
      <c r="AI82" s="3" t="s">
        <v>12</v>
      </c>
      <c r="AJ82" s="6">
        <v>5.3138500000000004</v>
      </c>
      <c r="AK82" s="6">
        <v>6.5288899999999996</v>
      </c>
      <c r="AL82" s="6">
        <v>4.7747900000000003</v>
      </c>
      <c r="AM82" s="6">
        <v>4.99613</v>
      </c>
      <c r="AN82" s="6">
        <v>4.9874599999999996</v>
      </c>
      <c r="AO82" s="6">
        <v>6.2213099999999999</v>
      </c>
      <c r="AP82" s="6">
        <v>6.5815900000000003</v>
      </c>
      <c r="AQ82" s="6">
        <v>5.306</v>
      </c>
      <c r="AR82" s="6">
        <v>4.02759</v>
      </c>
      <c r="AS82" s="6">
        <v>4.9052100000000003</v>
      </c>
      <c r="AT82">
        <v>4.7705299999999999</v>
      </c>
      <c r="AU82" s="39">
        <v>5.3642799999999999</v>
      </c>
      <c r="AV82">
        <v>5.9580399999999996</v>
      </c>
      <c r="AX82" s="2" t="s">
        <v>52</v>
      </c>
      <c r="AY82" s="3" t="s">
        <v>12</v>
      </c>
      <c r="AZ82" s="6">
        <v>5.3138500000000004</v>
      </c>
      <c r="BA82" s="6">
        <v>6.5288899999999996</v>
      </c>
      <c r="BB82" s="6">
        <v>4.7747900000000003</v>
      </c>
      <c r="BC82" s="6">
        <v>4.99613</v>
      </c>
      <c r="BD82" s="6">
        <v>4.9874599999999996</v>
      </c>
      <c r="BE82" s="6">
        <v>6.2213099999999999</v>
      </c>
      <c r="BF82" s="6">
        <v>6.5815900000000003</v>
      </c>
      <c r="BG82" s="6">
        <v>5.306</v>
      </c>
      <c r="BH82" s="6">
        <v>4.02759</v>
      </c>
      <c r="BI82" s="6">
        <v>4.9052100000000003</v>
      </c>
      <c r="BJ82">
        <v>4.7705299999999999</v>
      </c>
      <c r="BK82" s="39">
        <v>5.3642799999999999</v>
      </c>
      <c r="BL82">
        <v>5.9580399999999996</v>
      </c>
      <c r="BN82" s="2" t="s">
        <v>52</v>
      </c>
      <c r="BO82" s="3" t="s">
        <v>12</v>
      </c>
      <c r="BP82" s="6">
        <v>5.4626900000000003</v>
      </c>
      <c r="BQ82" s="6">
        <v>6.6690500000000004</v>
      </c>
      <c r="BR82" s="6">
        <v>5.1399800000000004</v>
      </c>
      <c r="BS82" s="6">
        <v>4.9702299999999999</v>
      </c>
      <c r="BT82" s="6">
        <v>5.2891300000000001</v>
      </c>
      <c r="BU82" s="6">
        <v>6.5704500000000001</v>
      </c>
      <c r="BV82" s="6">
        <v>7.2399199999999997</v>
      </c>
      <c r="BW82" s="6">
        <v>5.4104700000000001</v>
      </c>
      <c r="BX82" s="6">
        <v>4.0861999999999998</v>
      </c>
      <c r="BY82" s="6">
        <v>4.9054399999999996</v>
      </c>
      <c r="BZ82">
        <v>4.8873800000000003</v>
      </c>
      <c r="CA82" s="39">
        <v>5.5743600000000004</v>
      </c>
      <c r="CB82">
        <v>6.2613300000000001</v>
      </c>
    </row>
    <row r="83" spans="2:97" x14ac:dyDescent="0.35">
      <c r="B83" s="9"/>
      <c r="C83" s="12" t="s">
        <v>13</v>
      </c>
      <c r="D83" s="10">
        <v>6.16378</v>
      </c>
      <c r="E83" s="10">
        <v>8.4003099999999993</v>
      </c>
      <c r="F83" s="10">
        <v>7.16587</v>
      </c>
      <c r="G83" s="10">
        <v>5.5786600000000002</v>
      </c>
      <c r="H83" s="10">
        <v>6.7373000000000003</v>
      </c>
      <c r="I83" s="10">
        <v>8.1051300000000008</v>
      </c>
      <c r="J83" s="10">
        <v>10.57658</v>
      </c>
      <c r="K83" s="10">
        <v>6.1445100000000004</v>
      </c>
      <c r="L83" s="10">
        <v>3.5031099999999999</v>
      </c>
      <c r="M83" s="10">
        <v>5.7292699999999996</v>
      </c>
      <c r="N83" s="9">
        <v>5.4406299999999996</v>
      </c>
      <c r="O83" s="25">
        <v>6.8104500000000003</v>
      </c>
      <c r="P83" s="9">
        <v>8.1802799999999998</v>
      </c>
      <c r="R83" s="9"/>
      <c r="S83" s="12" t="s">
        <v>13</v>
      </c>
      <c r="T83" s="10">
        <v>6.2529700000000004</v>
      </c>
      <c r="U83" s="10">
        <v>8.59755</v>
      </c>
      <c r="V83" s="10">
        <v>7.9960300000000002</v>
      </c>
      <c r="W83" s="10">
        <v>5.5486500000000003</v>
      </c>
      <c r="X83" s="10">
        <v>8.85501</v>
      </c>
      <c r="Y83" s="10">
        <v>9.0458599999999993</v>
      </c>
      <c r="Z83" s="10">
        <v>10.53861</v>
      </c>
      <c r="AA83" s="10">
        <v>6.5259400000000003</v>
      </c>
      <c r="AB83" s="10">
        <v>3.46435</v>
      </c>
      <c r="AC83" s="10">
        <v>5.67469</v>
      </c>
      <c r="AD83" s="9">
        <v>5.7379300000000004</v>
      </c>
      <c r="AE83" s="25">
        <v>7.2499599999999997</v>
      </c>
      <c r="AF83" s="9">
        <v>8.7620000000000005</v>
      </c>
      <c r="AH83" s="9"/>
      <c r="AI83" s="12" t="s">
        <v>13</v>
      </c>
      <c r="AJ83" s="9">
        <v>7.4726600000000003</v>
      </c>
      <c r="AK83" s="9">
        <v>9.4797899999999995</v>
      </c>
      <c r="AL83" s="9">
        <v>7.51769</v>
      </c>
      <c r="AM83" s="9">
        <v>5.8283500000000004</v>
      </c>
      <c r="AN83" s="9">
        <v>8.2105099999999993</v>
      </c>
      <c r="AO83" s="9">
        <v>11.155379999999999</v>
      </c>
      <c r="AP83" s="9">
        <v>11.298120000000001</v>
      </c>
      <c r="AQ83" s="9">
        <v>8.4201099999999993</v>
      </c>
      <c r="AR83" s="9">
        <v>3.6105499999999999</v>
      </c>
      <c r="AS83" s="9">
        <v>5.9711600000000002</v>
      </c>
      <c r="AT83" s="9">
        <v>6.1812199999999997</v>
      </c>
      <c r="AU83" s="9">
        <v>7.8964299999999996</v>
      </c>
      <c r="AV83" s="9">
        <v>9.6116399999999995</v>
      </c>
      <c r="AX83" s="9"/>
      <c r="AY83" s="12" t="s">
        <v>13</v>
      </c>
      <c r="AZ83" s="10">
        <v>7.4726600000000003</v>
      </c>
      <c r="BA83" s="10">
        <v>9.4797899999999995</v>
      </c>
      <c r="BB83" s="10">
        <v>7.51769</v>
      </c>
      <c r="BC83" s="10">
        <v>5.8283500000000004</v>
      </c>
      <c r="BD83" s="10">
        <v>8.2105099999999993</v>
      </c>
      <c r="BE83" s="10">
        <v>11.155379999999999</v>
      </c>
      <c r="BF83" s="10">
        <v>11.298120000000001</v>
      </c>
      <c r="BG83" s="10">
        <v>8.4201099999999993</v>
      </c>
      <c r="BH83" s="10">
        <v>3.6105499999999999</v>
      </c>
      <c r="BI83" s="10">
        <v>5.9711600000000002</v>
      </c>
      <c r="BJ83" s="9">
        <v>6.1812199999999997</v>
      </c>
      <c r="BK83" s="25">
        <v>7.8964299999999996</v>
      </c>
      <c r="BL83" s="9">
        <v>9.6116399999999995</v>
      </c>
      <c r="BN83" s="9"/>
      <c r="BO83" s="12" t="s">
        <v>13</v>
      </c>
      <c r="BP83" s="10">
        <v>7.95167</v>
      </c>
      <c r="BQ83" s="10">
        <v>9.7178100000000001</v>
      </c>
      <c r="BR83" s="10">
        <v>9.4702900000000003</v>
      </c>
      <c r="BS83" s="10">
        <v>5.9287099999999997</v>
      </c>
      <c r="BT83" s="10">
        <v>13.90081</v>
      </c>
      <c r="BU83" s="10">
        <v>14.14579</v>
      </c>
      <c r="BV83" s="10">
        <v>13.57803</v>
      </c>
      <c r="BW83" s="10">
        <v>9.7687000000000008</v>
      </c>
      <c r="BX83" s="10">
        <v>3.9385699999999999</v>
      </c>
      <c r="BY83" s="10">
        <v>6.2295699999999998</v>
      </c>
      <c r="BZ83" s="9">
        <v>6.9120200000000001</v>
      </c>
      <c r="CA83" s="25">
        <v>9.4629999999999992</v>
      </c>
      <c r="CB83" s="9">
        <v>12.01397</v>
      </c>
    </row>
    <row r="86" spans="2:97" ht="15" customHeight="1" x14ac:dyDescent="0.35">
      <c r="B86" s="68" t="s">
        <v>132</v>
      </c>
      <c r="C86" s="33"/>
      <c r="D86" s="78" t="s">
        <v>63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R86" s="68" t="s">
        <v>126</v>
      </c>
      <c r="S86" s="33"/>
      <c r="T86" s="78" t="s">
        <v>63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H86" s="68" t="s">
        <v>133</v>
      </c>
      <c r="AI86" s="33"/>
      <c r="AJ86" s="78" t="s">
        <v>63</v>
      </c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X86" s="68" t="s">
        <v>134</v>
      </c>
      <c r="AY86" s="33"/>
      <c r="AZ86" s="78" t="s">
        <v>63</v>
      </c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N86" s="68" t="s">
        <v>135</v>
      </c>
      <c r="BO86" s="33"/>
      <c r="BP86" s="78" t="s">
        <v>63</v>
      </c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Q86" s="57"/>
      <c r="CS86" s="57"/>
    </row>
    <row r="87" spans="2:97" x14ac:dyDescent="0.35">
      <c r="O87" s="24"/>
      <c r="AE87" s="24"/>
      <c r="AU87" s="24"/>
      <c r="BK87" s="24"/>
      <c r="CA87" s="24"/>
    </row>
    <row r="88" spans="2:97" x14ac:dyDescent="0.35">
      <c r="B88" s="16"/>
      <c r="C88" s="16"/>
      <c r="D88" s="34" t="s">
        <v>50</v>
      </c>
      <c r="E88" s="34" t="s">
        <v>53</v>
      </c>
      <c r="F88" s="34" t="s">
        <v>54</v>
      </c>
      <c r="G88" s="34" t="s">
        <v>55</v>
      </c>
      <c r="H88" s="34" t="s">
        <v>56</v>
      </c>
      <c r="I88" s="34" t="s">
        <v>57</v>
      </c>
      <c r="J88" s="34" t="s">
        <v>58</v>
      </c>
      <c r="K88" s="34" t="s">
        <v>59</v>
      </c>
      <c r="L88" s="34" t="s">
        <v>60</v>
      </c>
      <c r="M88" s="34" t="s">
        <v>61</v>
      </c>
      <c r="N88" s="35">
        <v>-0.95</v>
      </c>
      <c r="O88" s="31" t="s">
        <v>51</v>
      </c>
      <c r="P88" s="35">
        <v>0.95</v>
      </c>
      <c r="R88" s="16"/>
      <c r="S88" s="16"/>
      <c r="T88" s="34" t="s">
        <v>50</v>
      </c>
      <c r="U88" s="34" t="s">
        <v>53</v>
      </c>
      <c r="V88" s="34" t="s">
        <v>54</v>
      </c>
      <c r="W88" s="34" t="s">
        <v>55</v>
      </c>
      <c r="X88" s="34" t="s">
        <v>56</v>
      </c>
      <c r="Y88" s="34" t="s">
        <v>57</v>
      </c>
      <c r="Z88" s="34" t="s">
        <v>58</v>
      </c>
      <c r="AA88" s="34" t="s">
        <v>59</v>
      </c>
      <c r="AB88" s="34" t="s">
        <v>60</v>
      </c>
      <c r="AC88" s="34" t="s">
        <v>61</v>
      </c>
      <c r="AD88" s="35">
        <v>-0.95</v>
      </c>
      <c r="AE88" s="31" t="s">
        <v>51</v>
      </c>
      <c r="AF88" s="35">
        <v>0.95</v>
      </c>
      <c r="AH88" s="16"/>
      <c r="AI88" s="16"/>
      <c r="AJ88" s="34" t="s">
        <v>50</v>
      </c>
      <c r="AK88" s="34" t="s">
        <v>53</v>
      </c>
      <c r="AL88" s="34" t="s">
        <v>54</v>
      </c>
      <c r="AM88" s="34" t="s">
        <v>55</v>
      </c>
      <c r="AN88" s="34" t="s">
        <v>56</v>
      </c>
      <c r="AO88" s="34" t="s">
        <v>57</v>
      </c>
      <c r="AP88" s="34" t="s">
        <v>58</v>
      </c>
      <c r="AQ88" s="34" t="s">
        <v>59</v>
      </c>
      <c r="AR88" s="34" t="s">
        <v>60</v>
      </c>
      <c r="AS88" s="34" t="s">
        <v>61</v>
      </c>
      <c r="AT88" s="35">
        <v>-0.95</v>
      </c>
      <c r="AU88" s="31" t="s">
        <v>51</v>
      </c>
      <c r="AV88" s="35">
        <v>0.95</v>
      </c>
      <c r="AX88" s="16"/>
      <c r="AY88" s="16"/>
      <c r="AZ88" s="34" t="s">
        <v>50</v>
      </c>
      <c r="BA88" s="34" t="s">
        <v>53</v>
      </c>
      <c r="BB88" s="34" t="s">
        <v>54</v>
      </c>
      <c r="BC88" s="34" t="s">
        <v>55</v>
      </c>
      <c r="BD88" s="34" t="s">
        <v>56</v>
      </c>
      <c r="BE88" s="34" t="s">
        <v>57</v>
      </c>
      <c r="BF88" s="34" t="s">
        <v>58</v>
      </c>
      <c r="BG88" s="34" t="s">
        <v>59</v>
      </c>
      <c r="BH88" s="34" t="s">
        <v>60</v>
      </c>
      <c r="BI88" s="34" t="s">
        <v>61</v>
      </c>
      <c r="BJ88" s="35">
        <v>-0.95</v>
      </c>
      <c r="BK88" s="31" t="s">
        <v>51</v>
      </c>
      <c r="BL88" s="35">
        <v>0.95</v>
      </c>
      <c r="BN88" s="16"/>
      <c r="BO88" s="16"/>
      <c r="BP88" s="34" t="s">
        <v>50</v>
      </c>
      <c r="BQ88" s="34" t="s">
        <v>53</v>
      </c>
      <c r="BR88" s="34" t="s">
        <v>54</v>
      </c>
      <c r="BS88" s="34" t="s">
        <v>55</v>
      </c>
      <c r="BT88" s="34" t="s">
        <v>56</v>
      </c>
      <c r="BU88" s="34" t="s">
        <v>57</v>
      </c>
      <c r="BV88" s="34" t="s">
        <v>58</v>
      </c>
      <c r="BW88" s="34" t="s">
        <v>59</v>
      </c>
      <c r="BX88" s="34" t="s">
        <v>60</v>
      </c>
      <c r="BY88" s="34" t="s">
        <v>61</v>
      </c>
      <c r="BZ88" s="35">
        <v>-0.95</v>
      </c>
      <c r="CA88" s="31" t="s">
        <v>51</v>
      </c>
      <c r="CB88" s="35">
        <v>0.95</v>
      </c>
    </row>
    <row r="89" spans="2:97" x14ac:dyDescent="0.35">
      <c r="B89" s="8" t="s">
        <v>0</v>
      </c>
      <c r="C89" s="8"/>
      <c r="D89" s="10">
        <v>5274</v>
      </c>
      <c r="E89" s="10">
        <v>5404</v>
      </c>
      <c r="F89" s="10">
        <v>5301</v>
      </c>
      <c r="G89" s="10">
        <v>5305</v>
      </c>
      <c r="H89" s="10">
        <v>5224</v>
      </c>
      <c r="I89" s="10">
        <v>5247</v>
      </c>
      <c r="J89" s="10">
        <v>5334</v>
      </c>
      <c r="K89" s="11">
        <v>5288</v>
      </c>
      <c r="L89" s="10">
        <v>5194</v>
      </c>
      <c r="M89" s="11">
        <v>5282</v>
      </c>
      <c r="N89" s="9">
        <v>5243.45327</v>
      </c>
      <c r="O89" s="38">
        <v>5285.3</v>
      </c>
      <c r="P89" s="9">
        <v>5327.1467300000004</v>
      </c>
      <c r="R89" s="8" t="s">
        <v>0</v>
      </c>
      <c r="S89" s="8"/>
      <c r="T89" s="10">
        <v>5275</v>
      </c>
      <c r="U89" s="10">
        <v>5403</v>
      </c>
      <c r="V89" s="10">
        <v>5302</v>
      </c>
      <c r="W89" s="10">
        <v>5306</v>
      </c>
      <c r="X89" s="10">
        <v>5224</v>
      </c>
      <c r="Y89" s="10">
        <v>5246</v>
      </c>
      <c r="Z89" s="10">
        <v>5335</v>
      </c>
      <c r="AA89" s="11">
        <v>5286</v>
      </c>
      <c r="AB89" s="10">
        <v>5190</v>
      </c>
      <c r="AC89" s="11">
        <v>5280</v>
      </c>
      <c r="AD89" s="9">
        <v>5242.3509000000004</v>
      </c>
      <c r="AE89" s="38">
        <v>5284.7</v>
      </c>
      <c r="AF89" s="9">
        <v>5327.0491000000002</v>
      </c>
      <c r="AH89" s="8" t="s">
        <v>0</v>
      </c>
      <c r="AI89" s="8"/>
      <c r="AJ89" s="10">
        <v>5272</v>
      </c>
      <c r="AK89" s="10">
        <v>5406</v>
      </c>
      <c r="AL89" s="10">
        <v>5302</v>
      </c>
      <c r="AM89" s="10">
        <v>5305</v>
      </c>
      <c r="AN89" s="10">
        <v>5224</v>
      </c>
      <c r="AO89" s="10">
        <v>5228</v>
      </c>
      <c r="AP89" s="10">
        <v>5307</v>
      </c>
      <c r="AQ89" s="11">
        <v>5288</v>
      </c>
      <c r="AR89" s="10">
        <v>5193</v>
      </c>
      <c r="AS89" s="11">
        <v>5282</v>
      </c>
      <c r="AT89" s="9">
        <v>5238.5500499999998</v>
      </c>
      <c r="AU89" s="38">
        <v>5280.7</v>
      </c>
      <c r="AV89" s="9">
        <v>5322.8499499999998</v>
      </c>
      <c r="AX89" s="8" t="s">
        <v>0</v>
      </c>
      <c r="AY89" s="8"/>
      <c r="AZ89" s="10">
        <v>5272</v>
      </c>
      <c r="BA89" s="10">
        <v>5406</v>
      </c>
      <c r="BB89" s="10">
        <v>5302</v>
      </c>
      <c r="BC89" s="10">
        <v>5305</v>
      </c>
      <c r="BD89" s="10">
        <v>5224</v>
      </c>
      <c r="BE89" s="10">
        <v>5228</v>
      </c>
      <c r="BF89" s="10">
        <v>5307</v>
      </c>
      <c r="BG89" s="11">
        <v>5288</v>
      </c>
      <c r="BH89" s="10">
        <v>5193</v>
      </c>
      <c r="BI89" s="11">
        <v>5282</v>
      </c>
      <c r="BJ89" s="9">
        <v>5238.5500499999998</v>
      </c>
      <c r="BK89" s="38">
        <v>5280.7</v>
      </c>
      <c r="BL89" s="9">
        <v>5322.8499499999998</v>
      </c>
      <c r="BN89" s="8" t="s">
        <v>0</v>
      </c>
      <c r="BO89" s="8"/>
      <c r="BP89" s="10">
        <v>5271</v>
      </c>
      <c r="BQ89" s="10">
        <v>5398</v>
      </c>
      <c r="BR89" s="10">
        <v>5301</v>
      </c>
      <c r="BS89" s="10">
        <v>5308</v>
      </c>
      <c r="BT89" s="10">
        <v>5224</v>
      </c>
      <c r="BU89" s="10">
        <v>5220</v>
      </c>
      <c r="BV89" s="10">
        <v>5310</v>
      </c>
      <c r="BW89" s="11">
        <v>5277</v>
      </c>
      <c r="BX89" s="10">
        <v>5190</v>
      </c>
      <c r="BY89" s="11">
        <v>5281</v>
      </c>
      <c r="BZ89" s="9">
        <v>5236.0624100000005</v>
      </c>
      <c r="CA89" s="38">
        <v>5278</v>
      </c>
      <c r="CB89" s="9">
        <v>5319.9375899999995</v>
      </c>
    </row>
    <row r="90" spans="2:97" x14ac:dyDescent="0.35">
      <c r="B90" s="2" t="s">
        <v>15</v>
      </c>
      <c r="C90" s="3" t="s">
        <v>12</v>
      </c>
      <c r="D90" s="6">
        <v>26.371009999999998</v>
      </c>
      <c r="E90" s="6">
        <v>32.36965</v>
      </c>
      <c r="F90" s="6">
        <v>24.839359999999999</v>
      </c>
      <c r="G90" s="6">
        <v>25.82103</v>
      </c>
      <c r="H90" s="6">
        <v>24.334289999999999</v>
      </c>
      <c r="I90" s="6">
        <v>27.80396</v>
      </c>
      <c r="J90" s="6">
        <v>29.512689999999999</v>
      </c>
      <c r="K90" s="7">
        <v>26.582080000000001</v>
      </c>
      <c r="L90" s="6">
        <v>20.00854</v>
      </c>
      <c r="M90" s="7">
        <v>24.537479999999999</v>
      </c>
      <c r="N90">
        <v>23.85332</v>
      </c>
      <c r="O90" s="39">
        <v>26.21801</v>
      </c>
      <c r="P90">
        <v>28.582699999999999</v>
      </c>
      <c r="R90" s="2" t="s">
        <v>15</v>
      </c>
      <c r="S90" s="3" t="s">
        <v>12</v>
      </c>
      <c r="T90" s="6">
        <v>26.987179999999999</v>
      </c>
      <c r="U90" s="6">
        <v>32.34104</v>
      </c>
      <c r="V90" s="6">
        <v>24.22383</v>
      </c>
      <c r="W90" s="6">
        <v>24.645810000000001</v>
      </c>
      <c r="X90" s="6">
        <v>24.317630000000001</v>
      </c>
      <c r="Y90" s="6">
        <v>30.474399999999999</v>
      </c>
      <c r="Z90" s="6">
        <v>29.495069999999998</v>
      </c>
      <c r="AA90" s="7">
        <v>25.918880000000001</v>
      </c>
      <c r="AB90" s="6">
        <v>20.44641</v>
      </c>
      <c r="AC90" s="7">
        <v>24.767250000000001</v>
      </c>
      <c r="AD90">
        <v>23.83503</v>
      </c>
      <c r="AE90" s="39">
        <v>26.361750000000001</v>
      </c>
      <c r="AF90">
        <v>28.888470000000002</v>
      </c>
      <c r="AH90" s="2" t="s">
        <v>15</v>
      </c>
      <c r="AI90" s="3" t="s">
        <v>12</v>
      </c>
      <c r="AJ90" s="6">
        <v>26.7255</v>
      </c>
      <c r="AK90" s="6">
        <v>32.876669999999997</v>
      </c>
      <c r="AL90" s="6">
        <v>26.768619999999999</v>
      </c>
      <c r="AM90" s="6">
        <v>25.9438</v>
      </c>
      <c r="AN90" s="6">
        <v>29.247969999999999</v>
      </c>
      <c r="AO90" s="6">
        <v>32.195489999999999</v>
      </c>
      <c r="AP90" s="6">
        <v>37.076740000000001</v>
      </c>
      <c r="AQ90" s="7">
        <v>26.35934</v>
      </c>
      <c r="AR90" s="6">
        <v>22.487649999999999</v>
      </c>
      <c r="AS90" s="7">
        <v>25.560870000000001</v>
      </c>
      <c r="AT90">
        <v>25.42482</v>
      </c>
      <c r="AU90" s="39">
        <v>28.524270000000001</v>
      </c>
      <c r="AV90">
        <v>31.623709999999999</v>
      </c>
      <c r="AX90" s="2" t="s">
        <v>15</v>
      </c>
      <c r="AY90" s="3" t="s">
        <v>12</v>
      </c>
      <c r="AZ90" s="6">
        <v>26.7255</v>
      </c>
      <c r="BA90" s="6">
        <v>32.876669999999997</v>
      </c>
      <c r="BB90" s="6">
        <v>26.768619999999999</v>
      </c>
      <c r="BC90" s="6">
        <v>25.9438</v>
      </c>
      <c r="BD90" s="6">
        <v>29.247969999999999</v>
      </c>
      <c r="BE90" s="6">
        <v>32.195489999999999</v>
      </c>
      <c r="BF90" s="6">
        <v>37.076740000000001</v>
      </c>
      <c r="BG90" s="7">
        <v>26.35934</v>
      </c>
      <c r="BH90" s="6">
        <v>22.487649999999999</v>
      </c>
      <c r="BI90" s="7">
        <v>25.560870000000001</v>
      </c>
      <c r="BJ90">
        <v>25.42482</v>
      </c>
      <c r="BK90" s="39">
        <v>28.524270000000001</v>
      </c>
      <c r="BL90">
        <v>31.623709999999999</v>
      </c>
      <c r="BN90" s="2" t="s">
        <v>15</v>
      </c>
      <c r="BO90" s="3" t="s">
        <v>12</v>
      </c>
      <c r="BP90" s="6">
        <v>29.61628</v>
      </c>
      <c r="BQ90" s="6">
        <v>34.148940000000003</v>
      </c>
      <c r="BR90" s="6">
        <v>28.046040000000001</v>
      </c>
      <c r="BS90" s="6">
        <v>27.60249</v>
      </c>
      <c r="BT90" s="6">
        <v>27.705880000000001</v>
      </c>
      <c r="BU90" s="6">
        <v>33.636980000000001</v>
      </c>
      <c r="BV90" s="6">
        <v>36.650359999999999</v>
      </c>
      <c r="BW90" s="7">
        <v>30.430980000000002</v>
      </c>
      <c r="BX90" s="6">
        <v>21.18327</v>
      </c>
      <c r="BY90" s="7">
        <v>26.23141</v>
      </c>
      <c r="BZ90">
        <v>26.330629999999999</v>
      </c>
      <c r="CA90" s="39">
        <v>29.525259999999999</v>
      </c>
      <c r="CB90">
        <v>32.719889999999999</v>
      </c>
    </row>
    <row r="91" spans="2:97" x14ac:dyDescent="0.35">
      <c r="B91" s="9"/>
      <c r="C91" s="12" t="s">
        <v>13</v>
      </c>
      <c r="D91" s="10">
        <v>19.904699999999998</v>
      </c>
      <c r="E91" s="10">
        <v>25.56739</v>
      </c>
      <c r="F91" s="10">
        <v>23.03293</v>
      </c>
      <c r="G91" s="10">
        <v>19.010580000000001</v>
      </c>
      <c r="H91" s="10">
        <v>30.193439999999999</v>
      </c>
      <c r="I91" s="10">
        <v>30.008240000000001</v>
      </c>
      <c r="J91" s="10">
        <v>27.045359999999999</v>
      </c>
      <c r="K91" s="11">
        <v>22.30376</v>
      </c>
      <c r="L91" s="10">
        <v>13.390040000000001</v>
      </c>
      <c r="M91" s="11">
        <v>17.27638</v>
      </c>
      <c r="N91" s="9">
        <v>18.823609999999999</v>
      </c>
      <c r="O91" s="40">
        <v>22.77328</v>
      </c>
      <c r="P91" s="9">
        <v>26.722950000000001</v>
      </c>
      <c r="R91" s="9"/>
      <c r="S91" s="12" t="s">
        <v>13</v>
      </c>
      <c r="T91" s="10">
        <v>22.344449999999998</v>
      </c>
      <c r="U91" s="10">
        <v>27.697649999999999</v>
      </c>
      <c r="V91" s="10">
        <v>21.21612</v>
      </c>
      <c r="W91" s="10">
        <v>17.63252</v>
      </c>
      <c r="X91" s="10">
        <v>31.582830000000001</v>
      </c>
      <c r="Y91" s="10">
        <v>35.697569999999999</v>
      </c>
      <c r="Z91" s="10">
        <v>28.512</v>
      </c>
      <c r="AA91" s="11">
        <v>22.314019999999999</v>
      </c>
      <c r="AB91" s="10">
        <v>14.089320000000001</v>
      </c>
      <c r="AC91" s="11">
        <v>17.88888</v>
      </c>
      <c r="AD91" s="9">
        <v>19.024429999999999</v>
      </c>
      <c r="AE91" s="40">
        <v>23.89753</v>
      </c>
      <c r="AF91" s="9">
        <v>28.77064</v>
      </c>
      <c r="AH91" s="9"/>
      <c r="AI91" s="12" t="s">
        <v>13</v>
      </c>
      <c r="AJ91" s="10">
        <v>22.388639999999999</v>
      </c>
      <c r="AK91" s="10">
        <v>40.594940000000001</v>
      </c>
      <c r="AL91" s="10">
        <v>32.748649999999998</v>
      </c>
      <c r="AM91" s="10">
        <v>24.664529999999999</v>
      </c>
      <c r="AN91" s="10">
        <v>55.544420000000002</v>
      </c>
      <c r="AO91" s="10">
        <v>43.054229999999997</v>
      </c>
      <c r="AP91" s="10">
        <v>69.804580000000001</v>
      </c>
      <c r="AQ91" s="11">
        <v>29.58409</v>
      </c>
      <c r="AR91" s="10">
        <v>18.607569999999999</v>
      </c>
      <c r="AS91" s="11">
        <v>20.612189999999998</v>
      </c>
      <c r="AT91" s="9">
        <v>23.839040000000001</v>
      </c>
      <c r="AU91" s="40">
        <v>35.760379999999998</v>
      </c>
      <c r="AV91" s="9">
        <v>47.681730000000002</v>
      </c>
      <c r="AX91" s="9"/>
      <c r="AY91" s="12" t="s">
        <v>13</v>
      </c>
      <c r="AZ91" s="10">
        <v>22.388639999999999</v>
      </c>
      <c r="BA91" s="10">
        <v>40.594940000000001</v>
      </c>
      <c r="BB91" s="10">
        <v>32.748649999999998</v>
      </c>
      <c r="BC91" s="10">
        <v>24.664529999999999</v>
      </c>
      <c r="BD91" s="10">
        <v>55.544420000000002</v>
      </c>
      <c r="BE91" s="10">
        <v>43.054229999999997</v>
      </c>
      <c r="BF91" s="10">
        <v>69.804580000000001</v>
      </c>
      <c r="BG91" s="11">
        <v>29.58409</v>
      </c>
      <c r="BH91" s="10">
        <v>18.607569999999999</v>
      </c>
      <c r="BI91" s="11">
        <v>20.612189999999998</v>
      </c>
      <c r="BJ91" s="9">
        <v>23.839040000000001</v>
      </c>
      <c r="BK91" s="40">
        <v>35.760379999999998</v>
      </c>
      <c r="BL91" s="9">
        <v>47.681730000000002</v>
      </c>
      <c r="BN91" s="9"/>
      <c r="BO91" s="12" t="s">
        <v>13</v>
      </c>
      <c r="BP91" s="10">
        <v>36.808489999999999</v>
      </c>
      <c r="BQ91" s="10">
        <v>46.651719999999997</v>
      </c>
      <c r="BR91" s="10">
        <v>35.226739999999999</v>
      </c>
      <c r="BS91" s="10">
        <v>37.904629999999997</v>
      </c>
      <c r="BT91" s="10">
        <v>49.19079</v>
      </c>
      <c r="BU91" s="10">
        <v>46.287640000000003</v>
      </c>
      <c r="BV91" s="10">
        <v>78.892099999999999</v>
      </c>
      <c r="BW91" s="11">
        <v>41.951120000000003</v>
      </c>
      <c r="BX91" s="10">
        <v>15.599550000000001</v>
      </c>
      <c r="BY91" s="11">
        <v>26.337309999999999</v>
      </c>
      <c r="BZ91" s="9">
        <v>29.606190000000002</v>
      </c>
      <c r="CA91" s="40">
        <v>41.485010000000003</v>
      </c>
      <c r="CB91" s="9">
        <v>53.36383</v>
      </c>
    </row>
    <row r="92" spans="2:97" x14ac:dyDescent="0.35">
      <c r="B92" s="2" t="s">
        <v>14</v>
      </c>
      <c r="C92" s="3" t="s">
        <v>12</v>
      </c>
      <c r="D92" s="6">
        <v>2.07328</v>
      </c>
      <c r="E92" s="6">
        <v>3.52983</v>
      </c>
      <c r="F92" s="6">
        <v>2.5443799999999999</v>
      </c>
      <c r="G92" s="6">
        <v>1.7494000000000001</v>
      </c>
      <c r="H92" s="6">
        <v>3.5196800000000001</v>
      </c>
      <c r="I92" s="6">
        <v>4.2589100000000002</v>
      </c>
      <c r="J92" s="6">
        <v>4.5427099999999996</v>
      </c>
      <c r="K92" s="6">
        <v>2.8972699999999998</v>
      </c>
      <c r="L92" s="6">
        <v>0.53566000000000003</v>
      </c>
      <c r="M92" s="6">
        <v>1.3641399999999999</v>
      </c>
      <c r="N92">
        <v>1.77762</v>
      </c>
      <c r="O92" s="39">
        <v>2.70153</v>
      </c>
      <c r="P92">
        <v>3.6254400000000002</v>
      </c>
      <c r="R92" s="2" t="s">
        <v>14</v>
      </c>
      <c r="S92" s="3" t="s">
        <v>12</v>
      </c>
      <c r="T92" s="6">
        <v>3.0049999999999999</v>
      </c>
      <c r="U92" s="6">
        <v>4.5819000000000001</v>
      </c>
      <c r="V92" s="6">
        <v>2.57219</v>
      </c>
      <c r="W92" s="6">
        <v>1.5346200000000001</v>
      </c>
      <c r="X92" s="6">
        <v>4.0817100000000002</v>
      </c>
      <c r="Y92" s="6">
        <v>6.3494900000000003</v>
      </c>
      <c r="Z92" s="6">
        <v>5.08338</v>
      </c>
      <c r="AA92" s="6">
        <v>3.2611300000000001</v>
      </c>
      <c r="AB92" s="6">
        <v>0.79644999999999999</v>
      </c>
      <c r="AC92" s="6">
        <v>1.65716</v>
      </c>
      <c r="AD92">
        <v>2.0434100000000002</v>
      </c>
      <c r="AE92" s="39">
        <v>3.2923</v>
      </c>
      <c r="AF92">
        <v>4.5411900000000003</v>
      </c>
      <c r="AH92" s="2" t="s">
        <v>14</v>
      </c>
      <c r="AI92" s="3" t="s">
        <v>12</v>
      </c>
      <c r="AJ92" s="6">
        <v>3.8809499999999999</v>
      </c>
      <c r="AK92" s="6">
        <v>7.8662200000000002</v>
      </c>
      <c r="AL92" s="6">
        <v>4.9971500000000004</v>
      </c>
      <c r="AM92" s="6">
        <v>3.5089899999999998</v>
      </c>
      <c r="AN92" s="6">
        <v>8.23325</v>
      </c>
      <c r="AO92" s="6">
        <v>9.6733100000000007</v>
      </c>
      <c r="AP92" s="6">
        <v>13.317</v>
      </c>
      <c r="AQ92" s="6">
        <v>4.9496399999999996</v>
      </c>
      <c r="AR92" s="6">
        <v>2.4363999999999999</v>
      </c>
      <c r="AS92" s="6">
        <v>3.0125799999999998</v>
      </c>
      <c r="AT92">
        <v>3.6916099999999998</v>
      </c>
      <c r="AU92" s="39">
        <v>6.1875499999999999</v>
      </c>
      <c r="AV92">
        <v>8.6834900000000008</v>
      </c>
      <c r="AX92" s="2" t="s">
        <v>14</v>
      </c>
      <c r="AY92" s="3" t="s">
        <v>12</v>
      </c>
      <c r="AZ92" s="6">
        <v>3.8809499999999999</v>
      </c>
      <c r="BA92" s="6">
        <v>7.8662200000000002</v>
      </c>
      <c r="BB92" s="6">
        <v>4.9971500000000004</v>
      </c>
      <c r="BC92" s="6">
        <v>3.5089899999999998</v>
      </c>
      <c r="BD92" s="6">
        <v>8.23325</v>
      </c>
      <c r="BE92" s="6">
        <v>9.6733100000000007</v>
      </c>
      <c r="BF92" s="6">
        <v>13.317</v>
      </c>
      <c r="BG92" s="6">
        <v>4.9496399999999996</v>
      </c>
      <c r="BH92" s="6">
        <v>2.4363999999999999</v>
      </c>
      <c r="BI92" s="6">
        <v>3.0125799999999998</v>
      </c>
      <c r="BJ92">
        <v>3.6916099999999998</v>
      </c>
      <c r="BK92" s="39">
        <v>6.1875499999999999</v>
      </c>
      <c r="BL92">
        <v>8.6834900000000008</v>
      </c>
      <c r="BN92" s="2" t="s">
        <v>14</v>
      </c>
      <c r="BO92" s="3" t="s">
        <v>12</v>
      </c>
      <c r="BP92" s="6">
        <v>6.5746900000000004</v>
      </c>
      <c r="BQ92" s="6">
        <v>9.2436299999999996</v>
      </c>
      <c r="BR92" s="6">
        <v>6.5292899999999996</v>
      </c>
      <c r="BS92" s="6">
        <v>5.8032000000000004</v>
      </c>
      <c r="BT92" s="6">
        <v>7.1908300000000001</v>
      </c>
      <c r="BU92" s="6">
        <v>11.41488</v>
      </c>
      <c r="BV92" s="6">
        <v>15.25422</v>
      </c>
      <c r="BW92" s="6">
        <v>8.0935600000000001</v>
      </c>
      <c r="BX92" s="6">
        <v>1.9764900000000001</v>
      </c>
      <c r="BY92" s="6">
        <v>4.7849000000000004</v>
      </c>
      <c r="BZ92">
        <v>5.0621200000000002</v>
      </c>
      <c r="CA92" s="39">
        <v>7.6865699999999997</v>
      </c>
      <c r="CB92">
        <v>10.311019999999999</v>
      </c>
    </row>
    <row r="93" spans="2:97" x14ac:dyDescent="0.35">
      <c r="B93" s="9"/>
      <c r="C93" s="12" t="s">
        <v>13</v>
      </c>
      <c r="D93" s="10">
        <v>10.61543</v>
      </c>
      <c r="E93" s="10">
        <v>16.690580000000001</v>
      </c>
      <c r="F93" s="10">
        <v>16.00723</v>
      </c>
      <c r="G93" s="10">
        <v>7.9712199999999998</v>
      </c>
      <c r="H93" s="10">
        <v>25.598130000000001</v>
      </c>
      <c r="I93" s="10">
        <v>22.896560000000001</v>
      </c>
      <c r="J93" s="10">
        <v>19.954609999999999</v>
      </c>
      <c r="K93" s="11">
        <v>14.1957</v>
      </c>
      <c r="L93" s="10">
        <v>3.1127500000000001</v>
      </c>
      <c r="M93" s="11">
        <v>7.2051299999999996</v>
      </c>
      <c r="N93" s="9">
        <v>9.2493700000000008</v>
      </c>
      <c r="O93" s="41">
        <v>14.42473</v>
      </c>
      <c r="P93" s="9">
        <v>19.600100000000001</v>
      </c>
      <c r="R93" s="9"/>
      <c r="S93" s="12" t="s">
        <v>13</v>
      </c>
      <c r="T93" s="10">
        <v>14.42648</v>
      </c>
      <c r="U93" s="10">
        <v>20.536799999999999</v>
      </c>
      <c r="V93" s="10">
        <v>14.67961</v>
      </c>
      <c r="W93" s="10">
        <v>6.6630399999999996</v>
      </c>
      <c r="X93" s="10">
        <v>27.449919999999999</v>
      </c>
      <c r="Y93" s="10">
        <v>29.83953</v>
      </c>
      <c r="Z93" s="10">
        <v>21.635429999999999</v>
      </c>
      <c r="AA93" s="11">
        <v>15.00454</v>
      </c>
      <c r="AB93" s="10">
        <v>4.4250699999999998</v>
      </c>
      <c r="AC93" s="11">
        <v>8.1349199999999993</v>
      </c>
      <c r="AD93" s="9">
        <v>10.14279</v>
      </c>
      <c r="AE93" s="41">
        <v>16.279540000000001</v>
      </c>
      <c r="AF93" s="9">
        <v>22.41628</v>
      </c>
      <c r="AH93" s="9"/>
      <c r="AI93" s="12" t="s">
        <v>13</v>
      </c>
      <c r="AJ93" s="10">
        <v>15.50385</v>
      </c>
      <c r="AK93" s="10">
        <v>35.928310000000003</v>
      </c>
      <c r="AL93" s="10">
        <v>28.19969</v>
      </c>
      <c r="AM93" s="10">
        <v>18.42867</v>
      </c>
      <c r="AN93" s="10">
        <v>51.736699999999999</v>
      </c>
      <c r="AO93" s="10">
        <v>38.866509999999998</v>
      </c>
      <c r="AP93" s="10">
        <v>66.275800000000004</v>
      </c>
      <c r="AQ93" s="11">
        <v>24.728480000000001</v>
      </c>
      <c r="AR93" s="10">
        <v>11.456989999999999</v>
      </c>
      <c r="AS93" s="11">
        <v>13.137370000000001</v>
      </c>
      <c r="AT93" s="9">
        <v>17.57808</v>
      </c>
      <c r="AU93" s="41">
        <v>30.42624</v>
      </c>
      <c r="AV93" s="9">
        <v>43.2744</v>
      </c>
      <c r="AX93" s="9"/>
      <c r="AY93" s="12" t="s">
        <v>13</v>
      </c>
      <c r="AZ93" s="10">
        <v>15.50385</v>
      </c>
      <c r="BA93" s="10">
        <v>35.928310000000003</v>
      </c>
      <c r="BB93" s="10">
        <v>28.19969</v>
      </c>
      <c r="BC93" s="10">
        <v>18.42867</v>
      </c>
      <c r="BD93" s="10">
        <v>51.736699999999999</v>
      </c>
      <c r="BE93" s="10">
        <v>38.866509999999998</v>
      </c>
      <c r="BF93" s="10">
        <v>66.275800000000004</v>
      </c>
      <c r="BG93" s="11">
        <v>24.728480000000001</v>
      </c>
      <c r="BH93" s="10">
        <v>11.456989999999999</v>
      </c>
      <c r="BI93" s="11">
        <v>13.137370000000001</v>
      </c>
      <c r="BJ93" s="9">
        <v>17.57808</v>
      </c>
      <c r="BK93" s="41">
        <v>30.42624</v>
      </c>
      <c r="BL93" s="9">
        <v>43.2744</v>
      </c>
      <c r="BN93" s="9"/>
      <c r="BO93" s="12" t="s">
        <v>13</v>
      </c>
      <c r="BP93" s="10">
        <v>32.519159999999999</v>
      </c>
      <c r="BQ93" s="10">
        <v>42.656730000000003</v>
      </c>
      <c r="BR93" s="10">
        <v>30.74999</v>
      </c>
      <c r="BS93" s="10">
        <v>33.840020000000003</v>
      </c>
      <c r="BT93" s="10">
        <v>45.443249999999999</v>
      </c>
      <c r="BU93" s="10">
        <v>42.48762</v>
      </c>
      <c r="BV93" s="10">
        <v>76.358689999999996</v>
      </c>
      <c r="BW93" s="11">
        <v>37.309690000000003</v>
      </c>
      <c r="BX93" s="10">
        <v>8.5799400000000006</v>
      </c>
      <c r="BY93" s="11">
        <v>21.318760000000001</v>
      </c>
      <c r="BZ93" s="9">
        <v>24.497910000000001</v>
      </c>
      <c r="CA93" s="41">
        <v>37.126390000000001</v>
      </c>
      <c r="CB93" s="9">
        <v>49.754860000000001</v>
      </c>
    </row>
    <row r="94" spans="2:97" x14ac:dyDescent="0.35">
      <c r="B94" s="2" t="s">
        <v>16</v>
      </c>
      <c r="C94" s="3" t="s">
        <v>12</v>
      </c>
      <c r="D94" s="6">
        <v>24.297730000000001</v>
      </c>
      <c r="E94" s="6">
        <v>28.83982</v>
      </c>
      <c r="F94" s="6">
        <v>22.294979999999999</v>
      </c>
      <c r="G94" s="6">
        <v>24.071629999999999</v>
      </c>
      <c r="H94" s="6">
        <v>20.814609999999998</v>
      </c>
      <c r="I94" s="6">
        <v>23.545059999999999</v>
      </c>
      <c r="J94" s="6">
        <v>24.96998</v>
      </c>
      <c r="K94" s="7">
        <v>23.684809999999999</v>
      </c>
      <c r="L94" s="6">
        <v>19.47288</v>
      </c>
      <c r="M94" s="7">
        <v>23.17334</v>
      </c>
      <c r="N94">
        <v>21.721730000000001</v>
      </c>
      <c r="O94" s="39">
        <v>23.516480000000001</v>
      </c>
      <c r="P94">
        <v>25.311240000000002</v>
      </c>
      <c r="R94" s="2" t="s">
        <v>16</v>
      </c>
      <c r="S94" s="3" t="s">
        <v>12</v>
      </c>
      <c r="T94" s="6">
        <v>23.98218</v>
      </c>
      <c r="U94" s="6">
        <v>27.759139999999999</v>
      </c>
      <c r="V94" s="6">
        <v>21.65164</v>
      </c>
      <c r="W94" s="6">
        <v>23.111190000000001</v>
      </c>
      <c r="X94" s="6">
        <v>20.23592</v>
      </c>
      <c r="Y94" s="6">
        <v>24.12491</v>
      </c>
      <c r="Z94" s="6">
        <v>24.41169</v>
      </c>
      <c r="AA94" s="7">
        <v>22.65775</v>
      </c>
      <c r="AB94" s="6">
        <v>19.64996</v>
      </c>
      <c r="AC94" s="7">
        <v>23.11009</v>
      </c>
      <c r="AD94">
        <v>21.4236</v>
      </c>
      <c r="AE94" s="39">
        <v>23.06945</v>
      </c>
      <c r="AF94">
        <v>24.71529</v>
      </c>
      <c r="AH94" s="2" t="s">
        <v>16</v>
      </c>
      <c r="AI94" s="3" t="s">
        <v>12</v>
      </c>
      <c r="AJ94" s="6">
        <v>22.844550000000002</v>
      </c>
      <c r="AK94" s="6">
        <v>25.010449999999999</v>
      </c>
      <c r="AL94" s="6">
        <v>21.77148</v>
      </c>
      <c r="AM94" s="6">
        <v>22.434819999999998</v>
      </c>
      <c r="AN94" s="6">
        <v>21.014720000000001</v>
      </c>
      <c r="AO94" s="6">
        <v>22.522179999999999</v>
      </c>
      <c r="AP94" s="6">
        <v>23.759740000000001</v>
      </c>
      <c r="AQ94" s="7">
        <v>21.409700000000001</v>
      </c>
      <c r="AR94" s="6">
        <v>20.05125</v>
      </c>
      <c r="AS94" s="7">
        <v>22.548300000000001</v>
      </c>
      <c r="AT94">
        <v>21.334420000000001</v>
      </c>
      <c r="AU94" s="39">
        <v>22.33672</v>
      </c>
      <c r="AV94">
        <v>23.339009999999998</v>
      </c>
      <c r="AX94" s="2" t="s">
        <v>16</v>
      </c>
      <c r="AY94" s="3" t="s">
        <v>12</v>
      </c>
      <c r="AZ94" s="6">
        <v>22.844550000000002</v>
      </c>
      <c r="BA94" s="6">
        <v>25.010449999999999</v>
      </c>
      <c r="BB94" s="6">
        <v>21.77148</v>
      </c>
      <c r="BC94" s="6">
        <v>22.434819999999998</v>
      </c>
      <c r="BD94" s="6">
        <v>21.014720000000001</v>
      </c>
      <c r="BE94" s="6">
        <v>22.522179999999999</v>
      </c>
      <c r="BF94" s="6">
        <v>23.759740000000001</v>
      </c>
      <c r="BG94" s="7">
        <v>21.409700000000001</v>
      </c>
      <c r="BH94" s="6">
        <v>20.05125</v>
      </c>
      <c r="BI94" s="7">
        <v>22.548300000000001</v>
      </c>
      <c r="BJ94">
        <v>21.334420000000001</v>
      </c>
      <c r="BK94" s="39">
        <v>22.33672</v>
      </c>
      <c r="BL94">
        <v>23.339009999999998</v>
      </c>
      <c r="BN94" s="2" t="s">
        <v>16</v>
      </c>
      <c r="BO94" s="3" t="s">
        <v>12</v>
      </c>
      <c r="BP94" s="6">
        <v>23.041589999999999</v>
      </c>
      <c r="BQ94" s="6">
        <v>24.90532</v>
      </c>
      <c r="BR94" s="6">
        <v>21.516749999999998</v>
      </c>
      <c r="BS94" s="6">
        <v>21.799289999999999</v>
      </c>
      <c r="BT94" s="6">
        <v>20.515049999999999</v>
      </c>
      <c r="BU94" s="6">
        <v>22.222100000000001</v>
      </c>
      <c r="BV94" s="6">
        <v>21.396139999999999</v>
      </c>
      <c r="BW94" s="7">
        <v>22.337420000000002</v>
      </c>
      <c r="BX94" s="6">
        <v>19.206779999999998</v>
      </c>
      <c r="BY94" s="7">
        <v>21.44651</v>
      </c>
      <c r="BZ94">
        <v>20.762280000000001</v>
      </c>
      <c r="CA94" s="39">
        <v>21.83869</v>
      </c>
      <c r="CB94">
        <v>22.915109999999999</v>
      </c>
    </row>
    <row r="95" spans="2:97" x14ac:dyDescent="0.35">
      <c r="B95" s="13"/>
      <c r="C95" s="12" t="s">
        <v>13</v>
      </c>
      <c r="D95" s="10">
        <v>15.81776</v>
      </c>
      <c r="E95" s="10">
        <v>18.28819</v>
      </c>
      <c r="F95" s="10">
        <v>14.61983</v>
      </c>
      <c r="G95" s="10">
        <v>16.123470000000001</v>
      </c>
      <c r="H95" s="10">
        <v>13.854430000000001</v>
      </c>
      <c r="I95" s="10">
        <v>16.238800000000001</v>
      </c>
      <c r="J95" s="10">
        <v>16.118790000000001</v>
      </c>
      <c r="K95" s="11">
        <v>15.907999999999999</v>
      </c>
      <c r="L95" s="10">
        <v>12.61833</v>
      </c>
      <c r="M95" s="11">
        <v>15.10647</v>
      </c>
      <c r="N95" s="13">
        <v>14.369210000000001</v>
      </c>
      <c r="O95" s="40">
        <v>15.46941</v>
      </c>
      <c r="P95" s="13">
        <v>16.569600000000001</v>
      </c>
      <c r="R95" s="13"/>
      <c r="S95" s="12" t="s">
        <v>13</v>
      </c>
      <c r="T95" s="10">
        <v>15.728899999999999</v>
      </c>
      <c r="U95" s="10">
        <v>16.963069999999998</v>
      </c>
      <c r="V95" s="10">
        <v>13.98551</v>
      </c>
      <c r="W95" s="10">
        <v>15.36909</v>
      </c>
      <c r="X95" s="10">
        <v>13.542059999999999</v>
      </c>
      <c r="Y95" s="10">
        <v>16.359210000000001</v>
      </c>
      <c r="Z95" s="10">
        <v>15.97785</v>
      </c>
      <c r="AA95" s="11">
        <v>15.064870000000001</v>
      </c>
      <c r="AB95" s="10">
        <v>12.87326</v>
      </c>
      <c r="AC95" s="11">
        <v>15.19871</v>
      </c>
      <c r="AD95" s="13">
        <v>14.184850000000001</v>
      </c>
      <c r="AE95" s="40">
        <v>15.106249999999999</v>
      </c>
      <c r="AF95" s="13">
        <v>16.027660000000001</v>
      </c>
      <c r="AH95" s="13"/>
      <c r="AI95" s="12" t="s">
        <v>13</v>
      </c>
      <c r="AJ95" s="10">
        <v>14.661300000000001</v>
      </c>
      <c r="AK95" s="10">
        <v>15.38283</v>
      </c>
      <c r="AL95" s="10">
        <v>13.94755</v>
      </c>
      <c r="AM95" s="10">
        <v>14.63283</v>
      </c>
      <c r="AN95" s="10">
        <v>14.86476</v>
      </c>
      <c r="AO95" s="10">
        <v>14.552440000000001</v>
      </c>
      <c r="AP95" s="10">
        <v>15.84094</v>
      </c>
      <c r="AQ95" s="11">
        <v>13.91127</v>
      </c>
      <c r="AR95" s="10">
        <v>13.25765</v>
      </c>
      <c r="AS95" s="11">
        <v>14.49255</v>
      </c>
      <c r="AT95" s="13">
        <v>14.02539</v>
      </c>
      <c r="AU95" s="40">
        <v>14.554410000000001</v>
      </c>
      <c r="AV95" s="13">
        <v>15.08343</v>
      </c>
      <c r="AX95" s="13"/>
      <c r="AY95" s="12" t="s">
        <v>13</v>
      </c>
      <c r="AZ95" s="10">
        <v>14.661300000000001</v>
      </c>
      <c r="BA95" s="10">
        <v>15.38283</v>
      </c>
      <c r="BB95" s="10">
        <v>13.94755</v>
      </c>
      <c r="BC95" s="10">
        <v>14.63283</v>
      </c>
      <c r="BD95" s="10">
        <v>14.86476</v>
      </c>
      <c r="BE95" s="10">
        <v>14.552440000000001</v>
      </c>
      <c r="BF95" s="10">
        <v>15.84094</v>
      </c>
      <c r="BG95" s="11">
        <v>13.91127</v>
      </c>
      <c r="BH95" s="10">
        <v>13.25765</v>
      </c>
      <c r="BI95" s="11">
        <v>14.49255</v>
      </c>
      <c r="BJ95" s="13">
        <v>14.02539</v>
      </c>
      <c r="BK95" s="40">
        <v>14.554410000000001</v>
      </c>
      <c r="BL95" s="13">
        <v>15.08343</v>
      </c>
      <c r="BN95" s="13"/>
      <c r="BO95" s="12" t="s">
        <v>13</v>
      </c>
      <c r="BP95" s="10">
        <v>14.58489</v>
      </c>
      <c r="BQ95" s="10">
        <v>15.4788</v>
      </c>
      <c r="BR95" s="10">
        <v>14.220840000000001</v>
      </c>
      <c r="BS95" s="10">
        <v>14.19069</v>
      </c>
      <c r="BT95" s="10">
        <v>14.78464</v>
      </c>
      <c r="BU95" s="10">
        <v>13.85854</v>
      </c>
      <c r="BV95" s="10">
        <v>13.75243</v>
      </c>
      <c r="BW95" s="11">
        <v>15.312150000000001</v>
      </c>
      <c r="BX95" s="10">
        <v>12.199210000000001</v>
      </c>
      <c r="BY95" s="11">
        <v>13.42408</v>
      </c>
      <c r="BZ95" s="13">
        <v>13.494479999999999</v>
      </c>
      <c r="CA95" s="40">
        <v>14.180630000000001</v>
      </c>
      <c r="CB95" s="13">
        <v>14.866770000000001</v>
      </c>
    </row>
    <row r="96" spans="2:97" x14ac:dyDescent="0.35">
      <c r="B96" s="2" t="s">
        <v>1</v>
      </c>
      <c r="C96" s="3" t="s">
        <v>12</v>
      </c>
      <c r="D96" s="6">
        <v>3.6688800000000001</v>
      </c>
      <c r="E96" s="6">
        <v>3.6815799999999999</v>
      </c>
      <c r="F96" s="6">
        <v>3.67625</v>
      </c>
      <c r="G96" s="6">
        <v>3.6861600000000001</v>
      </c>
      <c r="H96" s="6">
        <v>3.6579899999999999</v>
      </c>
      <c r="I96" s="6">
        <v>3.7076699999999998</v>
      </c>
      <c r="J96" s="6">
        <v>3.6575600000000001</v>
      </c>
      <c r="K96" s="7">
        <v>3.6207500000000001</v>
      </c>
      <c r="L96" s="6">
        <v>3.66309</v>
      </c>
      <c r="M96" s="7">
        <v>3.6782599999999999</v>
      </c>
      <c r="N96">
        <v>3.6534800000000001</v>
      </c>
      <c r="O96" s="42">
        <v>3.6698200000000001</v>
      </c>
      <c r="P96">
        <v>3.6861600000000001</v>
      </c>
      <c r="R96" s="2" t="s">
        <v>1</v>
      </c>
      <c r="S96" s="3" t="s">
        <v>12</v>
      </c>
      <c r="T96" s="6">
        <v>3.6692100000000001</v>
      </c>
      <c r="U96" s="6">
        <v>3.6791900000000002</v>
      </c>
      <c r="V96" s="6">
        <v>3.6760100000000002</v>
      </c>
      <c r="W96" s="6">
        <v>3.6871</v>
      </c>
      <c r="X96" s="6">
        <v>3.6579899999999999</v>
      </c>
      <c r="Y96" s="6">
        <v>3.7048100000000002</v>
      </c>
      <c r="Z96" s="6">
        <v>3.6583800000000002</v>
      </c>
      <c r="AA96" s="7">
        <v>3.6207799999999999</v>
      </c>
      <c r="AB96" s="6">
        <v>3.66384</v>
      </c>
      <c r="AC96" s="7">
        <v>3.6796600000000002</v>
      </c>
      <c r="AD96">
        <v>3.6537799999999998</v>
      </c>
      <c r="AE96" s="42">
        <v>3.6697000000000002</v>
      </c>
      <c r="AF96">
        <v>3.6856200000000001</v>
      </c>
      <c r="AH96" s="2" t="s">
        <v>1</v>
      </c>
      <c r="AI96" s="3" t="s">
        <v>12</v>
      </c>
      <c r="AJ96" s="6">
        <v>3.6687799999999999</v>
      </c>
      <c r="AK96" s="6">
        <v>3.67428</v>
      </c>
      <c r="AL96" s="6">
        <v>3.6760100000000002</v>
      </c>
      <c r="AM96" s="6">
        <v>3.6862300000000001</v>
      </c>
      <c r="AN96" s="6">
        <v>3.6585100000000002</v>
      </c>
      <c r="AO96" s="6">
        <v>3.69346</v>
      </c>
      <c r="AP96" s="6">
        <v>3.64337</v>
      </c>
      <c r="AQ96" s="7">
        <v>3.62222</v>
      </c>
      <c r="AR96" s="6">
        <v>3.66187</v>
      </c>
      <c r="AS96" s="7">
        <v>3.6772499999999999</v>
      </c>
      <c r="AT96">
        <v>3.6511800000000001</v>
      </c>
      <c r="AU96" s="42">
        <v>3.6661999999999999</v>
      </c>
      <c r="AV96">
        <v>3.6812200000000002</v>
      </c>
      <c r="AX96" s="2" t="s">
        <v>1</v>
      </c>
      <c r="AY96" s="3" t="s">
        <v>12</v>
      </c>
      <c r="AZ96" s="6">
        <v>3.6687799999999999</v>
      </c>
      <c r="BA96" s="6">
        <v>3.67428</v>
      </c>
      <c r="BB96" s="6">
        <v>3.6760100000000002</v>
      </c>
      <c r="BC96" s="6">
        <v>3.6862300000000001</v>
      </c>
      <c r="BD96" s="6">
        <v>3.6585100000000002</v>
      </c>
      <c r="BE96" s="6">
        <v>3.69346</v>
      </c>
      <c r="BF96" s="6">
        <v>3.64337</v>
      </c>
      <c r="BG96" s="7">
        <v>3.62222</v>
      </c>
      <c r="BH96" s="6">
        <v>3.66187</v>
      </c>
      <c r="BI96" s="7">
        <v>3.6772499999999999</v>
      </c>
      <c r="BJ96">
        <v>3.6511800000000001</v>
      </c>
      <c r="BK96" s="42">
        <v>3.6661999999999999</v>
      </c>
      <c r="BL96">
        <v>3.6812200000000002</v>
      </c>
      <c r="BN96" s="2" t="s">
        <v>1</v>
      </c>
      <c r="BO96" s="3" t="s">
        <v>12</v>
      </c>
      <c r="BP96" s="6">
        <v>3.6692200000000001</v>
      </c>
      <c r="BQ96" s="6">
        <v>3.67394</v>
      </c>
      <c r="BR96" s="6">
        <v>3.6762199999999998</v>
      </c>
      <c r="BS96" s="6">
        <v>3.6860300000000001</v>
      </c>
      <c r="BT96" s="6">
        <v>3.6579899999999999</v>
      </c>
      <c r="BU96" s="6">
        <v>3.6886299999999999</v>
      </c>
      <c r="BV96" s="6">
        <v>3.6427</v>
      </c>
      <c r="BW96" s="7">
        <v>3.6137199999999998</v>
      </c>
      <c r="BX96" s="6">
        <v>3.6572200000000001</v>
      </c>
      <c r="BY96" s="7">
        <v>3.67659</v>
      </c>
      <c r="BZ96">
        <v>3.6480700000000001</v>
      </c>
      <c r="CA96" s="42">
        <v>3.6642299999999999</v>
      </c>
      <c r="CB96">
        <v>3.68038</v>
      </c>
    </row>
    <row r="97" spans="2:80" x14ac:dyDescent="0.35">
      <c r="B97" s="13"/>
      <c r="C97" s="12" t="s">
        <v>13</v>
      </c>
      <c r="D97" s="10">
        <v>2.2579099999999999</v>
      </c>
      <c r="E97" s="10">
        <v>2.2775400000000001</v>
      </c>
      <c r="F97" s="10">
        <v>2.2881300000000002</v>
      </c>
      <c r="G97" s="10">
        <v>2.3179699999999999</v>
      </c>
      <c r="H97" s="10">
        <v>2.2850999999999999</v>
      </c>
      <c r="I97" s="10">
        <v>2.2482500000000001</v>
      </c>
      <c r="J97" s="10">
        <v>2.2729900000000001</v>
      </c>
      <c r="K97" s="11">
        <v>2.2987899999999999</v>
      </c>
      <c r="L97" s="10">
        <v>2.26301</v>
      </c>
      <c r="M97" s="11">
        <v>2.2613599999999998</v>
      </c>
      <c r="N97" s="13">
        <v>2.2620399999999998</v>
      </c>
      <c r="O97" s="40">
        <v>2.27711</v>
      </c>
      <c r="P97" s="13">
        <v>2.29217</v>
      </c>
      <c r="R97" s="13"/>
      <c r="S97" s="12" t="s">
        <v>13</v>
      </c>
      <c r="T97" s="10">
        <v>2.2583099999999998</v>
      </c>
      <c r="U97" s="10">
        <v>2.2754500000000002</v>
      </c>
      <c r="V97" s="10">
        <v>2.2881800000000001</v>
      </c>
      <c r="W97" s="10">
        <v>2.3182499999999999</v>
      </c>
      <c r="X97" s="10">
        <v>2.2850999999999999</v>
      </c>
      <c r="Y97" s="10">
        <v>2.2424200000000001</v>
      </c>
      <c r="Z97" s="10">
        <v>2.2723900000000001</v>
      </c>
      <c r="AA97" s="11">
        <v>2.29922</v>
      </c>
      <c r="AB97" s="10">
        <v>2.2639100000000001</v>
      </c>
      <c r="AC97" s="11">
        <v>2.26146</v>
      </c>
      <c r="AD97" s="13">
        <v>2.2607200000000001</v>
      </c>
      <c r="AE97" s="40">
        <v>2.2764700000000002</v>
      </c>
      <c r="AF97" s="13">
        <v>2.2922199999999999</v>
      </c>
      <c r="AH97" s="13"/>
      <c r="AI97" s="12" t="s">
        <v>13</v>
      </c>
      <c r="AJ97" s="10">
        <v>2.2582399999999998</v>
      </c>
      <c r="AK97" s="10">
        <v>2.27115</v>
      </c>
      <c r="AL97" s="10">
        <v>2.2881800000000001</v>
      </c>
      <c r="AM97" s="10">
        <v>2.3177599999999998</v>
      </c>
      <c r="AN97" s="10">
        <v>2.28443</v>
      </c>
      <c r="AO97" s="10">
        <v>2.2356199999999999</v>
      </c>
      <c r="AP97" s="10">
        <v>2.2616399999999999</v>
      </c>
      <c r="AQ97" s="11">
        <v>2.30023</v>
      </c>
      <c r="AR97" s="10">
        <v>2.2605499999999998</v>
      </c>
      <c r="AS97" s="11">
        <v>2.2610199999999998</v>
      </c>
      <c r="AT97" s="13">
        <v>2.25678</v>
      </c>
      <c r="AU97" s="40">
        <v>2.2738800000000001</v>
      </c>
      <c r="AV97" s="13">
        <v>2.2909799999999998</v>
      </c>
      <c r="AX97" s="13"/>
      <c r="AY97" s="12" t="s">
        <v>13</v>
      </c>
      <c r="AZ97" s="10">
        <v>2.2582399999999998</v>
      </c>
      <c r="BA97" s="10">
        <v>2.27115</v>
      </c>
      <c r="BB97" s="10">
        <v>2.2881800000000001</v>
      </c>
      <c r="BC97" s="10">
        <v>2.3177599999999998</v>
      </c>
      <c r="BD97" s="10">
        <v>2.28443</v>
      </c>
      <c r="BE97" s="10">
        <v>2.2356199999999999</v>
      </c>
      <c r="BF97" s="10">
        <v>2.2616399999999999</v>
      </c>
      <c r="BG97" s="11">
        <v>2.30023</v>
      </c>
      <c r="BH97" s="10">
        <v>2.2605499999999998</v>
      </c>
      <c r="BI97" s="11">
        <v>2.2610199999999998</v>
      </c>
      <c r="BJ97" s="13">
        <v>2.25678</v>
      </c>
      <c r="BK97" s="40">
        <v>2.2738800000000001</v>
      </c>
      <c r="BL97" s="13">
        <v>2.2909799999999998</v>
      </c>
      <c r="BN97" s="13"/>
      <c r="BO97" s="12" t="s">
        <v>13</v>
      </c>
      <c r="BP97" s="10">
        <v>2.2582300000000002</v>
      </c>
      <c r="BQ97" s="10">
        <v>2.2692399999999999</v>
      </c>
      <c r="BR97" s="10">
        <v>2.28749</v>
      </c>
      <c r="BS97" s="10">
        <v>2.3172600000000001</v>
      </c>
      <c r="BT97" s="10">
        <v>2.2850999999999999</v>
      </c>
      <c r="BU97" s="10">
        <v>2.2281</v>
      </c>
      <c r="BV97" s="10">
        <v>2.2611400000000001</v>
      </c>
      <c r="BW97" s="11">
        <v>2.2892100000000002</v>
      </c>
      <c r="BX97" s="10">
        <v>2.25888</v>
      </c>
      <c r="BY97" s="11">
        <v>2.2624399999999998</v>
      </c>
      <c r="BZ97" s="13">
        <v>2.25441</v>
      </c>
      <c r="CA97" s="40">
        <v>2.2717100000000001</v>
      </c>
      <c r="CB97" s="13">
        <v>2.2890000000000001</v>
      </c>
    </row>
    <row r="98" spans="2:80" x14ac:dyDescent="0.35">
      <c r="B98" s="2" t="s">
        <v>17</v>
      </c>
      <c r="C98" s="3" t="s">
        <v>12</v>
      </c>
      <c r="D98" s="6">
        <v>20.62885</v>
      </c>
      <c r="E98" s="6">
        <v>25.15823</v>
      </c>
      <c r="F98" s="6">
        <v>18.618729999999999</v>
      </c>
      <c r="G98" s="6">
        <v>20.385470000000002</v>
      </c>
      <c r="H98" s="6">
        <v>17.15663</v>
      </c>
      <c r="I98" s="6">
        <v>19.837389999999999</v>
      </c>
      <c r="J98" s="6">
        <v>21.312419999999999</v>
      </c>
      <c r="K98" s="7">
        <v>20.064060000000001</v>
      </c>
      <c r="L98" s="6">
        <v>15.809799999999999</v>
      </c>
      <c r="M98" s="7">
        <v>19.495080000000002</v>
      </c>
      <c r="N98">
        <v>18.054829999999999</v>
      </c>
      <c r="O98" s="39">
        <v>19.84667</v>
      </c>
      <c r="P98">
        <v>21.638500000000001</v>
      </c>
      <c r="R98" s="2" t="s">
        <v>17</v>
      </c>
      <c r="S98" s="3" t="s">
        <v>12</v>
      </c>
      <c r="T98" s="6">
        <v>20.31297</v>
      </c>
      <c r="U98" s="6">
        <v>24.07995</v>
      </c>
      <c r="V98" s="6">
        <v>17.975629999999999</v>
      </c>
      <c r="W98" s="6">
        <v>19.42409</v>
      </c>
      <c r="X98" s="6">
        <v>16.577940000000002</v>
      </c>
      <c r="Y98" s="6">
        <v>20.420100000000001</v>
      </c>
      <c r="Z98" s="6">
        <v>20.753309999999999</v>
      </c>
      <c r="AA98" s="7">
        <v>19.036960000000001</v>
      </c>
      <c r="AB98" s="6">
        <v>15.98612</v>
      </c>
      <c r="AC98" s="7">
        <v>19.430420000000002</v>
      </c>
      <c r="AD98">
        <v>17.758379999999999</v>
      </c>
      <c r="AE98" s="39">
        <v>19.399750000000001</v>
      </c>
      <c r="AF98">
        <v>21.041119999999999</v>
      </c>
      <c r="AH98" s="2" t="s">
        <v>17</v>
      </c>
      <c r="AI98" s="3" t="s">
        <v>12</v>
      </c>
      <c r="AJ98" s="6">
        <v>19.17577</v>
      </c>
      <c r="AK98" s="6">
        <v>21.336179999999999</v>
      </c>
      <c r="AL98" s="6">
        <v>18.095459999999999</v>
      </c>
      <c r="AM98" s="6">
        <v>18.74859</v>
      </c>
      <c r="AN98" s="6">
        <v>17.356210000000001</v>
      </c>
      <c r="AO98" s="6">
        <v>18.828720000000001</v>
      </c>
      <c r="AP98" s="6">
        <v>20.11637</v>
      </c>
      <c r="AQ98" s="7">
        <v>17.787479999999999</v>
      </c>
      <c r="AR98" s="6">
        <v>16.389379999999999</v>
      </c>
      <c r="AS98" s="7">
        <v>18.87105</v>
      </c>
      <c r="AT98">
        <v>17.671240000000001</v>
      </c>
      <c r="AU98" s="39">
        <v>18.67052</v>
      </c>
      <c r="AV98">
        <v>19.669799999999999</v>
      </c>
      <c r="AX98" s="2" t="s">
        <v>17</v>
      </c>
      <c r="AY98" s="3" t="s">
        <v>12</v>
      </c>
      <c r="AZ98" s="6">
        <v>19.17577</v>
      </c>
      <c r="BA98" s="6">
        <v>21.336179999999999</v>
      </c>
      <c r="BB98" s="6">
        <v>18.095459999999999</v>
      </c>
      <c r="BC98" s="6">
        <v>18.74859</v>
      </c>
      <c r="BD98" s="6">
        <v>17.356210000000001</v>
      </c>
      <c r="BE98" s="6">
        <v>18.828720000000001</v>
      </c>
      <c r="BF98" s="6">
        <v>20.11637</v>
      </c>
      <c r="BG98" s="7">
        <v>17.787479999999999</v>
      </c>
      <c r="BH98" s="6">
        <v>16.389379999999999</v>
      </c>
      <c r="BI98" s="7">
        <v>18.87105</v>
      </c>
      <c r="BJ98">
        <v>17.671240000000001</v>
      </c>
      <c r="BK98" s="39">
        <v>18.67052</v>
      </c>
      <c r="BL98">
        <v>19.669799999999999</v>
      </c>
      <c r="BN98" s="2" t="s">
        <v>17</v>
      </c>
      <c r="BO98" s="3" t="s">
        <v>12</v>
      </c>
      <c r="BP98" s="6">
        <v>19.37237</v>
      </c>
      <c r="BQ98" s="6">
        <v>21.231380000000001</v>
      </c>
      <c r="BR98" s="6">
        <v>17.840520000000001</v>
      </c>
      <c r="BS98" s="6">
        <v>18.11326</v>
      </c>
      <c r="BT98" s="6">
        <v>16.857060000000001</v>
      </c>
      <c r="BU98" s="6">
        <v>18.533470000000001</v>
      </c>
      <c r="BV98" s="6">
        <v>17.753440000000001</v>
      </c>
      <c r="BW98" s="7">
        <v>18.723700000000001</v>
      </c>
      <c r="BX98" s="6">
        <v>15.54956</v>
      </c>
      <c r="BY98" s="7">
        <v>17.769909999999999</v>
      </c>
      <c r="BZ98">
        <v>17.100390000000001</v>
      </c>
      <c r="CA98" s="39">
        <v>18.174469999999999</v>
      </c>
      <c r="CB98">
        <v>19.248539999999998</v>
      </c>
    </row>
    <row r="99" spans="2:80" x14ac:dyDescent="0.35">
      <c r="B99" s="13"/>
      <c r="C99" s="12" t="s">
        <v>13</v>
      </c>
      <c r="D99" s="10">
        <v>14.55855</v>
      </c>
      <c r="E99" s="10">
        <v>16.92606</v>
      </c>
      <c r="F99" s="10">
        <v>13.279920000000001</v>
      </c>
      <c r="G99" s="10">
        <v>14.79203</v>
      </c>
      <c r="H99" s="10">
        <v>12.556480000000001</v>
      </c>
      <c r="I99" s="10">
        <v>14.97987</v>
      </c>
      <c r="J99" s="10">
        <v>14.770429999999999</v>
      </c>
      <c r="K99" s="11">
        <v>14.624599999999999</v>
      </c>
      <c r="L99" s="10">
        <v>11.300269999999999</v>
      </c>
      <c r="M99" s="11">
        <v>13.82076</v>
      </c>
      <c r="N99" s="13">
        <v>13.06542</v>
      </c>
      <c r="O99" s="40">
        <v>14.1609</v>
      </c>
      <c r="P99" s="13">
        <v>15.25638</v>
      </c>
      <c r="R99" s="13"/>
      <c r="S99" s="12" t="s">
        <v>13</v>
      </c>
      <c r="T99" s="10">
        <v>14.463699999999999</v>
      </c>
      <c r="U99" s="10">
        <v>15.555059999999999</v>
      </c>
      <c r="V99" s="10">
        <v>12.6275</v>
      </c>
      <c r="W99" s="10">
        <v>14.04757</v>
      </c>
      <c r="X99" s="10">
        <v>12.24371</v>
      </c>
      <c r="Y99" s="10">
        <v>15.088609999999999</v>
      </c>
      <c r="Z99" s="10">
        <v>14.64695</v>
      </c>
      <c r="AA99" s="11">
        <v>13.76614</v>
      </c>
      <c r="AB99" s="10">
        <v>11.569470000000001</v>
      </c>
      <c r="AC99" s="11">
        <v>13.914020000000001</v>
      </c>
      <c r="AD99" s="13">
        <v>12.87668</v>
      </c>
      <c r="AE99" s="40">
        <v>13.79227</v>
      </c>
      <c r="AF99" s="13">
        <v>14.70786</v>
      </c>
      <c r="AH99" s="13"/>
      <c r="AI99" s="12" t="s">
        <v>13</v>
      </c>
      <c r="AJ99" s="10">
        <v>13.36683</v>
      </c>
      <c r="AK99" s="10">
        <v>13.97198</v>
      </c>
      <c r="AL99" s="10">
        <v>12.60708</v>
      </c>
      <c r="AM99" s="10">
        <v>13.262740000000001</v>
      </c>
      <c r="AN99" s="10">
        <v>13.603249999999999</v>
      </c>
      <c r="AO99" s="10">
        <v>13.231210000000001</v>
      </c>
      <c r="AP99" s="10">
        <v>14.54074</v>
      </c>
      <c r="AQ99" s="11">
        <v>12.551159999999999</v>
      </c>
      <c r="AR99" s="10">
        <v>11.95819</v>
      </c>
      <c r="AS99" s="11">
        <v>13.18651</v>
      </c>
      <c r="AT99" s="13">
        <v>12.700390000000001</v>
      </c>
      <c r="AU99" s="40">
        <v>13.227969999999999</v>
      </c>
      <c r="AV99" s="13">
        <v>13.755549999999999</v>
      </c>
      <c r="AX99" s="13"/>
      <c r="AY99" s="12" t="s">
        <v>13</v>
      </c>
      <c r="AZ99" s="10">
        <v>13.36683</v>
      </c>
      <c r="BA99" s="10">
        <v>13.97198</v>
      </c>
      <c r="BB99" s="10">
        <v>12.60708</v>
      </c>
      <c r="BC99" s="10">
        <v>13.262740000000001</v>
      </c>
      <c r="BD99" s="10">
        <v>13.603249999999999</v>
      </c>
      <c r="BE99" s="10">
        <v>13.231210000000001</v>
      </c>
      <c r="BF99" s="10">
        <v>14.54074</v>
      </c>
      <c r="BG99" s="11">
        <v>12.551159999999999</v>
      </c>
      <c r="BH99" s="10">
        <v>11.95819</v>
      </c>
      <c r="BI99" s="11">
        <v>13.18651</v>
      </c>
      <c r="BJ99" s="13">
        <v>12.700390000000001</v>
      </c>
      <c r="BK99" s="40">
        <v>13.227969999999999</v>
      </c>
      <c r="BL99" s="13">
        <v>13.755549999999999</v>
      </c>
      <c r="BN99" s="13"/>
      <c r="BO99" s="12" t="s">
        <v>13</v>
      </c>
      <c r="BP99" s="10">
        <v>13.24605</v>
      </c>
      <c r="BQ99" s="10">
        <v>14.08004</v>
      </c>
      <c r="BR99" s="10">
        <v>12.915929999999999</v>
      </c>
      <c r="BS99" s="10">
        <v>12.80852</v>
      </c>
      <c r="BT99" s="10">
        <v>13.55057</v>
      </c>
      <c r="BU99" s="10">
        <v>12.48803</v>
      </c>
      <c r="BV99" s="10">
        <v>12.432359999999999</v>
      </c>
      <c r="BW99" s="11">
        <v>14.031409999999999</v>
      </c>
      <c r="BX99" s="10">
        <v>10.851520000000001</v>
      </c>
      <c r="BY99" s="11">
        <v>12.09797</v>
      </c>
      <c r="BZ99" s="13">
        <v>12.158060000000001</v>
      </c>
      <c r="CA99" s="40">
        <v>12.850239999999999</v>
      </c>
      <c r="CB99" s="13">
        <v>13.54242</v>
      </c>
    </row>
    <row r="100" spans="2:80" x14ac:dyDescent="0.35">
      <c r="B100" s="8" t="s">
        <v>18</v>
      </c>
      <c r="C100" s="12"/>
      <c r="D100" s="10">
        <v>0.74914999999999998</v>
      </c>
      <c r="E100" s="10">
        <v>0.65747999999999995</v>
      </c>
      <c r="F100" s="10">
        <v>0.79154999999999998</v>
      </c>
      <c r="G100" s="10">
        <v>0.75702000000000003</v>
      </c>
      <c r="H100" s="10">
        <v>0.80608999999999997</v>
      </c>
      <c r="I100" s="10">
        <v>0.74956999999999996</v>
      </c>
      <c r="J100" s="10">
        <v>0.71372000000000002</v>
      </c>
      <c r="K100" s="11">
        <v>0.74678999999999995</v>
      </c>
      <c r="L100" s="10">
        <v>0.86292000000000002</v>
      </c>
      <c r="M100" s="11">
        <v>0.77717000000000003</v>
      </c>
      <c r="N100" s="13">
        <v>0.72192999999999996</v>
      </c>
      <c r="O100" s="43">
        <v>0.76114000000000004</v>
      </c>
      <c r="P100" s="13">
        <v>0.80035999999999996</v>
      </c>
      <c r="R100" s="8" t="s">
        <v>18</v>
      </c>
      <c r="S100" s="12"/>
      <c r="T100" s="10">
        <v>0.74995000000000001</v>
      </c>
      <c r="U100" s="10">
        <v>0.65888999999999998</v>
      </c>
      <c r="V100" s="10">
        <v>0.80440999999999996</v>
      </c>
      <c r="W100" s="10">
        <v>0.77232999999999996</v>
      </c>
      <c r="X100" s="10">
        <v>0.80684999999999996</v>
      </c>
      <c r="Y100" s="10">
        <v>0.71882999999999997</v>
      </c>
      <c r="Z100" s="10">
        <v>0.71377999999999997</v>
      </c>
      <c r="AA100" s="11">
        <v>0.76541999999999999</v>
      </c>
      <c r="AB100" s="10">
        <v>0.85241</v>
      </c>
      <c r="AC100" s="11">
        <v>0.77385999999999999</v>
      </c>
      <c r="AD100" s="13">
        <v>0.72235000000000005</v>
      </c>
      <c r="AE100" s="43">
        <v>0.76166999999999996</v>
      </c>
      <c r="AF100" s="13">
        <v>0.80100000000000005</v>
      </c>
      <c r="AH100" s="8" t="s">
        <v>18</v>
      </c>
      <c r="AI100" s="12"/>
      <c r="AJ100" s="10">
        <v>0.76346999999999998</v>
      </c>
      <c r="AK100" s="10">
        <v>0.69255999999999995</v>
      </c>
      <c r="AL100" s="10">
        <v>0.77668999999999999</v>
      </c>
      <c r="AM100" s="10">
        <v>0.77454999999999996</v>
      </c>
      <c r="AN100" s="10">
        <v>0.76473999999999998</v>
      </c>
      <c r="AO100" s="10">
        <v>0.72035000000000005</v>
      </c>
      <c r="AP100" s="10">
        <v>0.68061000000000005</v>
      </c>
      <c r="AQ100" s="11">
        <v>0.77156000000000002</v>
      </c>
      <c r="AR100" s="10">
        <v>0.82804</v>
      </c>
      <c r="AS100" s="11">
        <v>0.77508999999999995</v>
      </c>
      <c r="AT100" s="13">
        <v>0.72307999999999995</v>
      </c>
      <c r="AU100" s="43">
        <v>0.75477000000000005</v>
      </c>
      <c r="AV100" s="13">
        <v>0.78644999999999998</v>
      </c>
      <c r="AX100" s="8" t="s">
        <v>18</v>
      </c>
      <c r="AY100" s="12"/>
      <c r="AZ100" s="10">
        <v>0.76346999999999998</v>
      </c>
      <c r="BA100" s="10">
        <v>0.69255999999999995</v>
      </c>
      <c r="BB100" s="10">
        <v>0.77668999999999999</v>
      </c>
      <c r="BC100" s="10">
        <v>0.77454999999999996</v>
      </c>
      <c r="BD100" s="10">
        <v>0.76473999999999998</v>
      </c>
      <c r="BE100" s="10">
        <v>0.72035000000000005</v>
      </c>
      <c r="BF100" s="10">
        <v>0.68061000000000005</v>
      </c>
      <c r="BG100" s="11">
        <v>0.77156000000000002</v>
      </c>
      <c r="BH100" s="10">
        <v>0.82804</v>
      </c>
      <c r="BI100" s="11">
        <v>0.77508999999999995</v>
      </c>
      <c r="BJ100" s="13">
        <v>0.72307999999999995</v>
      </c>
      <c r="BK100" s="43">
        <v>0.75477000000000005</v>
      </c>
      <c r="BL100" s="13">
        <v>0.78644999999999998</v>
      </c>
      <c r="BN100" s="8" t="s">
        <v>18</v>
      </c>
      <c r="BO100" s="12"/>
      <c r="BP100" s="10">
        <v>0.73743000000000003</v>
      </c>
      <c r="BQ100" s="10">
        <v>0.68081000000000003</v>
      </c>
      <c r="BR100" s="10">
        <v>0.76702999999999999</v>
      </c>
      <c r="BS100" s="10">
        <v>0.76714000000000004</v>
      </c>
      <c r="BT100" s="10">
        <v>0.78886000000000001</v>
      </c>
      <c r="BU100" s="10">
        <v>0.70881000000000005</v>
      </c>
      <c r="BV100" s="10">
        <v>0.71318000000000004</v>
      </c>
      <c r="BW100" s="11">
        <v>0.72711999999999999</v>
      </c>
      <c r="BX100" s="10">
        <v>0.85355999999999999</v>
      </c>
      <c r="BY100" s="11">
        <v>0.78205000000000002</v>
      </c>
      <c r="BZ100" s="13">
        <v>0.71699000000000002</v>
      </c>
      <c r="CA100" s="43">
        <v>0.75260000000000005</v>
      </c>
      <c r="CB100" s="13">
        <v>0.78820999999999997</v>
      </c>
    </row>
    <row r="101" spans="2:80" x14ac:dyDescent="0.35">
      <c r="B101" s="2" t="s">
        <v>2</v>
      </c>
      <c r="C101" s="3" t="s">
        <v>12</v>
      </c>
      <c r="D101" s="6">
        <v>18.446709999999999</v>
      </c>
      <c r="E101" s="6">
        <v>22.528359999999999</v>
      </c>
      <c r="F101" s="6">
        <v>19.764710000000001</v>
      </c>
      <c r="G101" s="6">
        <v>18.45617</v>
      </c>
      <c r="H101" s="6">
        <v>22.685089999999999</v>
      </c>
      <c r="I101" s="6">
        <v>25.47184</v>
      </c>
      <c r="J101" s="6">
        <v>23.85069</v>
      </c>
      <c r="K101" s="7">
        <v>19.996269999999999</v>
      </c>
      <c r="L101" s="6">
        <v>11.404489999999999</v>
      </c>
      <c r="M101" s="6">
        <v>15.590479999999999</v>
      </c>
      <c r="N101">
        <v>16.839289999999998</v>
      </c>
      <c r="O101" s="39">
        <v>19.819479999999999</v>
      </c>
      <c r="P101">
        <v>22.799669999999999</v>
      </c>
      <c r="R101" s="2" t="s">
        <v>2</v>
      </c>
      <c r="S101" s="3" t="s">
        <v>12</v>
      </c>
      <c r="T101" s="6">
        <v>20.447310000000002</v>
      </c>
      <c r="U101" s="6">
        <v>22.685839999999999</v>
      </c>
      <c r="V101" s="6">
        <v>18.972999999999999</v>
      </c>
      <c r="W101" s="6">
        <v>16.663910000000001</v>
      </c>
      <c r="X101" s="6">
        <v>23.612490000000001</v>
      </c>
      <c r="Y101" s="6">
        <v>29.75254</v>
      </c>
      <c r="Z101" s="6">
        <v>24.957429999999999</v>
      </c>
      <c r="AA101" s="7">
        <v>20.306450000000002</v>
      </c>
      <c r="AB101" s="6">
        <v>12.408620000000001</v>
      </c>
      <c r="AC101" s="6">
        <v>16.306529999999999</v>
      </c>
      <c r="AD101">
        <v>17.075140000000001</v>
      </c>
      <c r="AE101" s="39">
        <v>20.611409999999999</v>
      </c>
      <c r="AF101">
        <v>24.147690000000001</v>
      </c>
      <c r="AH101" s="2" t="s">
        <v>2</v>
      </c>
      <c r="AI101" s="3" t="s">
        <v>12</v>
      </c>
      <c r="AJ101" s="6">
        <v>21.130710000000001</v>
      </c>
      <c r="AK101" s="6">
        <v>29.154630000000001</v>
      </c>
      <c r="AL101" s="6">
        <v>25.31672</v>
      </c>
      <c r="AM101" s="6">
        <v>21.668060000000001</v>
      </c>
      <c r="AN101" s="6">
        <v>36.842959999999998</v>
      </c>
      <c r="AO101" s="6">
        <v>34.6751</v>
      </c>
      <c r="AP101" s="6">
        <v>43.643070000000002</v>
      </c>
      <c r="AQ101" s="7">
        <v>23.327809999999999</v>
      </c>
      <c r="AR101" s="6">
        <v>17.805150000000001</v>
      </c>
      <c r="AS101" s="6">
        <v>18.956230000000001</v>
      </c>
      <c r="AT101">
        <v>21.10228</v>
      </c>
      <c r="AU101" s="39">
        <v>27.252050000000001</v>
      </c>
      <c r="AV101">
        <v>33.401809999999998</v>
      </c>
      <c r="AX101" s="2" t="s">
        <v>2</v>
      </c>
      <c r="AY101" s="3" t="s">
        <v>12</v>
      </c>
      <c r="AZ101" s="6">
        <v>21.130710000000001</v>
      </c>
      <c r="BA101" s="6">
        <v>29.154630000000001</v>
      </c>
      <c r="BB101" s="6">
        <v>25.31672</v>
      </c>
      <c r="BC101" s="6">
        <v>21.668060000000001</v>
      </c>
      <c r="BD101" s="6">
        <v>36.842959999999998</v>
      </c>
      <c r="BE101" s="6">
        <v>34.6751</v>
      </c>
      <c r="BF101" s="6">
        <v>43.643070000000002</v>
      </c>
      <c r="BG101" s="7">
        <v>23.327809999999999</v>
      </c>
      <c r="BH101" s="6">
        <v>17.805150000000001</v>
      </c>
      <c r="BI101" s="6">
        <v>18.956230000000001</v>
      </c>
      <c r="BJ101">
        <v>21.10228</v>
      </c>
      <c r="BK101" s="39">
        <v>27.252050000000001</v>
      </c>
      <c r="BL101">
        <v>33.401809999999998</v>
      </c>
      <c r="BN101" s="2" t="s">
        <v>2</v>
      </c>
      <c r="BO101" s="3" t="s">
        <v>12</v>
      </c>
      <c r="BP101" s="6">
        <v>27.178470000000001</v>
      </c>
      <c r="BQ101" s="6">
        <v>31.529309999999999</v>
      </c>
      <c r="BR101" s="6">
        <v>29.133600000000001</v>
      </c>
      <c r="BS101" s="6">
        <v>27.72654</v>
      </c>
      <c r="BT101" s="6">
        <v>35.385309999999997</v>
      </c>
      <c r="BU101" s="6">
        <v>36.61842</v>
      </c>
      <c r="BV101" s="6">
        <v>49.090609999999998</v>
      </c>
      <c r="BW101" s="7">
        <v>31.36806</v>
      </c>
      <c r="BX101" s="6">
        <v>14.388159999999999</v>
      </c>
      <c r="BY101" s="6">
        <v>23.027799999999999</v>
      </c>
      <c r="BZ101">
        <v>24.03781</v>
      </c>
      <c r="CA101" s="39">
        <v>30.544630000000002</v>
      </c>
      <c r="CB101">
        <v>37.051439999999999</v>
      </c>
    </row>
    <row r="102" spans="2:80" x14ac:dyDescent="0.35">
      <c r="B102" s="13"/>
      <c r="C102" s="12" t="s">
        <v>13</v>
      </c>
      <c r="D102" s="10">
        <v>19.97794</v>
      </c>
      <c r="E102" s="10">
        <v>27.42474</v>
      </c>
      <c r="F102" s="10">
        <v>33.636850000000003</v>
      </c>
      <c r="G102" s="10">
        <v>16.530480000000001</v>
      </c>
      <c r="H102" s="10">
        <v>55.200850000000003</v>
      </c>
      <c r="I102" s="10">
        <v>43.835410000000003</v>
      </c>
      <c r="J102" s="10">
        <v>34.354439999999997</v>
      </c>
      <c r="K102" s="11">
        <v>25.634229999999999</v>
      </c>
      <c r="L102" s="10">
        <v>8.7164699999999993</v>
      </c>
      <c r="M102" s="11">
        <v>14.367570000000001</v>
      </c>
      <c r="N102" s="13">
        <v>17.789400000000001</v>
      </c>
      <c r="O102" s="40">
        <v>27.9679</v>
      </c>
      <c r="P102" s="13">
        <v>38.146389999999997</v>
      </c>
      <c r="R102" s="13"/>
      <c r="S102" s="12" t="s">
        <v>13</v>
      </c>
      <c r="T102" s="10">
        <v>26.242239999999999</v>
      </c>
      <c r="U102" s="10">
        <v>32.916679999999999</v>
      </c>
      <c r="V102" s="10">
        <v>30.018180000000001</v>
      </c>
      <c r="W102" s="10">
        <v>14.367330000000001</v>
      </c>
      <c r="X102" s="10">
        <v>58.557209999999998</v>
      </c>
      <c r="Y102" s="10">
        <v>51.853999999999999</v>
      </c>
      <c r="Z102" s="10">
        <v>37.29712</v>
      </c>
      <c r="AA102" s="11">
        <v>27.420459999999999</v>
      </c>
      <c r="AB102" s="10">
        <v>10.711080000000001</v>
      </c>
      <c r="AC102" s="11">
        <v>15.63593</v>
      </c>
      <c r="AD102" s="13">
        <v>19.328849999999999</v>
      </c>
      <c r="AE102" s="40">
        <v>30.502020000000002</v>
      </c>
      <c r="AF102" s="13">
        <v>41.675199999999997</v>
      </c>
      <c r="AH102" s="13"/>
      <c r="AI102" s="12" t="s">
        <v>13</v>
      </c>
      <c r="AJ102" s="10">
        <v>27.596959999999999</v>
      </c>
      <c r="AK102" s="10">
        <v>60.89528</v>
      </c>
      <c r="AL102" s="10">
        <v>55.545940000000002</v>
      </c>
      <c r="AM102" s="10">
        <v>35.122779999999999</v>
      </c>
      <c r="AN102" s="10">
        <v>102.53163000000001</v>
      </c>
      <c r="AO102" s="10">
        <v>66.850290000000001</v>
      </c>
      <c r="AP102" s="10">
        <v>111.94059</v>
      </c>
      <c r="AQ102" s="11">
        <v>47.360129999999998</v>
      </c>
      <c r="AR102" s="10">
        <v>23.786280000000001</v>
      </c>
      <c r="AS102" s="11">
        <v>24.106169999999999</v>
      </c>
      <c r="AT102" s="13">
        <v>33.197710000000001</v>
      </c>
      <c r="AU102" s="40">
        <v>55.573610000000002</v>
      </c>
      <c r="AV102" s="13">
        <v>77.9495</v>
      </c>
      <c r="AX102" s="13"/>
      <c r="AY102" s="12" t="s">
        <v>13</v>
      </c>
      <c r="AZ102" s="10">
        <v>27.596959999999999</v>
      </c>
      <c r="BA102" s="10">
        <v>60.89528</v>
      </c>
      <c r="BB102" s="10">
        <v>55.545940000000002</v>
      </c>
      <c r="BC102" s="10">
        <v>35.122779999999999</v>
      </c>
      <c r="BD102" s="10">
        <v>102.53163000000001</v>
      </c>
      <c r="BE102" s="10">
        <v>66.850290000000001</v>
      </c>
      <c r="BF102" s="10">
        <v>111.94059</v>
      </c>
      <c r="BG102" s="11">
        <v>47.360129999999998</v>
      </c>
      <c r="BH102" s="10">
        <v>23.786280000000001</v>
      </c>
      <c r="BI102" s="11">
        <v>24.106169999999999</v>
      </c>
      <c r="BJ102" s="13">
        <v>33.197710000000001</v>
      </c>
      <c r="BK102" s="40">
        <v>55.573610000000002</v>
      </c>
      <c r="BL102" s="13">
        <v>77.9495</v>
      </c>
      <c r="BN102" s="13"/>
      <c r="BO102" s="12" t="s">
        <v>13</v>
      </c>
      <c r="BP102" s="10">
        <v>58.954689999999999</v>
      </c>
      <c r="BQ102" s="10">
        <v>71.102930000000001</v>
      </c>
      <c r="BR102" s="10">
        <v>57.997790000000002</v>
      </c>
      <c r="BS102" s="10">
        <v>65.729730000000004</v>
      </c>
      <c r="BT102" s="10">
        <v>94.063649999999996</v>
      </c>
      <c r="BU102" s="10">
        <v>71.509649999999993</v>
      </c>
      <c r="BV102" s="10">
        <v>135.2098</v>
      </c>
      <c r="BW102" s="11">
        <v>66.579130000000006</v>
      </c>
      <c r="BX102" s="10">
        <v>17.664290000000001</v>
      </c>
      <c r="BY102" s="11">
        <v>40.345739999999999</v>
      </c>
      <c r="BZ102" s="13">
        <v>45.668489999999998</v>
      </c>
      <c r="CA102" s="40">
        <v>67.91574</v>
      </c>
      <c r="CB102" s="13">
        <v>90.162989999999994</v>
      </c>
    </row>
    <row r="103" spans="2:80" x14ac:dyDescent="0.35">
      <c r="B103" s="2" t="s">
        <v>3</v>
      </c>
      <c r="C103" s="3" t="s">
        <v>12</v>
      </c>
      <c r="D103" s="6">
        <v>4.6274199999999999</v>
      </c>
      <c r="E103" s="6">
        <v>7.7165100000000004</v>
      </c>
      <c r="F103" s="6">
        <v>4.11998</v>
      </c>
      <c r="G103" s="6">
        <v>4.4844499999999998</v>
      </c>
      <c r="H103" s="6">
        <v>4.39893</v>
      </c>
      <c r="I103" s="6">
        <v>6.3788799999999997</v>
      </c>
      <c r="J103" s="6">
        <v>6.8278999999999996</v>
      </c>
      <c r="K103" s="6">
        <v>5.0633499999999998</v>
      </c>
      <c r="L103" s="6">
        <v>1.56334</v>
      </c>
      <c r="M103" s="6">
        <v>3.4740600000000001</v>
      </c>
      <c r="N103">
        <v>3.601</v>
      </c>
      <c r="O103" s="39">
        <v>4.8654799999999998</v>
      </c>
      <c r="P103">
        <v>6.1299599999999996</v>
      </c>
      <c r="R103" s="2" t="s">
        <v>3</v>
      </c>
      <c r="S103" s="3" t="s">
        <v>12</v>
      </c>
      <c r="T103" s="6">
        <v>5.1128</v>
      </c>
      <c r="U103" s="6">
        <v>7.7382900000000001</v>
      </c>
      <c r="V103" s="6">
        <v>3.7108599999999998</v>
      </c>
      <c r="W103" s="6">
        <v>3.7938200000000002</v>
      </c>
      <c r="X103" s="6">
        <v>4.5606799999999996</v>
      </c>
      <c r="Y103" s="6">
        <v>8.3654200000000003</v>
      </c>
      <c r="Z103" s="6">
        <v>7.1433900000000001</v>
      </c>
      <c r="AA103" s="6">
        <v>4.7635300000000003</v>
      </c>
      <c r="AB103" s="6">
        <v>1.83141</v>
      </c>
      <c r="AC103" s="6">
        <v>3.6875</v>
      </c>
      <c r="AD103">
        <v>3.5911300000000002</v>
      </c>
      <c r="AE103" s="39">
        <v>5.0707700000000004</v>
      </c>
      <c r="AF103">
        <v>6.5504100000000003</v>
      </c>
      <c r="AH103" s="2" t="s">
        <v>3</v>
      </c>
      <c r="AI103" s="3" t="s">
        <v>12</v>
      </c>
      <c r="AJ103" s="6">
        <v>4.9981</v>
      </c>
      <c r="AK103" s="6">
        <v>8.9631900000000009</v>
      </c>
      <c r="AL103" s="6">
        <v>5.6535299999999999</v>
      </c>
      <c r="AM103" s="6">
        <v>4.8850100000000003</v>
      </c>
      <c r="AN103" s="6">
        <v>8.6676900000000003</v>
      </c>
      <c r="AO103" s="6">
        <v>9.6968200000000007</v>
      </c>
      <c r="AP103" s="6">
        <v>13.93914</v>
      </c>
      <c r="AQ103" s="6">
        <v>5.3290499999999996</v>
      </c>
      <c r="AR103" s="6">
        <v>3.0618099999999999</v>
      </c>
      <c r="AS103" s="6">
        <v>4.2635399999999999</v>
      </c>
      <c r="AT103">
        <v>4.5840300000000003</v>
      </c>
      <c r="AU103" s="39">
        <v>6.9457899999999997</v>
      </c>
      <c r="AV103">
        <v>9.3075500000000009</v>
      </c>
      <c r="AX103" s="2" t="s">
        <v>3</v>
      </c>
      <c r="AY103" s="3" t="s">
        <v>12</v>
      </c>
      <c r="AZ103" s="6">
        <v>4.9981</v>
      </c>
      <c r="BA103" s="6">
        <v>8.9631900000000009</v>
      </c>
      <c r="BB103" s="6">
        <v>5.6535299999999999</v>
      </c>
      <c r="BC103" s="6">
        <v>4.8850100000000003</v>
      </c>
      <c r="BD103" s="6">
        <v>8.6676900000000003</v>
      </c>
      <c r="BE103" s="6">
        <v>9.6968200000000007</v>
      </c>
      <c r="BF103" s="6">
        <v>13.93914</v>
      </c>
      <c r="BG103" s="6">
        <v>5.3290499999999996</v>
      </c>
      <c r="BH103" s="6">
        <v>3.0618099999999999</v>
      </c>
      <c r="BI103" s="6">
        <v>4.2635399999999999</v>
      </c>
      <c r="BJ103">
        <v>4.5840300000000003</v>
      </c>
      <c r="BK103" s="39">
        <v>6.9457899999999997</v>
      </c>
      <c r="BL103">
        <v>9.3075500000000009</v>
      </c>
      <c r="BN103" s="2" t="s">
        <v>3</v>
      </c>
      <c r="BO103" s="3" t="s">
        <v>12</v>
      </c>
      <c r="BP103" s="6">
        <v>7.1362199999999998</v>
      </c>
      <c r="BQ103" s="6">
        <v>10.06391</v>
      </c>
      <c r="BR103" s="6">
        <v>6.7873999999999999</v>
      </c>
      <c r="BS103" s="6">
        <v>6.4562900000000001</v>
      </c>
      <c r="BT103" s="6">
        <v>7.4712899999999998</v>
      </c>
      <c r="BU103" s="6">
        <v>10.662839999999999</v>
      </c>
      <c r="BV103" s="6">
        <v>14.08004</v>
      </c>
      <c r="BW103" s="6">
        <v>8.5597899999999996</v>
      </c>
      <c r="BX103" s="6">
        <v>2.1069399999999998</v>
      </c>
      <c r="BY103" s="6">
        <v>5.0189399999999997</v>
      </c>
      <c r="BZ103">
        <v>5.4878600000000004</v>
      </c>
      <c r="CA103" s="39">
        <v>7.8343600000000002</v>
      </c>
      <c r="CB103">
        <v>10.180870000000001</v>
      </c>
    </row>
    <row r="104" spans="2:80" x14ac:dyDescent="0.35">
      <c r="B104" s="13"/>
      <c r="C104" s="12" t="s">
        <v>13</v>
      </c>
      <c r="D104" s="10">
        <v>12.80889</v>
      </c>
      <c r="E104" s="10">
        <v>19.285060000000001</v>
      </c>
      <c r="F104" s="10">
        <v>17.329329999999999</v>
      </c>
      <c r="G104" s="10">
        <v>11.360060000000001</v>
      </c>
      <c r="H104" s="10">
        <v>25.909800000000001</v>
      </c>
      <c r="I104" s="10">
        <v>24.556090000000001</v>
      </c>
      <c r="J104" s="10">
        <v>21.309660000000001</v>
      </c>
      <c r="K104" s="11">
        <v>15.5564</v>
      </c>
      <c r="L104" s="10">
        <v>5.0793799999999996</v>
      </c>
      <c r="M104" s="11">
        <v>9.3857199999999992</v>
      </c>
      <c r="N104" s="13">
        <v>11.45124</v>
      </c>
      <c r="O104" s="40">
        <v>16.258040000000001</v>
      </c>
      <c r="P104" s="13">
        <v>21.064830000000001</v>
      </c>
      <c r="R104" s="13"/>
      <c r="S104" s="12" t="s">
        <v>13</v>
      </c>
      <c r="T104" s="10">
        <v>15.830310000000001</v>
      </c>
      <c r="U104" s="10">
        <v>22.02863</v>
      </c>
      <c r="V104" s="10">
        <v>15.26031</v>
      </c>
      <c r="W104" s="10">
        <v>9.7888599999999997</v>
      </c>
      <c r="X104" s="10">
        <v>27.37115</v>
      </c>
      <c r="Y104" s="10">
        <v>30.576519999999999</v>
      </c>
      <c r="Z104" s="10">
        <v>22.92184</v>
      </c>
      <c r="AA104" s="11">
        <v>15.82457</v>
      </c>
      <c r="AB104" s="10">
        <v>6.0252800000000004</v>
      </c>
      <c r="AC104" s="11">
        <v>10.090540000000001</v>
      </c>
      <c r="AD104" s="13">
        <v>11.854660000000001</v>
      </c>
      <c r="AE104" s="40">
        <v>17.5718</v>
      </c>
      <c r="AF104" s="13">
        <v>23.28894</v>
      </c>
      <c r="AH104" s="13"/>
      <c r="AI104" s="12" t="s">
        <v>13</v>
      </c>
      <c r="AJ104" s="10">
        <v>16.148499999999999</v>
      </c>
      <c r="AK104" s="10">
        <v>36.345910000000003</v>
      </c>
      <c r="AL104" s="10">
        <v>28.287140000000001</v>
      </c>
      <c r="AM104" s="10">
        <v>18.976299999999998</v>
      </c>
      <c r="AN104" s="10">
        <v>52.129109999999997</v>
      </c>
      <c r="AO104" s="10">
        <v>38.625720000000001</v>
      </c>
      <c r="AP104" s="10">
        <v>66.454639999999998</v>
      </c>
      <c r="AQ104" s="11">
        <v>24.663879999999999</v>
      </c>
      <c r="AR104" s="10">
        <v>11.93463</v>
      </c>
      <c r="AS104" s="11">
        <v>13.904769999999999</v>
      </c>
      <c r="AT104" s="13">
        <v>18.000360000000001</v>
      </c>
      <c r="AU104" s="40">
        <v>30.747060000000001</v>
      </c>
      <c r="AV104" s="13">
        <v>43.493760000000002</v>
      </c>
      <c r="AX104" s="13"/>
      <c r="AY104" s="12" t="s">
        <v>13</v>
      </c>
      <c r="AZ104" s="10">
        <v>16.148499999999999</v>
      </c>
      <c r="BA104" s="10">
        <v>36.345910000000003</v>
      </c>
      <c r="BB104" s="10">
        <v>28.287140000000001</v>
      </c>
      <c r="BC104" s="10">
        <v>18.976299999999998</v>
      </c>
      <c r="BD104" s="10">
        <v>52.129109999999997</v>
      </c>
      <c r="BE104" s="10">
        <v>38.625720000000001</v>
      </c>
      <c r="BF104" s="10">
        <v>66.454639999999998</v>
      </c>
      <c r="BG104" s="11">
        <v>24.663879999999999</v>
      </c>
      <c r="BH104" s="10">
        <v>11.93463</v>
      </c>
      <c r="BI104" s="11">
        <v>13.904769999999999</v>
      </c>
      <c r="BJ104" s="13">
        <v>18.000360000000001</v>
      </c>
      <c r="BK104" s="40">
        <v>30.747060000000001</v>
      </c>
      <c r="BL104" s="13">
        <v>43.493760000000002</v>
      </c>
      <c r="BN104" s="13"/>
      <c r="BO104" s="12" t="s">
        <v>13</v>
      </c>
      <c r="BP104" s="10">
        <v>32.490369999999999</v>
      </c>
      <c r="BQ104" s="10">
        <v>42.775500000000001</v>
      </c>
      <c r="BR104" s="10">
        <v>30.58334</v>
      </c>
      <c r="BS104" s="10">
        <v>33.813569999999999</v>
      </c>
      <c r="BT104" s="10">
        <v>45.571069999999999</v>
      </c>
      <c r="BU104" s="10">
        <v>42.021259999999998</v>
      </c>
      <c r="BV104" s="10">
        <v>75.73939</v>
      </c>
      <c r="BW104" s="11">
        <v>37.481479999999998</v>
      </c>
      <c r="BX104" s="10">
        <v>8.4597599999999993</v>
      </c>
      <c r="BY104" s="11">
        <v>21.098849999999999</v>
      </c>
      <c r="BZ104" s="13">
        <v>24.449729999999999</v>
      </c>
      <c r="CA104" s="40">
        <v>37.003459999999997</v>
      </c>
      <c r="CB104" s="13">
        <v>49.557189999999999</v>
      </c>
    </row>
    <row r="105" spans="2:80" x14ac:dyDescent="0.35">
      <c r="B105" s="8" t="s">
        <v>19</v>
      </c>
      <c r="C105" s="12"/>
      <c r="D105" s="10">
        <v>240</v>
      </c>
      <c r="E105" s="10">
        <v>670</v>
      </c>
      <c r="F105" s="10">
        <v>480</v>
      </c>
      <c r="G105" s="10">
        <v>180</v>
      </c>
      <c r="H105" s="10">
        <v>935</v>
      </c>
      <c r="I105" s="10">
        <v>650</v>
      </c>
      <c r="J105" s="10">
        <v>360</v>
      </c>
      <c r="K105" s="11">
        <v>405</v>
      </c>
      <c r="L105" s="10">
        <v>80</v>
      </c>
      <c r="M105" s="11">
        <v>175</v>
      </c>
      <c r="N105" s="13">
        <v>224.73352</v>
      </c>
      <c r="O105" s="40">
        <v>417.5</v>
      </c>
      <c r="P105" s="13">
        <v>610.26648</v>
      </c>
      <c r="R105" s="8" t="s">
        <v>19</v>
      </c>
      <c r="S105" s="12"/>
      <c r="T105" s="10">
        <v>375</v>
      </c>
      <c r="U105" s="10">
        <v>675</v>
      </c>
      <c r="V105" s="10">
        <v>420</v>
      </c>
      <c r="W105" s="10">
        <v>145</v>
      </c>
      <c r="X105" s="10">
        <v>960</v>
      </c>
      <c r="Y105" s="10">
        <v>695</v>
      </c>
      <c r="Z105" s="10">
        <v>385</v>
      </c>
      <c r="AA105" s="11">
        <v>410</v>
      </c>
      <c r="AB105" s="10">
        <v>105</v>
      </c>
      <c r="AC105" s="11">
        <v>200</v>
      </c>
      <c r="AD105" s="13">
        <v>243.88766000000001</v>
      </c>
      <c r="AE105" s="40">
        <v>437</v>
      </c>
      <c r="AF105" s="13">
        <v>630.11234000000002</v>
      </c>
      <c r="AH105" s="8" t="s">
        <v>19</v>
      </c>
      <c r="AI105" s="12"/>
      <c r="AJ105" s="10">
        <v>345</v>
      </c>
      <c r="AK105" s="10">
        <v>855</v>
      </c>
      <c r="AL105" s="10">
        <v>985</v>
      </c>
      <c r="AM105" s="10">
        <v>645</v>
      </c>
      <c r="AN105" s="10">
        <v>1255</v>
      </c>
      <c r="AO105" s="10">
        <v>755</v>
      </c>
      <c r="AP105" s="10">
        <v>1765</v>
      </c>
      <c r="AQ105" s="11">
        <v>780</v>
      </c>
      <c r="AR105" s="10">
        <v>335</v>
      </c>
      <c r="AS105" s="11">
        <v>295</v>
      </c>
      <c r="AT105" s="13">
        <v>474.55578000000003</v>
      </c>
      <c r="AU105" s="40">
        <v>801.5</v>
      </c>
      <c r="AV105" s="13">
        <v>1128.4442200000001</v>
      </c>
      <c r="AX105" s="8" t="s">
        <v>19</v>
      </c>
      <c r="AY105" s="12"/>
      <c r="AZ105" s="10">
        <v>345</v>
      </c>
      <c r="BA105" s="10">
        <v>855</v>
      </c>
      <c r="BB105" s="10">
        <v>985</v>
      </c>
      <c r="BC105" s="10">
        <v>645</v>
      </c>
      <c r="BD105" s="10">
        <v>1255</v>
      </c>
      <c r="BE105" s="10">
        <v>755</v>
      </c>
      <c r="BF105" s="10">
        <v>1765</v>
      </c>
      <c r="BG105" s="11">
        <v>780</v>
      </c>
      <c r="BH105" s="10">
        <v>335</v>
      </c>
      <c r="BI105" s="11">
        <v>295</v>
      </c>
      <c r="BJ105" s="13">
        <v>474.55578000000003</v>
      </c>
      <c r="BK105" s="40">
        <v>801.5</v>
      </c>
      <c r="BL105" s="13">
        <v>1128.4442200000001</v>
      </c>
      <c r="BN105" s="8" t="s">
        <v>19</v>
      </c>
      <c r="BO105" s="12"/>
      <c r="BP105" s="10">
        <v>1140</v>
      </c>
      <c r="BQ105" s="10">
        <v>1475</v>
      </c>
      <c r="BR105" s="10">
        <v>690</v>
      </c>
      <c r="BS105" s="10">
        <v>1230</v>
      </c>
      <c r="BT105" s="10">
        <v>1265</v>
      </c>
      <c r="BU105" s="10">
        <v>750</v>
      </c>
      <c r="BV105" s="10">
        <v>2155</v>
      </c>
      <c r="BW105" s="11">
        <v>1085</v>
      </c>
      <c r="BX105" s="10">
        <v>230</v>
      </c>
      <c r="BY105" s="11">
        <v>560</v>
      </c>
      <c r="BZ105" s="13">
        <v>671.97997999999995</v>
      </c>
      <c r="CA105" s="40">
        <v>1058</v>
      </c>
      <c r="CB105" s="13">
        <v>1444.0200199999999</v>
      </c>
    </row>
    <row r="106" spans="2:80" x14ac:dyDescent="0.35">
      <c r="B106" s="2" t="s">
        <v>4</v>
      </c>
      <c r="C106" s="3" t="s">
        <v>12</v>
      </c>
      <c r="D106" s="6">
        <v>21.565729999999999</v>
      </c>
      <c r="E106" s="6">
        <v>20.31298</v>
      </c>
      <c r="F106" s="6">
        <v>21.51801</v>
      </c>
      <c r="G106" s="6">
        <v>21.736599999999999</v>
      </c>
      <c r="H106" s="6">
        <v>22.49775</v>
      </c>
      <c r="I106" s="6">
        <v>21.87445</v>
      </c>
      <c r="J106" s="6">
        <v>21.05124</v>
      </c>
      <c r="K106" s="7">
        <v>21.913889999999999</v>
      </c>
      <c r="L106" s="6">
        <v>22.419370000000001</v>
      </c>
      <c r="M106" s="7">
        <v>21.708189999999998</v>
      </c>
      <c r="N106">
        <v>21.206720000000001</v>
      </c>
      <c r="O106" s="39">
        <v>21.65982</v>
      </c>
      <c r="P106">
        <v>22.112929999999999</v>
      </c>
      <c r="R106" s="2" t="s">
        <v>4</v>
      </c>
      <c r="S106" s="3" t="s">
        <v>12</v>
      </c>
      <c r="T106" s="6">
        <v>21.381910000000001</v>
      </c>
      <c r="U106" s="6">
        <v>20.371739999999999</v>
      </c>
      <c r="V106" s="6">
        <v>21.453279999999999</v>
      </c>
      <c r="W106" s="6">
        <v>21.98311</v>
      </c>
      <c r="X106" s="6">
        <v>22.7088</v>
      </c>
      <c r="Y106" s="6">
        <v>21.75498</v>
      </c>
      <c r="Z106" s="6">
        <v>21.49654</v>
      </c>
      <c r="AA106" s="7">
        <v>21.883749999999999</v>
      </c>
      <c r="AB106" s="6">
        <v>22.43197</v>
      </c>
      <c r="AC106" s="7">
        <v>21.76031</v>
      </c>
      <c r="AD106">
        <v>21.267939999999999</v>
      </c>
      <c r="AE106" s="39">
        <v>21.722639999999998</v>
      </c>
      <c r="AF106">
        <v>22.177330000000001</v>
      </c>
      <c r="AH106" s="2" t="s">
        <v>4</v>
      </c>
      <c r="AI106" s="3" t="s">
        <v>12</v>
      </c>
      <c r="AJ106" s="6">
        <v>21.23939</v>
      </c>
      <c r="AK106" s="6">
        <v>20.517589999999998</v>
      </c>
      <c r="AL106" s="6">
        <v>21.355799999999999</v>
      </c>
      <c r="AM106" s="6">
        <v>21.671849999999999</v>
      </c>
      <c r="AN106" s="6">
        <v>22.739899999999999</v>
      </c>
      <c r="AO106" s="6">
        <v>21.16892</v>
      </c>
      <c r="AP106" s="6">
        <v>21.298690000000001</v>
      </c>
      <c r="AQ106" s="7">
        <v>21.92653</v>
      </c>
      <c r="AR106" s="6">
        <v>22.06251</v>
      </c>
      <c r="AS106" s="7">
        <v>21.46912</v>
      </c>
      <c r="AT106">
        <v>21.115189999999998</v>
      </c>
      <c r="AU106" s="39">
        <v>21.545030000000001</v>
      </c>
      <c r="AV106">
        <v>21.974869999999999</v>
      </c>
      <c r="AX106" s="2" t="s">
        <v>4</v>
      </c>
      <c r="AY106" s="3" t="s">
        <v>12</v>
      </c>
      <c r="AZ106" s="6">
        <v>21.23939</v>
      </c>
      <c r="BA106" s="6">
        <v>20.517589999999998</v>
      </c>
      <c r="BB106" s="6">
        <v>21.355799999999999</v>
      </c>
      <c r="BC106" s="6">
        <v>21.671849999999999</v>
      </c>
      <c r="BD106" s="6">
        <v>22.739899999999999</v>
      </c>
      <c r="BE106" s="6">
        <v>21.16892</v>
      </c>
      <c r="BF106" s="6">
        <v>21.298690000000001</v>
      </c>
      <c r="BG106" s="7">
        <v>21.92653</v>
      </c>
      <c r="BH106" s="6">
        <v>22.06251</v>
      </c>
      <c r="BI106" s="7">
        <v>21.46912</v>
      </c>
      <c r="BJ106">
        <v>21.115189999999998</v>
      </c>
      <c r="BK106" s="39">
        <v>21.545030000000001</v>
      </c>
      <c r="BL106">
        <v>21.974869999999999</v>
      </c>
      <c r="BN106" s="2" t="s">
        <v>4</v>
      </c>
      <c r="BO106" s="3" t="s">
        <v>12</v>
      </c>
      <c r="BP106" s="6">
        <v>20.90579</v>
      </c>
      <c r="BQ106" s="6">
        <v>20.56073</v>
      </c>
      <c r="BR106" s="6">
        <v>21.38016</v>
      </c>
      <c r="BS106" s="6">
        <v>21.738700000000001</v>
      </c>
      <c r="BT106" s="6">
        <v>22.561</v>
      </c>
      <c r="BU106" s="6">
        <v>20.789210000000001</v>
      </c>
      <c r="BV106" s="6">
        <v>21.243960000000001</v>
      </c>
      <c r="BW106" s="7">
        <v>21.949249999999999</v>
      </c>
      <c r="BX106" s="6">
        <v>21.902159999999999</v>
      </c>
      <c r="BY106" s="7">
        <v>21.421890000000001</v>
      </c>
      <c r="BZ106">
        <v>21.009340000000002</v>
      </c>
      <c r="CA106" s="39">
        <v>21.44528</v>
      </c>
      <c r="CB106">
        <v>21.881229999999999</v>
      </c>
    </row>
    <row r="107" spans="2:80" x14ac:dyDescent="0.35">
      <c r="B107" s="9"/>
      <c r="C107" s="12" t="s">
        <v>13</v>
      </c>
      <c r="D107" s="10">
        <v>12.290380000000001</v>
      </c>
      <c r="E107" s="10">
        <v>12.71677</v>
      </c>
      <c r="F107" s="10">
        <v>12.225899999999999</v>
      </c>
      <c r="G107" s="10">
        <v>12.377319999999999</v>
      </c>
      <c r="H107" s="10">
        <v>12.32366</v>
      </c>
      <c r="I107" s="10">
        <v>12.31194</v>
      </c>
      <c r="J107" s="10">
        <v>12.23963</v>
      </c>
      <c r="K107" s="11">
        <v>12.46302</v>
      </c>
      <c r="L107" s="10">
        <v>12.33217</v>
      </c>
      <c r="M107" s="11">
        <v>12.35144</v>
      </c>
      <c r="N107" s="9">
        <v>12.262090000000001</v>
      </c>
      <c r="O107" s="40">
        <v>12.36322</v>
      </c>
      <c r="P107" s="9">
        <v>12.46435</v>
      </c>
      <c r="R107" s="9"/>
      <c r="S107" s="12" t="s">
        <v>13</v>
      </c>
      <c r="T107" s="10">
        <v>12.27398</v>
      </c>
      <c r="U107" s="10">
        <v>12.59614</v>
      </c>
      <c r="V107" s="10">
        <v>12.2843</v>
      </c>
      <c r="W107" s="10">
        <v>12.33034</v>
      </c>
      <c r="X107" s="10">
        <v>12.323449999999999</v>
      </c>
      <c r="Y107" s="10">
        <v>12.28309</v>
      </c>
      <c r="Z107" s="10">
        <v>12.327209999999999</v>
      </c>
      <c r="AA107" s="11">
        <v>12.377739999999999</v>
      </c>
      <c r="AB107" s="10">
        <v>12.39354</v>
      </c>
      <c r="AC107" s="11">
        <v>12.46204</v>
      </c>
      <c r="AD107" s="9">
        <v>12.29378</v>
      </c>
      <c r="AE107" s="40">
        <v>12.365180000000001</v>
      </c>
      <c r="AF107" s="9">
        <v>12.436590000000001</v>
      </c>
      <c r="AH107" s="9"/>
      <c r="AI107" s="12" t="s">
        <v>13</v>
      </c>
      <c r="AJ107" s="10">
        <v>12.226739999999999</v>
      </c>
      <c r="AK107" s="10">
        <v>12.41586</v>
      </c>
      <c r="AL107" s="10">
        <v>12.238160000000001</v>
      </c>
      <c r="AM107" s="10">
        <v>12.308160000000001</v>
      </c>
      <c r="AN107" s="10">
        <v>12.347810000000001</v>
      </c>
      <c r="AO107" s="10">
        <v>12.37468</v>
      </c>
      <c r="AP107" s="10">
        <v>12.2217</v>
      </c>
      <c r="AQ107" s="11">
        <v>12.31119</v>
      </c>
      <c r="AR107" s="10">
        <v>12.375540000000001</v>
      </c>
      <c r="AS107" s="11">
        <v>12.34258</v>
      </c>
      <c r="AT107" s="9">
        <v>12.26756</v>
      </c>
      <c r="AU107" s="40">
        <v>12.316240000000001</v>
      </c>
      <c r="AV107" s="9">
        <v>12.36492</v>
      </c>
      <c r="AX107" s="9"/>
      <c r="AY107" s="12" t="s">
        <v>13</v>
      </c>
      <c r="AZ107" s="10">
        <v>12.226739999999999</v>
      </c>
      <c r="BA107" s="10">
        <v>12.41586</v>
      </c>
      <c r="BB107" s="10">
        <v>12.238160000000001</v>
      </c>
      <c r="BC107" s="10">
        <v>12.308160000000001</v>
      </c>
      <c r="BD107" s="10">
        <v>12.347810000000001</v>
      </c>
      <c r="BE107" s="10">
        <v>12.37468</v>
      </c>
      <c r="BF107" s="10">
        <v>12.2217</v>
      </c>
      <c r="BG107" s="11">
        <v>12.31119</v>
      </c>
      <c r="BH107" s="10">
        <v>12.375540000000001</v>
      </c>
      <c r="BI107" s="11">
        <v>12.34258</v>
      </c>
      <c r="BJ107" s="9">
        <v>12.26756</v>
      </c>
      <c r="BK107" s="40">
        <v>12.316240000000001</v>
      </c>
      <c r="BL107" s="9">
        <v>12.36492</v>
      </c>
      <c r="BN107" s="9"/>
      <c r="BO107" s="12" t="s">
        <v>13</v>
      </c>
      <c r="BP107" s="10">
        <v>12.27908</v>
      </c>
      <c r="BQ107" s="10">
        <v>12.430350000000001</v>
      </c>
      <c r="BR107" s="10">
        <v>12.324680000000001</v>
      </c>
      <c r="BS107" s="10">
        <v>12.181929999999999</v>
      </c>
      <c r="BT107" s="10">
        <v>12.41839</v>
      </c>
      <c r="BU107" s="10">
        <v>12.504720000000001</v>
      </c>
      <c r="BV107" s="10">
        <v>12.081519999999999</v>
      </c>
      <c r="BW107" s="11">
        <v>12.449820000000001</v>
      </c>
      <c r="BX107" s="10">
        <v>12.48288</v>
      </c>
      <c r="BY107" s="11">
        <v>12.07901</v>
      </c>
      <c r="BZ107" s="9">
        <v>12.207660000000001</v>
      </c>
      <c r="CA107" s="40">
        <v>12.32324</v>
      </c>
      <c r="CB107" s="9">
        <v>12.43882</v>
      </c>
    </row>
    <row r="108" spans="2:80" x14ac:dyDescent="0.35">
      <c r="B108" s="2" t="s">
        <v>24</v>
      </c>
      <c r="C108" s="3" t="s">
        <v>12</v>
      </c>
      <c r="D108" s="6">
        <v>16.828330000000001</v>
      </c>
      <c r="E108" s="6">
        <v>14.24887</v>
      </c>
      <c r="F108" s="6">
        <v>17.567810000000001</v>
      </c>
      <c r="G108" s="6">
        <v>17.09976</v>
      </c>
      <c r="H108" s="6">
        <v>18.6509</v>
      </c>
      <c r="I108" s="6">
        <v>17.049289999999999</v>
      </c>
      <c r="J108" s="6">
        <v>15.7645</v>
      </c>
      <c r="K108" s="7">
        <v>17.00535</v>
      </c>
      <c r="L108" s="6">
        <v>19.705300000000001</v>
      </c>
      <c r="M108" s="6">
        <v>17.465029999999999</v>
      </c>
      <c r="N108">
        <v>16.084849999999999</v>
      </c>
      <c r="O108" s="39">
        <v>17.13851</v>
      </c>
      <c r="P108">
        <v>18.192170000000001</v>
      </c>
      <c r="R108" s="2" t="s">
        <v>24</v>
      </c>
      <c r="S108" s="3" t="s">
        <v>12</v>
      </c>
      <c r="T108" s="6">
        <v>16.690519999999999</v>
      </c>
      <c r="U108" s="6">
        <v>14.3131</v>
      </c>
      <c r="V108" s="6">
        <v>17.772580000000001</v>
      </c>
      <c r="W108" s="6">
        <v>17.585809999999999</v>
      </c>
      <c r="X108" s="6">
        <v>18.829319999999999</v>
      </c>
      <c r="Y108" s="6">
        <v>16.370329999999999</v>
      </c>
      <c r="Z108" s="6">
        <v>16.101050000000001</v>
      </c>
      <c r="AA108" s="7">
        <v>17.36796</v>
      </c>
      <c r="AB108" s="6">
        <v>19.530570000000001</v>
      </c>
      <c r="AC108" s="6">
        <v>17.446290000000001</v>
      </c>
      <c r="AD108">
        <v>16.15757</v>
      </c>
      <c r="AE108" s="39">
        <v>17.200749999999999</v>
      </c>
      <c r="AF108">
        <v>18.243929999999999</v>
      </c>
      <c r="AH108" s="2" t="s">
        <v>24</v>
      </c>
      <c r="AI108" s="3" t="s">
        <v>12</v>
      </c>
      <c r="AJ108" s="6">
        <v>16.841200000000001</v>
      </c>
      <c r="AK108" s="6">
        <v>14.99892</v>
      </c>
      <c r="AL108" s="6">
        <v>17.170449999999999</v>
      </c>
      <c r="AM108" s="6">
        <v>17.373429999999999</v>
      </c>
      <c r="AN108" s="6">
        <v>18.00468</v>
      </c>
      <c r="AO108" s="6">
        <v>15.979010000000001</v>
      </c>
      <c r="AP108" s="6">
        <v>15.32042</v>
      </c>
      <c r="AQ108" s="7">
        <v>17.491540000000001</v>
      </c>
      <c r="AR108" s="6">
        <v>18.722709999999999</v>
      </c>
      <c r="AS108" s="6">
        <v>17.226130000000001</v>
      </c>
      <c r="AT108">
        <v>16.078140000000001</v>
      </c>
      <c r="AU108" s="39">
        <v>16.912849999999999</v>
      </c>
      <c r="AV108">
        <v>17.74755</v>
      </c>
      <c r="AX108" s="2" t="s">
        <v>24</v>
      </c>
      <c r="AY108" s="3" t="s">
        <v>12</v>
      </c>
      <c r="AZ108" s="6">
        <v>16.841200000000001</v>
      </c>
      <c r="BA108" s="6">
        <v>14.99892</v>
      </c>
      <c r="BB108" s="6">
        <v>17.170449999999999</v>
      </c>
      <c r="BC108" s="6">
        <v>17.373429999999999</v>
      </c>
      <c r="BD108" s="6">
        <v>18.00468</v>
      </c>
      <c r="BE108" s="6">
        <v>15.979010000000001</v>
      </c>
      <c r="BF108" s="6">
        <v>15.32042</v>
      </c>
      <c r="BG108" s="7">
        <v>17.491540000000001</v>
      </c>
      <c r="BH108" s="6">
        <v>18.722709999999999</v>
      </c>
      <c r="BI108" s="6">
        <v>17.226130000000001</v>
      </c>
      <c r="BJ108">
        <v>16.078140000000001</v>
      </c>
      <c r="BK108" s="39">
        <v>16.912849999999999</v>
      </c>
      <c r="BL108">
        <v>17.74755</v>
      </c>
      <c r="BN108" s="2" t="s">
        <v>24</v>
      </c>
      <c r="BO108" s="3" t="s">
        <v>12</v>
      </c>
      <c r="BP108" s="6">
        <v>16.0914</v>
      </c>
      <c r="BQ108" s="6">
        <v>14.823370000000001</v>
      </c>
      <c r="BR108" s="6">
        <v>17.02674</v>
      </c>
      <c r="BS108" s="6">
        <v>17.287870000000002</v>
      </c>
      <c r="BT108" s="6">
        <v>18.351669999999999</v>
      </c>
      <c r="BU108" s="6">
        <v>15.49939</v>
      </c>
      <c r="BV108" s="6">
        <v>15.887560000000001</v>
      </c>
      <c r="BW108" s="7">
        <v>16.658850000000001</v>
      </c>
      <c r="BX108" s="6">
        <v>19.076619999999998</v>
      </c>
      <c r="BY108" s="6">
        <v>17.305019999999999</v>
      </c>
      <c r="BZ108">
        <v>15.87468</v>
      </c>
      <c r="CA108" s="39">
        <v>16.800850000000001</v>
      </c>
      <c r="CB108">
        <v>17.72702</v>
      </c>
    </row>
    <row r="109" spans="2:80" x14ac:dyDescent="0.35">
      <c r="B109" s="9"/>
      <c r="C109" s="12" t="s">
        <v>13</v>
      </c>
      <c r="D109" s="10">
        <v>13.44233</v>
      </c>
      <c r="E109" s="10">
        <v>13.32765</v>
      </c>
      <c r="F109" s="10">
        <v>13.34206</v>
      </c>
      <c r="G109" s="10">
        <v>13.54491</v>
      </c>
      <c r="H109" s="10">
        <v>13.576969999999999</v>
      </c>
      <c r="I109" s="10">
        <v>13.557779999999999</v>
      </c>
      <c r="J109" s="10">
        <v>13.3123</v>
      </c>
      <c r="K109" s="11">
        <v>13.696020000000001</v>
      </c>
      <c r="L109" s="10">
        <v>13.337070000000001</v>
      </c>
      <c r="M109" s="11">
        <v>13.48367</v>
      </c>
      <c r="N109" s="9">
        <v>13.3681</v>
      </c>
      <c r="O109" s="40">
        <v>13.46208</v>
      </c>
      <c r="P109" s="9">
        <v>13.556050000000001</v>
      </c>
      <c r="R109" s="9"/>
      <c r="S109" s="12" t="s">
        <v>13</v>
      </c>
      <c r="T109" s="10">
        <v>13.3973</v>
      </c>
      <c r="U109" s="10">
        <v>13.27187</v>
      </c>
      <c r="V109" s="10">
        <v>13.32321</v>
      </c>
      <c r="W109" s="10">
        <v>13.546390000000001</v>
      </c>
      <c r="X109" s="10">
        <v>13.631399999999999</v>
      </c>
      <c r="Y109" s="10">
        <v>13.533250000000001</v>
      </c>
      <c r="Z109" s="10">
        <v>13.478389999999999</v>
      </c>
      <c r="AA109" s="11">
        <v>13.57554</v>
      </c>
      <c r="AB109" s="10">
        <v>13.410310000000001</v>
      </c>
      <c r="AC109" s="11">
        <v>13.577489999999999</v>
      </c>
      <c r="AD109" s="9">
        <v>13.38918</v>
      </c>
      <c r="AE109" s="40">
        <v>13.47451</v>
      </c>
      <c r="AF109" s="9">
        <v>13.559850000000001</v>
      </c>
      <c r="AH109" s="9"/>
      <c r="AI109" s="12" t="s">
        <v>13</v>
      </c>
      <c r="AJ109" s="10">
        <v>13.30653</v>
      </c>
      <c r="AK109" s="10">
        <v>13.26694</v>
      </c>
      <c r="AL109" s="10">
        <v>13.33164</v>
      </c>
      <c r="AM109" s="10">
        <v>13.46415</v>
      </c>
      <c r="AN109" s="10">
        <v>13.78285</v>
      </c>
      <c r="AO109" s="10">
        <v>13.42609</v>
      </c>
      <c r="AP109" s="10">
        <v>13.35932</v>
      </c>
      <c r="AQ109" s="11">
        <v>13.55879</v>
      </c>
      <c r="AR109" s="10">
        <v>13.449920000000001</v>
      </c>
      <c r="AS109" s="11">
        <v>13.4383</v>
      </c>
      <c r="AT109" s="9">
        <v>13.33222</v>
      </c>
      <c r="AU109" s="40">
        <v>13.43845</v>
      </c>
      <c r="AV109" s="9">
        <v>13.544689999999999</v>
      </c>
      <c r="AX109" s="9"/>
      <c r="AY109" s="12" t="s">
        <v>13</v>
      </c>
      <c r="AZ109" s="10">
        <v>13.30653</v>
      </c>
      <c r="BA109" s="10">
        <v>13.26694</v>
      </c>
      <c r="BB109" s="10">
        <v>13.33164</v>
      </c>
      <c r="BC109" s="10">
        <v>13.46415</v>
      </c>
      <c r="BD109" s="10">
        <v>13.78285</v>
      </c>
      <c r="BE109" s="10">
        <v>13.42609</v>
      </c>
      <c r="BF109" s="10">
        <v>13.35932</v>
      </c>
      <c r="BG109" s="11">
        <v>13.55879</v>
      </c>
      <c r="BH109" s="10">
        <v>13.449920000000001</v>
      </c>
      <c r="BI109" s="11">
        <v>13.4383</v>
      </c>
      <c r="BJ109" s="9">
        <v>13.33222</v>
      </c>
      <c r="BK109" s="40">
        <v>13.43845</v>
      </c>
      <c r="BL109" s="9">
        <v>13.544689999999999</v>
      </c>
      <c r="BN109" s="9"/>
      <c r="BO109" s="12" t="s">
        <v>13</v>
      </c>
      <c r="BP109" s="10">
        <v>13.29748</v>
      </c>
      <c r="BQ109" s="10">
        <v>13.26929</v>
      </c>
      <c r="BR109" s="10">
        <v>13.393610000000001</v>
      </c>
      <c r="BS109" s="10">
        <v>13.40114</v>
      </c>
      <c r="BT109" s="10">
        <v>13.72174</v>
      </c>
      <c r="BU109" s="10">
        <v>13.40024</v>
      </c>
      <c r="BV109" s="10">
        <v>13.26704</v>
      </c>
      <c r="BW109" s="11">
        <v>13.7058</v>
      </c>
      <c r="BX109" s="10">
        <v>13.41066</v>
      </c>
      <c r="BY109" s="11">
        <v>13.24241</v>
      </c>
      <c r="BZ109" s="9">
        <v>13.287940000000001</v>
      </c>
      <c r="CA109" s="40">
        <v>13.41094</v>
      </c>
      <c r="CB109" s="9">
        <v>13.533939999999999</v>
      </c>
    </row>
    <row r="110" spans="2:80" x14ac:dyDescent="0.35">
      <c r="B110" s="2" t="s">
        <v>20</v>
      </c>
      <c r="C110" s="3" t="s">
        <v>12</v>
      </c>
      <c r="D110" s="6">
        <v>21.565729999999999</v>
      </c>
      <c r="E110" s="6">
        <v>20.31298</v>
      </c>
      <c r="F110" s="6">
        <v>21.51801</v>
      </c>
      <c r="G110" s="6">
        <v>21.736599999999999</v>
      </c>
      <c r="H110" s="6">
        <v>22.49775</v>
      </c>
      <c r="I110" s="6">
        <v>21.87445</v>
      </c>
      <c r="J110" s="6">
        <v>21.05124</v>
      </c>
      <c r="K110" s="7">
        <v>21.913889999999999</v>
      </c>
      <c r="L110" s="6">
        <v>22.419370000000001</v>
      </c>
      <c r="M110" s="6">
        <v>21.708189999999998</v>
      </c>
      <c r="N110">
        <v>21.206720000000001</v>
      </c>
      <c r="O110" s="42">
        <v>21.65982</v>
      </c>
      <c r="P110">
        <v>22.112929999999999</v>
      </c>
      <c r="R110" s="2" t="s">
        <v>20</v>
      </c>
      <c r="S110" s="3" t="s">
        <v>12</v>
      </c>
      <c r="T110" s="6">
        <v>21.381910000000001</v>
      </c>
      <c r="U110" s="6">
        <v>20.371739999999999</v>
      </c>
      <c r="V110" s="6">
        <v>21.453279999999999</v>
      </c>
      <c r="W110" s="6">
        <v>21.98311</v>
      </c>
      <c r="X110" s="6">
        <v>22.7088</v>
      </c>
      <c r="Y110" s="6">
        <v>21.75498</v>
      </c>
      <c r="Z110" s="6">
        <v>21.49654</v>
      </c>
      <c r="AA110" s="7">
        <v>21.883749999999999</v>
      </c>
      <c r="AB110" s="6">
        <v>22.43197</v>
      </c>
      <c r="AC110" s="6">
        <v>21.76031</v>
      </c>
      <c r="AD110">
        <v>21.267939999999999</v>
      </c>
      <c r="AE110" s="42">
        <v>21.722639999999998</v>
      </c>
      <c r="AF110">
        <v>22.177330000000001</v>
      </c>
      <c r="AH110" s="2" t="s">
        <v>20</v>
      </c>
      <c r="AI110" s="3" t="s">
        <v>12</v>
      </c>
      <c r="AJ110" s="6">
        <v>21.23939</v>
      </c>
      <c r="AK110" s="6">
        <v>20.517589999999998</v>
      </c>
      <c r="AL110" s="6">
        <v>21.355799999999999</v>
      </c>
      <c r="AM110" s="6">
        <v>21.671849999999999</v>
      </c>
      <c r="AN110" s="6">
        <v>22.739899999999999</v>
      </c>
      <c r="AO110" s="6">
        <v>21.16892</v>
      </c>
      <c r="AP110" s="6">
        <v>21.298690000000001</v>
      </c>
      <c r="AQ110" s="7">
        <v>21.92653</v>
      </c>
      <c r="AR110" s="6">
        <v>22.06251</v>
      </c>
      <c r="AS110" s="6">
        <v>21.46912</v>
      </c>
      <c r="AT110">
        <v>21.115189999999998</v>
      </c>
      <c r="AU110" s="42">
        <v>21.545030000000001</v>
      </c>
      <c r="AV110">
        <v>21.974869999999999</v>
      </c>
      <c r="AX110" s="2" t="s">
        <v>20</v>
      </c>
      <c r="AY110" s="3" t="s">
        <v>12</v>
      </c>
      <c r="AZ110" s="6">
        <v>21.23939</v>
      </c>
      <c r="BA110" s="6">
        <v>20.517589999999998</v>
      </c>
      <c r="BB110" s="6">
        <v>21.355799999999999</v>
      </c>
      <c r="BC110" s="6">
        <v>21.671849999999999</v>
      </c>
      <c r="BD110" s="6">
        <v>22.739899999999999</v>
      </c>
      <c r="BE110" s="6">
        <v>21.16892</v>
      </c>
      <c r="BF110" s="6">
        <v>21.298690000000001</v>
      </c>
      <c r="BG110" s="7">
        <v>21.92653</v>
      </c>
      <c r="BH110" s="6">
        <v>22.06251</v>
      </c>
      <c r="BI110" s="6">
        <v>21.46912</v>
      </c>
      <c r="BJ110">
        <v>21.115189999999998</v>
      </c>
      <c r="BK110" s="42">
        <v>21.545030000000001</v>
      </c>
      <c r="BL110">
        <v>21.974869999999999</v>
      </c>
      <c r="BN110" s="2" t="s">
        <v>20</v>
      </c>
      <c r="BO110" s="3" t="s">
        <v>12</v>
      </c>
      <c r="BP110" s="6">
        <v>20.90579</v>
      </c>
      <c r="BQ110" s="6">
        <v>20.56073</v>
      </c>
      <c r="BR110" s="6">
        <v>21.38016</v>
      </c>
      <c r="BS110" s="6">
        <v>21.738700000000001</v>
      </c>
      <c r="BT110" s="6">
        <v>22.561</v>
      </c>
      <c r="BU110" s="6">
        <v>20.789210000000001</v>
      </c>
      <c r="BV110" s="6">
        <v>21.243960000000001</v>
      </c>
      <c r="BW110" s="7">
        <v>21.949249999999999</v>
      </c>
      <c r="BX110" s="6">
        <v>21.902159999999999</v>
      </c>
      <c r="BY110" s="6">
        <v>21.421890000000001</v>
      </c>
      <c r="BZ110">
        <v>21.009340000000002</v>
      </c>
      <c r="CA110" s="42">
        <v>21.44528</v>
      </c>
      <c r="CB110">
        <v>21.881229999999999</v>
      </c>
    </row>
    <row r="111" spans="2:80" x14ac:dyDescent="0.35">
      <c r="B111" s="9"/>
      <c r="C111" s="12" t="s">
        <v>13</v>
      </c>
      <c r="D111" s="10">
        <v>12.290380000000001</v>
      </c>
      <c r="E111" s="10">
        <v>12.71677</v>
      </c>
      <c r="F111" s="10">
        <v>12.225899999999999</v>
      </c>
      <c r="G111" s="10">
        <v>12.377319999999999</v>
      </c>
      <c r="H111" s="10">
        <v>12.32366</v>
      </c>
      <c r="I111" s="10">
        <v>12.31194</v>
      </c>
      <c r="J111" s="10">
        <v>12.23963</v>
      </c>
      <c r="K111" s="11">
        <v>12.46302</v>
      </c>
      <c r="L111" s="10">
        <v>12.33217</v>
      </c>
      <c r="M111" s="11">
        <v>12.35144</v>
      </c>
      <c r="N111" s="9">
        <v>12.262090000000001</v>
      </c>
      <c r="O111" s="40">
        <v>12.36322</v>
      </c>
      <c r="P111" s="9">
        <v>12.46435</v>
      </c>
      <c r="R111" s="9"/>
      <c r="S111" s="12" t="s">
        <v>13</v>
      </c>
      <c r="T111" s="10">
        <v>12.27398</v>
      </c>
      <c r="U111" s="10">
        <v>12.59614</v>
      </c>
      <c r="V111" s="10">
        <v>12.2843</v>
      </c>
      <c r="W111" s="10">
        <v>12.33034</v>
      </c>
      <c r="X111" s="10">
        <v>12.323449999999999</v>
      </c>
      <c r="Y111" s="10">
        <v>12.28309</v>
      </c>
      <c r="Z111" s="10">
        <v>12.327209999999999</v>
      </c>
      <c r="AA111" s="11">
        <v>12.377739999999999</v>
      </c>
      <c r="AB111" s="10">
        <v>12.39354</v>
      </c>
      <c r="AC111" s="11">
        <v>12.46204</v>
      </c>
      <c r="AD111" s="9">
        <v>12.29378</v>
      </c>
      <c r="AE111" s="40">
        <v>12.365180000000001</v>
      </c>
      <c r="AF111" s="9">
        <v>12.436590000000001</v>
      </c>
      <c r="AH111" s="9"/>
      <c r="AI111" s="12" t="s">
        <v>13</v>
      </c>
      <c r="AJ111" s="10">
        <v>12.226739999999999</v>
      </c>
      <c r="AK111" s="10">
        <v>12.41586</v>
      </c>
      <c r="AL111" s="10">
        <v>12.238160000000001</v>
      </c>
      <c r="AM111" s="10">
        <v>12.308160000000001</v>
      </c>
      <c r="AN111" s="10">
        <v>12.347810000000001</v>
      </c>
      <c r="AO111" s="10">
        <v>12.37468</v>
      </c>
      <c r="AP111" s="10">
        <v>12.2217</v>
      </c>
      <c r="AQ111" s="11">
        <v>12.31119</v>
      </c>
      <c r="AR111" s="10">
        <v>12.375540000000001</v>
      </c>
      <c r="AS111" s="11">
        <v>12.34258</v>
      </c>
      <c r="AT111" s="9">
        <v>12.26756</v>
      </c>
      <c r="AU111" s="40">
        <v>12.316240000000001</v>
      </c>
      <c r="AV111" s="9">
        <v>12.36492</v>
      </c>
      <c r="AX111" s="9"/>
      <c r="AY111" s="12" t="s">
        <v>13</v>
      </c>
      <c r="AZ111" s="10">
        <v>12.226739999999999</v>
      </c>
      <c r="BA111" s="10">
        <v>12.41586</v>
      </c>
      <c r="BB111" s="10">
        <v>12.238160000000001</v>
      </c>
      <c r="BC111" s="10">
        <v>12.308160000000001</v>
      </c>
      <c r="BD111" s="10">
        <v>12.347810000000001</v>
      </c>
      <c r="BE111" s="10">
        <v>12.37468</v>
      </c>
      <c r="BF111" s="10">
        <v>12.2217</v>
      </c>
      <c r="BG111" s="11">
        <v>12.31119</v>
      </c>
      <c r="BH111" s="10">
        <v>12.375540000000001</v>
      </c>
      <c r="BI111" s="11">
        <v>12.34258</v>
      </c>
      <c r="BJ111" s="9">
        <v>12.26756</v>
      </c>
      <c r="BK111" s="40">
        <v>12.316240000000001</v>
      </c>
      <c r="BL111" s="9">
        <v>12.36492</v>
      </c>
      <c r="BN111" s="9"/>
      <c r="BO111" s="12" t="s">
        <v>13</v>
      </c>
      <c r="BP111" s="10">
        <v>12.27908</v>
      </c>
      <c r="BQ111" s="10">
        <v>12.430350000000001</v>
      </c>
      <c r="BR111" s="10">
        <v>12.324680000000001</v>
      </c>
      <c r="BS111" s="10">
        <v>12.181929999999999</v>
      </c>
      <c r="BT111" s="10">
        <v>12.41839</v>
      </c>
      <c r="BU111" s="10">
        <v>12.504720000000001</v>
      </c>
      <c r="BV111" s="10">
        <v>12.081519999999999</v>
      </c>
      <c r="BW111" s="11">
        <v>12.449820000000001</v>
      </c>
      <c r="BX111" s="10">
        <v>12.48288</v>
      </c>
      <c r="BY111" s="11">
        <v>12.07901</v>
      </c>
      <c r="BZ111" s="9">
        <v>12.207660000000001</v>
      </c>
      <c r="CA111" s="40">
        <v>12.32324</v>
      </c>
      <c r="CB111" s="9">
        <v>12.43882</v>
      </c>
    </row>
    <row r="112" spans="2:80" x14ac:dyDescent="0.35">
      <c r="B112" s="2" t="s">
        <v>21</v>
      </c>
      <c r="C112" s="3" t="s">
        <v>12</v>
      </c>
      <c r="D112" s="6">
        <v>2.68058</v>
      </c>
      <c r="E112" s="6">
        <v>2.6088</v>
      </c>
      <c r="F112" s="6">
        <v>2.56778</v>
      </c>
      <c r="G112" s="6">
        <v>2.6532399999999998</v>
      </c>
      <c r="H112" s="6">
        <v>2.6596899999999999</v>
      </c>
      <c r="I112" s="6">
        <v>2.6068699999999998</v>
      </c>
      <c r="J112" s="6">
        <v>2.5840000000000001</v>
      </c>
      <c r="K112" s="7">
        <v>2.5289799999999998</v>
      </c>
      <c r="L112" s="6">
        <v>2.6203699999999999</v>
      </c>
      <c r="M112" s="7">
        <v>2.6662499999999998</v>
      </c>
      <c r="N112">
        <v>2.5830700000000002</v>
      </c>
      <c r="O112" s="42">
        <v>2.6176599999999999</v>
      </c>
      <c r="P112">
        <v>2.6522399999999999</v>
      </c>
      <c r="R112" s="2" t="s">
        <v>21</v>
      </c>
      <c r="S112" s="3" t="s">
        <v>12</v>
      </c>
      <c r="T112" s="6">
        <v>2.6198999999999999</v>
      </c>
      <c r="U112" s="6">
        <v>2.61002</v>
      </c>
      <c r="V112" s="6">
        <v>2.63449</v>
      </c>
      <c r="W112" s="6">
        <v>2.66852</v>
      </c>
      <c r="X112" s="6">
        <v>2.6231399999999998</v>
      </c>
      <c r="Y112" s="6">
        <v>2.6038899999999998</v>
      </c>
      <c r="Z112" s="6">
        <v>2.6459199999999998</v>
      </c>
      <c r="AA112" s="7">
        <v>2.6333799999999998</v>
      </c>
      <c r="AB112" s="6">
        <v>2.7736299999999998</v>
      </c>
      <c r="AC112" s="7">
        <v>2.6832099999999999</v>
      </c>
      <c r="AD112">
        <v>2.61375</v>
      </c>
      <c r="AE112" s="42">
        <v>2.64961</v>
      </c>
      <c r="AF112">
        <v>2.68547</v>
      </c>
      <c r="AH112" s="2" t="s">
        <v>21</v>
      </c>
      <c r="AI112" s="3" t="s">
        <v>12</v>
      </c>
      <c r="AJ112" s="6">
        <v>2.6449699999999998</v>
      </c>
      <c r="AK112" s="6">
        <v>2.5669499999999998</v>
      </c>
      <c r="AL112" s="6">
        <v>2.6136300000000001</v>
      </c>
      <c r="AM112" s="6">
        <v>2.6057199999999998</v>
      </c>
      <c r="AN112" s="6">
        <v>2.6123099999999999</v>
      </c>
      <c r="AO112" s="6">
        <v>2.6101999999999999</v>
      </c>
      <c r="AP112" s="6">
        <v>2.5808800000000001</v>
      </c>
      <c r="AQ112" s="7">
        <v>2.5124200000000001</v>
      </c>
      <c r="AR112" s="6">
        <v>2.64079</v>
      </c>
      <c r="AS112" s="7">
        <v>2.6042200000000002</v>
      </c>
      <c r="AT112">
        <v>2.5717099999999999</v>
      </c>
      <c r="AU112" s="42">
        <v>2.5992099999999998</v>
      </c>
      <c r="AV112">
        <v>2.6267100000000001</v>
      </c>
      <c r="AX112" s="2" t="s">
        <v>21</v>
      </c>
      <c r="AY112" s="3" t="s">
        <v>12</v>
      </c>
      <c r="AZ112" s="6">
        <v>2.6449699999999998</v>
      </c>
      <c r="BA112" s="6">
        <v>2.5669499999999998</v>
      </c>
      <c r="BB112" s="6">
        <v>2.6136300000000001</v>
      </c>
      <c r="BC112" s="6">
        <v>2.6057199999999998</v>
      </c>
      <c r="BD112" s="6">
        <v>2.6123099999999999</v>
      </c>
      <c r="BE112" s="6">
        <v>2.6101999999999999</v>
      </c>
      <c r="BF112" s="6">
        <v>2.5808800000000001</v>
      </c>
      <c r="BG112" s="7">
        <v>2.5124200000000001</v>
      </c>
      <c r="BH112" s="6">
        <v>2.64079</v>
      </c>
      <c r="BI112" s="7">
        <v>2.6042200000000002</v>
      </c>
      <c r="BJ112">
        <v>2.5717099999999999</v>
      </c>
      <c r="BK112" s="42">
        <v>2.5992099999999998</v>
      </c>
      <c r="BL112">
        <v>2.6267100000000001</v>
      </c>
      <c r="BN112" s="2" t="s">
        <v>21</v>
      </c>
      <c r="BO112" s="3" t="s">
        <v>12</v>
      </c>
      <c r="BP112" s="6">
        <v>2.5700599999999998</v>
      </c>
      <c r="BQ112" s="6">
        <v>2.5861000000000001</v>
      </c>
      <c r="BR112" s="6">
        <v>2.6939299999999999</v>
      </c>
      <c r="BS112" s="6">
        <v>2.6246100000000001</v>
      </c>
      <c r="BT112" s="6">
        <v>2.6249099999999999</v>
      </c>
      <c r="BU112" s="6">
        <v>2.6228699999999998</v>
      </c>
      <c r="BV112" s="6">
        <v>2.5686599999999999</v>
      </c>
      <c r="BW112" s="7">
        <v>2.5621499999999999</v>
      </c>
      <c r="BX112" s="6">
        <v>2.60669</v>
      </c>
      <c r="BY112" s="7">
        <v>2.5329299999999999</v>
      </c>
      <c r="BZ112">
        <v>2.5667599999999999</v>
      </c>
      <c r="CA112" s="42">
        <v>2.5992899999999999</v>
      </c>
      <c r="CB112">
        <v>2.6318199999999998</v>
      </c>
    </row>
    <row r="113" spans="2:80" x14ac:dyDescent="0.35">
      <c r="B113" s="9"/>
      <c r="C113" s="12" t="s">
        <v>13</v>
      </c>
      <c r="D113" s="10">
        <v>1.42814</v>
      </c>
      <c r="E113" s="10">
        <v>1.4448399999999999</v>
      </c>
      <c r="F113" s="10">
        <v>1.4573799999999999</v>
      </c>
      <c r="G113" s="10">
        <v>1.4401600000000001</v>
      </c>
      <c r="H113" s="10">
        <v>1.4287000000000001</v>
      </c>
      <c r="I113" s="10">
        <v>1.41791</v>
      </c>
      <c r="J113" s="10">
        <v>1.4640299999999999</v>
      </c>
      <c r="K113" s="11">
        <v>1.44302</v>
      </c>
      <c r="L113" s="10">
        <v>1.4113100000000001</v>
      </c>
      <c r="M113" s="11">
        <v>1.42509</v>
      </c>
      <c r="N113" s="9">
        <v>1.4239999999999999</v>
      </c>
      <c r="O113" s="40">
        <v>1.4360599999999999</v>
      </c>
      <c r="P113" s="9">
        <v>1.4481200000000001</v>
      </c>
      <c r="R113" s="9"/>
      <c r="S113" s="12" t="s">
        <v>13</v>
      </c>
      <c r="T113" s="10">
        <v>1.40825</v>
      </c>
      <c r="U113" s="10">
        <v>1.4285099999999999</v>
      </c>
      <c r="V113" s="10">
        <v>1.4299500000000001</v>
      </c>
      <c r="W113" s="10">
        <v>1.4604600000000001</v>
      </c>
      <c r="X113" s="10">
        <v>1.4547300000000001</v>
      </c>
      <c r="Y113" s="10">
        <v>1.4212100000000001</v>
      </c>
      <c r="Z113" s="10">
        <v>1.4531099999999999</v>
      </c>
      <c r="AA113" s="11">
        <v>1.4429700000000001</v>
      </c>
      <c r="AB113" s="10">
        <v>1.3967000000000001</v>
      </c>
      <c r="AC113" s="11">
        <v>1.4522900000000001</v>
      </c>
      <c r="AD113" s="9">
        <v>1.41943</v>
      </c>
      <c r="AE113" s="40">
        <v>1.43482</v>
      </c>
      <c r="AF113" s="9">
        <v>1.45021</v>
      </c>
      <c r="AH113" s="9"/>
      <c r="AI113" s="12" t="s">
        <v>13</v>
      </c>
      <c r="AJ113" s="10">
        <v>1.4434400000000001</v>
      </c>
      <c r="AK113" s="10">
        <v>1.4455800000000001</v>
      </c>
      <c r="AL113" s="10">
        <v>1.46723</v>
      </c>
      <c r="AM113" s="10">
        <v>1.4407099999999999</v>
      </c>
      <c r="AN113" s="10">
        <v>1.43147</v>
      </c>
      <c r="AO113" s="10">
        <v>1.42455</v>
      </c>
      <c r="AP113" s="10">
        <v>1.4247300000000001</v>
      </c>
      <c r="AQ113" s="11">
        <v>1.4298299999999999</v>
      </c>
      <c r="AR113" s="10">
        <v>1.4723999999999999</v>
      </c>
      <c r="AS113" s="11">
        <v>1.4473100000000001</v>
      </c>
      <c r="AT113" s="9">
        <v>1.43089</v>
      </c>
      <c r="AU113" s="40">
        <v>1.4427300000000001</v>
      </c>
      <c r="AV113" s="9">
        <v>1.4545600000000001</v>
      </c>
      <c r="AX113" s="9"/>
      <c r="AY113" s="12" t="s">
        <v>13</v>
      </c>
      <c r="AZ113" s="10">
        <v>1.4434400000000001</v>
      </c>
      <c r="BA113" s="10">
        <v>1.4455800000000001</v>
      </c>
      <c r="BB113" s="10">
        <v>1.46723</v>
      </c>
      <c r="BC113" s="10">
        <v>1.4407099999999999</v>
      </c>
      <c r="BD113" s="10">
        <v>1.43147</v>
      </c>
      <c r="BE113" s="10">
        <v>1.42455</v>
      </c>
      <c r="BF113" s="10">
        <v>1.4247300000000001</v>
      </c>
      <c r="BG113" s="11">
        <v>1.4298299999999999</v>
      </c>
      <c r="BH113" s="10">
        <v>1.4723999999999999</v>
      </c>
      <c r="BI113" s="11">
        <v>1.4473100000000001</v>
      </c>
      <c r="BJ113" s="9">
        <v>1.43089</v>
      </c>
      <c r="BK113" s="40">
        <v>1.4427300000000001</v>
      </c>
      <c r="BL113" s="9">
        <v>1.4545600000000001</v>
      </c>
      <c r="BN113" s="9"/>
      <c r="BO113" s="12" t="s">
        <v>13</v>
      </c>
      <c r="BP113" s="10">
        <v>1.43302</v>
      </c>
      <c r="BQ113" s="10">
        <v>1.4491099999999999</v>
      </c>
      <c r="BR113" s="10">
        <v>1.43916</v>
      </c>
      <c r="BS113" s="10">
        <v>1.4404699999999999</v>
      </c>
      <c r="BT113" s="10">
        <v>1.4308099999999999</v>
      </c>
      <c r="BU113" s="10">
        <v>1.4551099999999999</v>
      </c>
      <c r="BV113" s="10">
        <v>1.4154500000000001</v>
      </c>
      <c r="BW113" s="11">
        <v>1.4452700000000001</v>
      </c>
      <c r="BX113" s="10">
        <v>1.4428099999999999</v>
      </c>
      <c r="BY113" s="11">
        <v>1.4271100000000001</v>
      </c>
      <c r="BZ113" s="9">
        <v>1.4295599999999999</v>
      </c>
      <c r="CA113" s="40">
        <v>1.4378299999999999</v>
      </c>
      <c r="CB113" s="9">
        <v>1.4460999999999999</v>
      </c>
    </row>
    <row r="114" spans="2:80" x14ac:dyDescent="0.35">
      <c r="B114" s="2" t="s">
        <v>5</v>
      </c>
      <c r="C114" s="3" t="s">
        <v>12</v>
      </c>
      <c r="D114" s="6">
        <v>90.597970000000004</v>
      </c>
      <c r="E114" s="6">
        <v>92.585890000000006</v>
      </c>
      <c r="F114" s="6">
        <v>90.648719999999997</v>
      </c>
      <c r="G114" s="6">
        <v>90.967550000000003</v>
      </c>
      <c r="H114" s="6">
        <v>90.595050000000001</v>
      </c>
      <c r="I114" s="6">
        <v>92.520840000000007</v>
      </c>
      <c r="J114" s="6">
        <v>91.915639999999996</v>
      </c>
      <c r="K114" s="6">
        <v>90.180809999999994</v>
      </c>
      <c r="L114" s="6">
        <v>88.955070000000006</v>
      </c>
      <c r="M114" s="6">
        <v>90.132840000000002</v>
      </c>
      <c r="N114">
        <v>90.096549999999993</v>
      </c>
      <c r="O114" s="39">
        <v>90.910039999999995</v>
      </c>
      <c r="P114">
        <v>91.723529999999997</v>
      </c>
      <c r="R114" s="2" t="s">
        <v>5</v>
      </c>
      <c r="S114" s="3" t="s">
        <v>12</v>
      </c>
      <c r="T114" s="6">
        <v>90.880769999999998</v>
      </c>
      <c r="U114" s="6">
        <v>92.590050000000005</v>
      </c>
      <c r="V114" s="6">
        <v>90.346699999999998</v>
      </c>
      <c r="W114" s="6">
        <v>90.585830000000001</v>
      </c>
      <c r="X114" s="6">
        <v>90.656189999999995</v>
      </c>
      <c r="Y114" s="6">
        <v>93.525450000000006</v>
      </c>
      <c r="Z114" s="6">
        <v>92.156679999999994</v>
      </c>
      <c r="AA114" s="6">
        <v>90.014939999999996</v>
      </c>
      <c r="AB114" s="6">
        <v>89.109039999999993</v>
      </c>
      <c r="AC114" s="6">
        <v>90.301910000000007</v>
      </c>
      <c r="AD114">
        <v>90.062849999999997</v>
      </c>
      <c r="AE114" s="39">
        <v>91.016760000000005</v>
      </c>
      <c r="AF114">
        <v>91.970659999999995</v>
      </c>
      <c r="AH114" s="2" t="s">
        <v>5</v>
      </c>
      <c r="AI114" s="3" t="s">
        <v>12</v>
      </c>
      <c r="AJ114" s="6">
        <v>90.760130000000004</v>
      </c>
      <c r="AK114" s="6">
        <v>93.387739999999994</v>
      </c>
      <c r="AL114" s="6">
        <v>91.537520000000001</v>
      </c>
      <c r="AM114" s="6">
        <v>91.239940000000004</v>
      </c>
      <c r="AN114" s="6">
        <v>93.315359999999998</v>
      </c>
      <c r="AO114" s="6">
        <v>94.02131</v>
      </c>
      <c r="AP114" s="6">
        <v>95.696830000000006</v>
      </c>
      <c r="AQ114" s="6">
        <v>90.47175</v>
      </c>
      <c r="AR114" s="6">
        <v>89.703810000000004</v>
      </c>
      <c r="AS114" s="6">
        <v>90.55068</v>
      </c>
      <c r="AT114">
        <v>90.690550000000002</v>
      </c>
      <c r="AU114" s="39">
        <v>92.068510000000003</v>
      </c>
      <c r="AV114">
        <v>93.446470000000005</v>
      </c>
      <c r="AX114" s="2" t="s">
        <v>5</v>
      </c>
      <c r="AY114" s="3" t="s">
        <v>12</v>
      </c>
      <c r="AZ114" s="6">
        <v>90.760130000000004</v>
      </c>
      <c r="BA114" s="6">
        <v>93.387739999999994</v>
      </c>
      <c r="BB114" s="6">
        <v>91.537520000000001</v>
      </c>
      <c r="BC114" s="6">
        <v>91.239940000000004</v>
      </c>
      <c r="BD114" s="6">
        <v>93.315359999999998</v>
      </c>
      <c r="BE114" s="6">
        <v>94.02131</v>
      </c>
      <c r="BF114" s="6">
        <v>95.696830000000006</v>
      </c>
      <c r="BG114" s="6">
        <v>90.47175</v>
      </c>
      <c r="BH114" s="6">
        <v>89.703810000000004</v>
      </c>
      <c r="BI114" s="6">
        <v>90.55068</v>
      </c>
      <c r="BJ114">
        <v>90.690550000000002</v>
      </c>
      <c r="BK114" s="39">
        <v>92.068510000000003</v>
      </c>
      <c r="BL114">
        <v>93.446470000000005</v>
      </c>
      <c r="BN114" s="2" t="s">
        <v>5</v>
      </c>
      <c r="BO114" s="3" t="s">
        <v>12</v>
      </c>
      <c r="BP114" s="6">
        <v>92.098039999999997</v>
      </c>
      <c r="BQ114" s="6">
        <v>94.130939999999995</v>
      </c>
      <c r="BR114" s="6">
        <v>92.157520000000005</v>
      </c>
      <c r="BS114" s="6">
        <v>92.225350000000006</v>
      </c>
      <c r="BT114" s="6">
        <v>92.565150000000003</v>
      </c>
      <c r="BU114" s="6">
        <v>94.434830000000005</v>
      </c>
      <c r="BV114" s="6">
        <v>96.152379999999994</v>
      </c>
      <c r="BW114" s="6">
        <v>92.141630000000006</v>
      </c>
      <c r="BX114" s="6">
        <v>89.096630000000005</v>
      </c>
      <c r="BY114" s="6">
        <v>91.035060000000001</v>
      </c>
      <c r="BZ114">
        <v>91.216480000000004</v>
      </c>
      <c r="CA114" s="39">
        <v>92.603750000000005</v>
      </c>
      <c r="CB114">
        <v>93.991020000000006</v>
      </c>
    </row>
    <row r="115" spans="2:80" x14ac:dyDescent="0.35">
      <c r="B115" s="9"/>
      <c r="C115" s="12" t="s">
        <v>13</v>
      </c>
      <c r="D115" s="10">
        <v>45.591000000000001</v>
      </c>
      <c r="E115" s="10">
        <v>49.356929999999998</v>
      </c>
      <c r="F115" s="10">
        <v>47.887059999999998</v>
      </c>
      <c r="G115" s="10">
        <v>46.307200000000002</v>
      </c>
      <c r="H115" s="10">
        <v>49.827950000000001</v>
      </c>
      <c r="I115" s="10">
        <v>49.378880000000002</v>
      </c>
      <c r="J115" s="10">
        <v>49.891669999999998</v>
      </c>
      <c r="K115" s="11">
        <v>47.801380000000002</v>
      </c>
      <c r="L115" s="10">
        <v>42.968609999999998</v>
      </c>
      <c r="M115" s="11">
        <v>44.30968</v>
      </c>
      <c r="N115" s="9">
        <v>45.582250000000002</v>
      </c>
      <c r="O115" s="40">
        <v>47.332030000000003</v>
      </c>
      <c r="P115" s="9">
        <v>49.08182</v>
      </c>
      <c r="R115" s="9"/>
      <c r="S115" s="12" t="s">
        <v>13</v>
      </c>
      <c r="T115" s="10">
        <v>46.550429999999999</v>
      </c>
      <c r="U115" s="10">
        <v>50.485080000000004</v>
      </c>
      <c r="V115" s="10">
        <v>46.534860000000002</v>
      </c>
      <c r="W115" s="10">
        <v>45.634970000000003</v>
      </c>
      <c r="X115" s="10">
        <v>49.969290000000001</v>
      </c>
      <c r="Y115" s="10">
        <v>51.582839999999997</v>
      </c>
      <c r="Z115" s="10">
        <v>50.561819999999997</v>
      </c>
      <c r="AA115" s="11">
        <v>47.8018</v>
      </c>
      <c r="AB115" s="10">
        <v>43.212780000000002</v>
      </c>
      <c r="AC115" s="11">
        <v>44.68779</v>
      </c>
      <c r="AD115" s="9">
        <v>45.67427</v>
      </c>
      <c r="AE115" s="40">
        <v>47.702159999999999</v>
      </c>
      <c r="AF115" s="9">
        <v>49.730060000000002</v>
      </c>
      <c r="AH115" s="9"/>
      <c r="AI115" s="12" t="s">
        <v>13</v>
      </c>
      <c r="AJ115" s="10">
        <v>46.35915</v>
      </c>
      <c r="AK115" s="10">
        <v>56.441499999999998</v>
      </c>
      <c r="AL115" s="10">
        <v>51.981740000000002</v>
      </c>
      <c r="AM115" s="10">
        <v>48.240690000000001</v>
      </c>
      <c r="AN115" s="10">
        <v>66.000550000000004</v>
      </c>
      <c r="AO115" s="10">
        <v>54.487819999999999</v>
      </c>
      <c r="AP115" s="10">
        <v>68.267709999999994</v>
      </c>
      <c r="AQ115" s="11">
        <v>51.435160000000003</v>
      </c>
      <c r="AR115" s="10">
        <v>44.601909999999997</v>
      </c>
      <c r="AS115" s="11">
        <v>45.646270000000001</v>
      </c>
      <c r="AT115" s="9">
        <v>47.458199999999998</v>
      </c>
      <c r="AU115" s="40">
        <v>53.346249999999998</v>
      </c>
      <c r="AV115" s="9">
        <v>59.234310000000001</v>
      </c>
      <c r="AX115" s="9"/>
      <c r="AY115" s="12" t="s">
        <v>13</v>
      </c>
      <c r="AZ115" s="10">
        <v>46.35915</v>
      </c>
      <c r="BA115" s="10">
        <v>56.441499999999998</v>
      </c>
      <c r="BB115" s="10">
        <v>51.981740000000002</v>
      </c>
      <c r="BC115" s="10">
        <v>48.240690000000001</v>
      </c>
      <c r="BD115" s="10">
        <v>66.000550000000004</v>
      </c>
      <c r="BE115" s="10">
        <v>54.487819999999999</v>
      </c>
      <c r="BF115" s="10">
        <v>68.267709999999994</v>
      </c>
      <c r="BG115" s="11">
        <v>51.435160000000003</v>
      </c>
      <c r="BH115" s="10">
        <v>44.601909999999997</v>
      </c>
      <c r="BI115" s="11">
        <v>45.646270000000001</v>
      </c>
      <c r="BJ115" s="9">
        <v>47.458199999999998</v>
      </c>
      <c r="BK115" s="40">
        <v>53.346249999999998</v>
      </c>
      <c r="BL115" s="9">
        <v>59.234310000000001</v>
      </c>
      <c r="BN115" s="9"/>
      <c r="BO115" s="12" t="s">
        <v>13</v>
      </c>
      <c r="BP115" s="10">
        <v>52.912439999999997</v>
      </c>
      <c r="BQ115" s="10">
        <v>61.575749999999999</v>
      </c>
      <c r="BR115" s="10">
        <v>52.941890000000001</v>
      </c>
      <c r="BS115" s="10">
        <v>53.796979999999998</v>
      </c>
      <c r="BT115" s="10">
        <v>60.594679999999997</v>
      </c>
      <c r="BU115" s="10">
        <v>56.300879999999999</v>
      </c>
      <c r="BV115" s="10">
        <v>78.289339999999996</v>
      </c>
      <c r="BW115" s="11">
        <v>56.098309999999998</v>
      </c>
      <c r="BX115" s="10">
        <v>43.596820000000001</v>
      </c>
      <c r="BY115" s="11">
        <v>48.07206</v>
      </c>
      <c r="BZ115" s="9">
        <v>49.725560000000002</v>
      </c>
      <c r="CA115" s="40">
        <v>56.417920000000002</v>
      </c>
      <c r="CB115" s="9">
        <v>63.11027</v>
      </c>
    </row>
    <row r="116" spans="2:80" x14ac:dyDescent="0.35">
      <c r="B116" s="2" t="s">
        <v>6</v>
      </c>
      <c r="C116" s="3" t="s">
        <v>12</v>
      </c>
      <c r="D116" s="6">
        <v>85.017380000000003</v>
      </c>
      <c r="E116" s="6">
        <v>85.296869999999998</v>
      </c>
      <c r="F116" s="6">
        <v>85.194710000000001</v>
      </c>
      <c r="G116" s="6">
        <v>85.437039999999996</v>
      </c>
      <c r="H116" s="6">
        <v>84.930930000000004</v>
      </c>
      <c r="I116" s="6">
        <v>85.881240000000005</v>
      </c>
      <c r="J116" s="6">
        <v>85.004189999999994</v>
      </c>
      <c r="K116" s="7">
        <v>84.324219999999997</v>
      </c>
      <c r="L116" s="6">
        <v>85.034909999999996</v>
      </c>
      <c r="M116" s="7">
        <v>85.198920000000001</v>
      </c>
      <c r="N116">
        <v>84.847729999999999</v>
      </c>
      <c r="O116" s="42">
        <v>85.132040000000003</v>
      </c>
      <c r="P116">
        <v>85.416349999999994</v>
      </c>
      <c r="R116" s="2" t="s">
        <v>6</v>
      </c>
      <c r="S116" s="3" t="s">
        <v>12</v>
      </c>
      <c r="T116" s="6">
        <v>85.021330000000006</v>
      </c>
      <c r="U116" s="6">
        <v>85.254289999999997</v>
      </c>
      <c r="V116" s="6">
        <v>85.188969999999998</v>
      </c>
      <c r="W116" s="6">
        <v>85.452070000000006</v>
      </c>
      <c r="X116" s="6">
        <v>84.930930000000004</v>
      </c>
      <c r="Y116" s="6">
        <v>85.827219999999997</v>
      </c>
      <c r="Z116" s="6">
        <v>85.021190000000004</v>
      </c>
      <c r="AA116" s="7">
        <v>84.324070000000006</v>
      </c>
      <c r="AB116" s="6">
        <v>85.050539999999998</v>
      </c>
      <c r="AC116" s="7">
        <v>85.232370000000003</v>
      </c>
      <c r="AD116">
        <v>84.854460000000003</v>
      </c>
      <c r="AE116" s="42">
        <v>85.130300000000005</v>
      </c>
      <c r="AF116">
        <v>85.406139999999994</v>
      </c>
      <c r="AH116" s="2" t="s">
        <v>6</v>
      </c>
      <c r="AI116" s="3" t="s">
        <v>12</v>
      </c>
      <c r="AJ116" s="6">
        <v>85.01549</v>
      </c>
      <c r="AK116" s="6">
        <v>85.172499999999999</v>
      </c>
      <c r="AL116" s="6">
        <v>85.188969999999998</v>
      </c>
      <c r="AM116" s="6">
        <v>85.436109999999999</v>
      </c>
      <c r="AN116" s="6">
        <v>84.937640000000002</v>
      </c>
      <c r="AO116" s="6">
        <v>85.635810000000006</v>
      </c>
      <c r="AP116" s="6">
        <v>84.748429999999999</v>
      </c>
      <c r="AQ116" s="7">
        <v>84.351320000000001</v>
      </c>
      <c r="AR116" s="6">
        <v>85.012950000000004</v>
      </c>
      <c r="AS116" s="7">
        <v>85.18262</v>
      </c>
      <c r="AT116">
        <v>84.814149999999998</v>
      </c>
      <c r="AU116" s="42">
        <v>85.068179999999998</v>
      </c>
      <c r="AV116">
        <v>85.322220000000002</v>
      </c>
      <c r="AX116" s="2" t="s">
        <v>6</v>
      </c>
      <c r="AY116" s="3" t="s">
        <v>12</v>
      </c>
      <c r="AZ116" s="6">
        <v>85.01549</v>
      </c>
      <c r="BA116" s="6">
        <v>85.172499999999999</v>
      </c>
      <c r="BB116" s="6">
        <v>85.188969999999998</v>
      </c>
      <c r="BC116" s="6">
        <v>85.436109999999999</v>
      </c>
      <c r="BD116" s="6">
        <v>84.937640000000002</v>
      </c>
      <c r="BE116" s="6">
        <v>85.635810000000006</v>
      </c>
      <c r="BF116" s="6">
        <v>84.748429999999999</v>
      </c>
      <c r="BG116" s="7">
        <v>84.351320000000001</v>
      </c>
      <c r="BH116" s="6">
        <v>85.012950000000004</v>
      </c>
      <c r="BI116" s="7">
        <v>85.18262</v>
      </c>
      <c r="BJ116">
        <v>84.814149999999998</v>
      </c>
      <c r="BK116" s="42">
        <v>85.068179999999998</v>
      </c>
      <c r="BL116">
        <v>85.322220000000002</v>
      </c>
      <c r="BN116" s="2" t="s">
        <v>6</v>
      </c>
      <c r="BO116" s="3" t="s">
        <v>12</v>
      </c>
      <c r="BP116" s="6">
        <v>85.024889999999999</v>
      </c>
      <c r="BQ116" s="6">
        <v>85.16225</v>
      </c>
      <c r="BR116" s="6">
        <v>85.190690000000004</v>
      </c>
      <c r="BS116" s="6">
        <v>85.433750000000003</v>
      </c>
      <c r="BT116" s="6">
        <v>84.930930000000004</v>
      </c>
      <c r="BU116" s="6">
        <v>85.543469999999999</v>
      </c>
      <c r="BV116" s="6">
        <v>84.744129999999998</v>
      </c>
      <c r="BW116" s="7">
        <v>84.198120000000003</v>
      </c>
      <c r="BX116" s="6">
        <v>84.939220000000006</v>
      </c>
      <c r="BY116" s="7">
        <v>85.177149999999997</v>
      </c>
      <c r="BZ116">
        <v>84.764359999999996</v>
      </c>
      <c r="CA116" s="42">
        <v>85.034459999999996</v>
      </c>
      <c r="CB116">
        <v>85.304559999999995</v>
      </c>
    </row>
    <row r="117" spans="2:80" x14ac:dyDescent="0.35">
      <c r="B117" s="9"/>
      <c r="C117" s="12" t="s">
        <v>13</v>
      </c>
      <c r="D117" s="10">
        <v>40.476559999999999</v>
      </c>
      <c r="E117" s="10">
        <v>40.913319999999999</v>
      </c>
      <c r="F117" s="10">
        <v>41.108519999999999</v>
      </c>
      <c r="G117" s="10">
        <v>41.567979999999999</v>
      </c>
      <c r="H117" s="10">
        <v>40.921689999999998</v>
      </c>
      <c r="I117" s="10">
        <v>40.220950000000002</v>
      </c>
      <c r="J117" s="10">
        <v>40.852969999999999</v>
      </c>
      <c r="K117" s="11">
        <v>41.190620000000003</v>
      </c>
      <c r="L117" s="10">
        <v>40.598500000000001</v>
      </c>
      <c r="M117" s="11">
        <v>40.581600000000002</v>
      </c>
      <c r="N117" s="9">
        <v>40.563429999999997</v>
      </c>
      <c r="O117" s="40">
        <v>40.843269999999997</v>
      </c>
      <c r="P117" s="9">
        <v>41.12312</v>
      </c>
      <c r="R117" s="9"/>
      <c r="S117" s="12" t="s">
        <v>13</v>
      </c>
      <c r="T117" s="10">
        <v>40.482250000000001</v>
      </c>
      <c r="U117" s="10">
        <v>40.879649999999998</v>
      </c>
      <c r="V117" s="10">
        <v>41.10895</v>
      </c>
      <c r="W117" s="10">
        <v>41.570189999999997</v>
      </c>
      <c r="X117" s="10">
        <v>40.921689999999998</v>
      </c>
      <c r="Y117" s="10">
        <v>40.108530000000002</v>
      </c>
      <c r="Z117" s="10">
        <v>40.8416</v>
      </c>
      <c r="AA117" s="11">
        <v>41.198090000000001</v>
      </c>
      <c r="AB117" s="10">
        <v>40.615589999999997</v>
      </c>
      <c r="AC117" s="11">
        <v>40.592829999999999</v>
      </c>
      <c r="AD117" s="9">
        <v>40.538379999999997</v>
      </c>
      <c r="AE117" s="40">
        <v>40.831940000000003</v>
      </c>
      <c r="AF117" s="9">
        <v>41.125500000000002</v>
      </c>
      <c r="AH117" s="9"/>
      <c r="AI117" s="12" t="s">
        <v>13</v>
      </c>
      <c r="AJ117" s="10">
        <v>40.480339999999998</v>
      </c>
      <c r="AK117" s="10">
        <v>40.804690000000001</v>
      </c>
      <c r="AL117" s="10">
        <v>41.10895</v>
      </c>
      <c r="AM117" s="10">
        <v>41.561109999999999</v>
      </c>
      <c r="AN117" s="10">
        <v>40.91019</v>
      </c>
      <c r="AO117" s="10">
        <v>40.006729999999997</v>
      </c>
      <c r="AP117" s="10">
        <v>40.646369999999997</v>
      </c>
      <c r="AQ117" s="11">
        <v>41.219439999999999</v>
      </c>
      <c r="AR117" s="10">
        <v>40.551430000000003</v>
      </c>
      <c r="AS117" s="11">
        <v>40.578919999999997</v>
      </c>
      <c r="AT117" s="9">
        <v>40.473489999999998</v>
      </c>
      <c r="AU117" s="40">
        <v>40.786819999999999</v>
      </c>
      <c r="AV117" s="9">
        <v>41.100140000000003</v>
      </c>
      <c r="AX117" s="9"/>
      <c r="AY117" s="12" t="s">
        <v>13</v>
      </c>
      <c r="AZ117" s="10">
        <v>40.480339999999998</v>
      </c>
      <c r="BA117" s="10">
        <v>40.804690000000001</v>
      </c>
      <c r="BB117" s="10">
        <v>41.10895</v>
      </c>
      <c r="BC117" s="10">
        <v>41.561109999999999</v>
      </c>
      <c r="BD117" s="10">
        <v>40.91019</v>
      </c>
      <c r="BE117" s="10">
        <v>40.006729999999997</v>
      </c>
      <c r="BF117" s="10">
        <v>40.646369999999997</v>
      </c>
      <c r="BG117" s="11">
        <v>41.219439999999999</v>
      </c>
      <c r="BH117" s="10">
        <v>40.551430000000003</v>
      </c>
      <c r="BI117" s="11">
        <v>40.578919999999997</v>
      </c>
      <c r="BJ117" s="9">
        <v>40.473489999999998</v>
      </c>
      <c r="BK117" s="40">
        <v>40.786819999999999</v>
      </c>
      <c r="BL117" s="9">
        <v>41.100140000000003</v>
      </c>
      <c r="BN117" s="9"/>
      <c r="BO117" s="12" t="s">
        <v>13</v>
      </c>
      <c r="BP117" s="10">
        <v>40.47842</v>
      </c>
      <c r="BQ117" s="10">
        <v>40.773180000000004</v>
      </c>
      <c r="BR117" s="10">
        <v>41.092959999999998</v>
      </c>
      <c r="BS117" s="10">
        <v>41.551639999999999</v>
      </c>
      <c r="BT117" s="10">
        <v>40.921689999999998</v>
      </c>
      <c r="BU117" s="10">
        <v>39.856450000000002</v>
      </c>
      <c r="BV117" s="10">
        <v>40.645499999999998</v>
      </c>
      <c r="BW117" s="11">
        <v>41.005180000000003</v>
      </c>
      <c r="BX117" s="10">
        <v>40.522120000000001</v>
      </c>
      <c r="BY117" s="11">
        <v>40.604509999999998</v>
      </c>
      <c r="BZ117" s="9">
        <v>40.42427</v>
      </c>
      <c r="CA117" s="40">
        <v>40.745170000000002</v>
      </c>
      <c r="CB117" s="9">
        <v>41.066070000000003</v>
      </c>
    </row>
    <row r="118" spans="2:80" x14ac:dyDescent="0.35">
      <c r="B118" s="2" t="s">
        <v>22</v>
      </c>
      <c r="C118" s="3" t="s">
        <v>12</v>
      </c>
      <c r="D118" s="6">
        <v>1.7600199999999999</v>
      </c>
      <c r="E118" s="6">
        <v>2.1032799999999998</v>
      </c>
      <c r="F118" s="6">
        <v>1.63307</v>
      </c>
      <c r="G118" s="6">
        <v>1.77339</v>
      </c>
      <c r="H118" s="6">
        <v>1.52153</v>
      </c>
      <c r="I118" s="6">
        <v>1.7314099999999999</v>
      </c>
      <c r="J118" s="6">
        <v>1.8251500000000001</v>
      </c>
      <c r="K118" s="6">
        <v>1.7216400000000001</v>
      </c>
      <c r="L118" s="6">
        <v>1.4217900000000001</v>
      </c>
      <c r="M118" s="6">
        <v>1.68754</v>
      </c>
      <c r="N118">
        <v>1.58741</v>
      </c>
      <c r="O118" s="39">
        <v>1.7178800000000001</v>
      </c>
      <c r="P118">
        <v>1.8483499999999999</v>
      </c>
      <c r="R118" s="2" t="s">
        <v>22</v>
      </c>
      <c r="S118" s="3" t="s">
        <v>12</v>
      </c>
      <c r="T118" s="6">
        <v>1.7402899999999999</v>
      </c>
      <c r="U118" s="6">
        <v>2.0232800000000002</v>
      </c>
      <c r="V118" s="6">
        <v>1.5854900000000001</v>
      </c>
      <c r="W118" s="6">
        <v>1.7002299999999999</v>
      </c>
      <c r="X118" s="6">
        <v>1.48031</v>
      </c>
      <c r="Y118" s="6">
        <v>1.77081</v>
      </c>
      <c r="Z118" s="6">
        <v>1.78539</v>
      </c>
      <c r="AA118" s="6">
        <v>1.64757</v>
      </c>
      <c r="AB118" s="6">
        <v>1.4355599999999999</v>
      </c>
      <c r="AC118" s="6">
        <v>1.6849099999999999</v>
      </c>
      <c r="AD118">
        <v>1.56603</v>
      </c>
      <c r="AE118" s="39">
        <v>1.6853899999999999</v>
      </c>
      <c r="AF118">
        <v>1.80474</v>
      </c>
      <c r="AH118" s="2" t="s">
        <v>22</v>
      </c>
      <c r="AI118" s="3" t="s">
        <v>12</v>
      </c>
      <c r="AJ118" s="6">
        <v>1.65787</v>
      </c>
      <c r="AK118" s="6">
        <v>1.82558</v>
      </c>
      <c r="AL118" s="6">
        <v>1.59056</v>
      </c>
      <c r="AM118" s="6">
        <v>1.65419</v>
      </c>
      <c r="AN118" s="6">
        <v>1.5423899999999999</v>
      </c>
      <c r="AO118" s="6">
        <v>1.64913</v>
      </c>
      <c r="AP118" s="6">
        <v>1.7333700000000001</v>
      </c>
      <c r="AQ118" s="6">
        <v>1.5612699999999999</v>
      </c>
      <c r="AR118" s="6">
        <v>1.4649099999999999</v>
      </c>
      <c r="AS118" s="6">
        <v>1.6419699999999999</v>
      </c>
      <c r="AT118">
        <v>1.5598099999999999</v>
      </c>
      <c r="AU118" s="39">
        <v>1.63212</v>
      </c>
      <c r="AV118">
        <v>1.7044299999999999</v>
      </c>
      <c r="AX118" s="2" t="s">
        <v>22</v>
      </c>
      <c r="AY118" s="3" t="s">
        <v>12</v>
      </c>
      <c r="AZ118" s="6">
        <v>1.65787</v>
      </c>
      <c r="BA118" s="6">
        <v>1.82558</v>
      </c>
      <c r="BB118" s="6">
        <v>1.59056</v>
      </c>
      <c r="BC118" s="6">
        <v>1.65419</v>
      </c>
      <c r="BD118" s="6">
        <v>1.5423899999999999</v>
      </c>
      <c r="BE118" s="6">
        <v>1.64913</v>
      </c>
      <c r="BF118" s="6">
        <v>1.7333700000000001</v>
      </c>
      <c r="BG118" s="6">
        <v>1.5612699999999999</v>
      </c>
      <c r="BH118" s="6">
        <v>1.4649099999999999</v>
      </c>
      <c r="BI118" s="6">
        <v>1.6419699999999999</v>
      </c>
      <c r="BJ118">
        <v>1.5598099999999999</v>
      </c>
      <c r="BK118" s="39">
        <v>1.63212</v>
      </c>
      <c r="BL118">
        <v>1.7044299999999999</v>
      </c>
      <c r="BN118" s="2" t="s">
        <v>22</v>
      </c>
      <c r="BO118" s="3" t="s">
        <v>12</v>
      </c>
      <c r="BP118" s="6">
        <v>1.67618</v>
      </c>
      <c r="BQ118" s="6">
        <v>1.81742</v>
      </c>
      <c r="BR118" s="6">
        <v>1.5734600000000001</v>
      </c>
      <c r="BS118" s="6">
        <v>1.6093200000000001</v>
      </c>
      <c r="BT118" s="6">
        <v>1.5067600000000001</v>
      </c>
      <c r="BU118" s="6">
        <v>1.6252</v>
      </c>
      <c r="BV118" s="6">
        <v>1.5580099999999999</v>
      </c>
      <c r="BW118" s="6">
        <v>1.6259699999999999</v>
      </c>
      <c r="BX118" s="6">
        <v>1.40177</v>
      </c>
      <c r="BY118" s="6">
        <v>1.5604800000000001</v>
      </c>
      <c r="BZ118">
        <v>1.51772</v>
      </c>
      <c r="CA118" s="39">
        <v>1.5954600000000001</v>
      </c>
      <c r="CB118">
        <v>1.67319</v>
      </c>
    </row>
    <row r="119" spans="2:80" x14ac:dyDescent="0.35">
      <c r="B119" s="9"/>
      <c r="C119" s="12" t="s">
        <v>13</v>
      </c>
      <c r="D119" s="10">
        <v>1.5484899999999999</v>
      </c>
      <c r="E119" s="10">
        <v>1.8251299999999999</v>
      </c>
      <c r="F119" s="10">
        <v>1.4811399999999999</v>
      </c>
      <c r="G119" s="10">
        <v>1.6217600000000001</v>
      </c>
      <c r="H119" s="10">
        <v>1.37771</v>
      </c>
      <c r="I119" s="10">
        <v>1.6047199999999999</v>
      </c>
      <c r="J119" s="10">
        <v>1.6160300000000001</v>
      </c>
      <c r="K119" s="11">
        <v>1.5708899999999999</v>
      </c>
      <c r="L119" s="10">
        <v>1.26065</v>
      </c>
      <c r="M119" s="11">
        <v>1.4843200000000001</v>
      </c>
      <c r="N119" s="9">
        <v>1.42984</v>
      </c>
      <c r="O119" s="40">
        <v>1.53908</v>
      </c>
      <c r="P119" s="9">
        <v>1.6483300000000001</v>
      </c>
      <c r="R119" s="9"/>
      <c r="S119" s="12" t="s">
        <v>13</v>
      </c>
      <c r="T119" s="10">
        <v>1.5465599999999999</v>
      </c>
      <c r="U119" s="10">
        <v>1.71635</v>
      </c>
      <c r="V119" s="10">
        <v>1.4173199999999999</v>
      </c>
      <c r="W119" s="10">
        <v>1.5408999999999999</v>
      </c>
      <c r="X119" s="10">
        <v>1.3478000000000001</v>
      </c>
      <c r="Y119" s="10">
        <v>1.61721</v>
      </c>
      <c r="Z119" s="10">
        <v>1.5931999999999999</v>
      </c>
      <c r="AA119" s="11">
        <v>1.49773</v>
      </c>
      <c r="AB119" s="10">
        <v>1.2808600000000001</v>
      </c>
      <c r="AC119" s="11">
        <v>1.4843200000000001</v>
      </c>
      <c r="AD119" s="9">
        <v>1.4115200000000001</v>
      </c>
      <c r="AE119" s="40">
        <v>1.50423</v>
      </c>
      <c r="AF119" s="9">
        <v>1.59693</v>
      </c>
      <c r="AH119" s="9"/>
      <c r="AI119" s="12" t="s">
        <v>13</v>
      </c>
      <c r="AJ119" s="10">
        <v>1.4530000000000001</v>
      </c>
      <c r="AK119" s="10">
        <v>1.56904</v>
      </c>
      <c r="AL119" s="10">
        <v>1.40602</v>
      </c>
      <c r="AM119" s="10">
        <v>1.4890699999999999</v>
      </c>
      <c r="AN119" s="10">
        <v>1.4761200000000001</v>
      </c>
      <c r="AO119" s="10">
        <v>1.45702</v>
      </c>
      <c r="AP119" s="10">
        <v>1.56487</v>
      </c>
      <c r="AQ119" s="11">
        <v>1.41198</v>
      </c>
      <c r="AR119" s="10">
        <v>1.3132200000000001</v>
      </c>
      <c r="AS119" s="11">
        <v>1.43614</v>
      </c>
      <c r="AT119" s="9">
        <v>1.4036299999999999</v>
      </c>
      <c r="AU119" s="40">
        <v>1.4576499999999999</v>
      </c>
      <c r="AV119" s="9">
        <v>1.5116700000000001</v>
      </c>
      <c r="AX119" s="9"/>
      <c r="AY119" s="12" t="s">
        <v>13</v>
      </c>
      <c r="AZ119" s="10">
        <v>1.4530000000000001</v>
      </c>
      <c r="BA119" s="10">
        <v>1.56904</v>
      </c>
      <c r="BB119" s="10">
        <v>1.40602</v>
      </c>
      <c r="BC119" s="10">
        <v>1.4890699999999999</v>
      </c>
      <c r="BD119" s="10">
        <v>1.4761200000000001</v>
      </c>
      <c r="BE119" s="10">
        <v>1.45702</v>
      </c>
      <c r="BF119" s="10">
        <v>1.56487</v>
      </c>
      <c r="BG119" s="11">
        <v>1.41198</v>
      </c>
      <c r="BH119" s="10">
        <v>1.3132200000000001</v>
      </c>
      <c r="BI119" s="11">
        <v>1.43614</v>
      </c>
      <c r="BJ119" s="9">
        <v>1.4036299999999999</v>
      </c>
      <c r="BK119" s="40">
        <v>1.4576499999999999</v>
      </c>
      <c r="BL119" s="9">
        <v>1.5116700000000001</v>
      </c>
      <c r="BN119" s="9"/>
      <c r="BO119" s="12" t="s">
        <v>13</v>
      </c>
      <c r="BP119" s="10">
        <v>1.46333</v>
      </c>
      <c r="BQ119" s="10">
        <v>1.5782400000000001</v>
      </c>
      <c r="BR119" s="10">
        <v>1.41771</v>
      </c>
      <c r="BS119" s="10">
        <v>1.45627</v>
      </c>
      <c r="BT119" s="10">
        <v>1.4596100000000001</v>
      </c>
      <c r="BU119" s="10">
        <v>1.3986499999999999</v>
      </c>
      <c r="BV119" s="10">
        <v>1.37815</v>
      </c>
      <c r="BW119" s="11">
        <v>1.5087299999999999</v>
      </c>
      <c r="BX119" s="10">
        <v>1.22678</v>
      </c>
      <c r="BY119" s="11">
        <v>1.3454600000000001</v>
      </c>
      <c r="BZ119" s="9">
        <v>1.3547400000000001</v>
      </c>
      <c r="CA119" s="40">
        <v>1.4232899999999999</v>
      </c>
      <c r="CB119" s="9">
        <v>1.4918499999999999</v>
      </c>
    </row>
    <row r="120" spans="2:80" x14ac:dyDescent="0.35">
      <c r="B120" s="2" t="s">
        <v>23</v>
      </c>
      <c r="C120" s="3" t="s">
        <v>12</v>
      </c>
      <c r="D120" s="6">
        <v>1.3740000000000001</v>
      </c>
      <c r="E120" s="6">
        <v>1.08074</v>
      </c>
      <c r="F120" s="6">
        <v>1.4367399999999999</v>
      </c>
      <c r="G120" s="6">
        <v>1.38279</v>
      </c>
      <c r="H120" s="6">
        <v>1.5467500000000001</v>
      </c>
      <c r="I120" s="6">
        <v>1.4024300000000001</v>
      </c>
      <c r="J120" s="6">
        <v>1.23306</v>
      </c>
      <c r="K120" s="6">
        <v>1.35046</v>
      </c>
      <c r="L120" s="6">
        <v>1.6735100000000001</v>
      </c>
      <c r="M120" s="6">
        <v>1.43784</v>
      </c>
      <c r="N120">
        <v>1.2770600000000001</v>
      </c>
      <c r="O120" s="39">
        <v>1.3918299999999999</v>
      </c>
      <c r="P120">
        <v>1.5065999999999999</v>
      </c>
      <c r="R120" s="2" t="s">
        <v>23</v>
      </c>
      <c r="S120" s="3" t="s">
        <v>12</v>
      </c>
      <c r="T120" s="6">
        <v>1.35347</v>
      </c>
      <c r="U120" s="6">
        <v>1.0812999999999999</v>
      </c>
      <c r="V120" s="6">
        <v>1.45644</v>
      </c>
      <c r="W120" s="6">
        <v>1.4334100000000001</v>
      </c>
      <c r="X120" s="6">
        <v>1.56179</v>
      </c>
      <c r="Y120" s="6">
        <v>1.3298000000000001</v>
      </c>
      <c r="Z120" s="6">
        <v>1.26959</v>
      </c>
      <c r="AA120" s="6">
        <v>1.3852500000000001</v>
      </c>
      <c r="AB120" s="6">
        <v>1.6540900000000001</v>
      </c>
      <c r="AC120" s="6">
        <v>1.4311199999999999</v>
      </c>
      <c r="AD120">
        <v>1.2833600000000001</v>
      </c>
      <c r="AE120" s="39">
        <v>1.3956299999999999</v>
      </c>
      <c r="AF120">
        <v>1.50789</v>
      </c>
      <c r="AH120" s="2" t="s">
        <v>23</v>
      </c>
      <c r="AI120" s="3" t="s">
        <v>12</v>
      </c>
      <c r="AJ120" s="6">
        <v>1.36286</v>
      </c>
      <c r="AK120" s="6">
        <v>1.14537</v>
      </c>
      <c r="AL120" s="6">
        <v>1.38737</v>
      </c>
      <c r="AM120" s="6">
        <v>1.39991</v>
      </c>
      <c r="AN120" s="6">
        <v>1.4664200000000001</v>
      </c>
      <c r="AO120" s="6">
        <v>1.27037</v>
      </c>
      <c r="AP120" s="6">
        <v>1.18207</v>
      </c>
      <c r="AQ120" s="6">
        <v>1.3869800000000001</v>
      </c>
      <c r="AR120" s="6">
        <v>1.56185</v>
      </c>
      <c r="AS120" s="6">
        <v>1.4021399999999999</v>
      </c>
      <c r="AT120">
        <v>1.26651</v>
      </c>
      <c r="AU120" s="39">
        <v>1.35653</v>
      </c>
      <c r="AV120">
        <v>1.4465600000000001</v>
      </c>
      <c r="AX120" s="2" t="s">
        <v>23</v>
      </c>
      <c r="AY120" s="3" t="s">
        <v>12</v>
      </c>
      <c r="AZ120" s="6">
        <v>1.36286</v>
      </c>
      <c r="BA120" s="6">
        <v>1.14537</v>
      </c>
      <c r="BB120" s="6">
        <v>1.38737</v>
      </c>
      <c r="BC120" s="6">
        <v>1.39991</v>
      </c>
      <c r="BD120" s="6">
        <v>1.4664200000000001</v>
      </c>
      <c r="BE120" s="6">
        <v>1.27037</v>
      </c>
      <c r="BF120" s="6">
        <v>1.18207</v>
      </c>
      <c r="BG120" s="6">
        <v>1.3869800000000001</v>
      </c>
      <c r="BH120" s="6">
        <v>1.56185</v>
      </c>
      <c r="BI120" s="6">
        <v>1.4021399999999999</v>
      </c>
      <c r="BJ120">
        <v>1.26651</v>
      </c>
      <c r="BK120" s="39">
        <v>1.35653</v>
      </c>
      <c r="BL120">
        <v>1.4465600000000001</v>
      </c>
      <c r="BN120" s="2" t="s">
        <v>23</v>
      </c>
      <c r="BO120" s="3" t="s">
        <v>12</v>
      </c>
      <c r="BP120" s="6">
        <v>1.27132</v>
      </c>
      <c r="BQ120" s="6">
        <v>1.1227</v>
      </c>
      <c r="BR120" s="6">
        <v>1.36754</v>
      </c>
      <c r="BS120" s="6">
        <v>1.38191</v>
      </c>
      <c r="BT120" s="6">
        <v>1.4988600000000001</v>
      </c>
      <c r="BU120" s="6">
        <v>1.21129</v>
      </c>
      <c r="BV120" s="6">
        <v>1.23092</v>
      </c>
      <c r="BW120" s="6">
        <v>1.2952399999999999</v>
      </c>
      <c r="BX120" s="6">
        <v>1.58883</v>
      </c>
      <c r="BY120" s="6">
        <v>1.40374</v>
      </c>
      <c r="BZ120">
        <v>1.23719</v>
      </c>
      <c r="CA120" s="39">
        <v>1.33724</v>
      </c>
      <c r="CB120">
        <v>1.4372799999999999</v>
      </c>
    </row>
    <row r="121" spans="2:80" x14ac:dyDescent="0.35">
      <c r="B121" s="9"/>
      <c r="C121" s="12" t="s">
        <v>13</v>
      </c>
      <c r="D121" s="10">
        <v>1.1314299999999999</v>
      </c>
      <c r="E121" s="10">
        <v>0.94152000000000002</v>
      </c>
      <c r="F121" s="10">
        <v>1.1140300000000001</v>
      </c>
      <c r="G121" s="10">
        <v>1.1333299999999999</v>
      </c>
      <c r="H121" s="10">
        <v>1.1987099999999999</v>
      </c>
      <c r="I121" s="10">
        <v>1.1306799999999999</v>
      </c>
      <c r="J121" s="10">
        <v>1.0219199999999999</v>
      </c>
      <c r="K121" s="11">
        <v>1.1089500000000001</v>
      </c>
      <c r="L121" s="10">
        <v>1.21285</v>
      </c>
      <c r="M121" s="11">
        <v>1.15771</v>
      </c>
      <c r="N121" s="9">
        <v>1.0576700000000001</v>
      </c>
      <c r="O121" s="40">
        <v>1.11511</v>
      </c>
      <c r="P121" s="9">
        <v>1.17256</v>
      </c>
      <c r="R121" s="9"/>
      <c r="S121" s="12" t="s">
        <v>13</v>
      </c>
      <c r="T121" s="10">
        <v>1.10765</v>
      </c>
      <c r="U121" s="10">
        <v>0.93096000000000001</v>
      </c>
      <c r="V121" s="10">
        <v>1.1128199999999999</v>
      </c>
      <c r="W121" s="10">
        <v>1.15507</v>
      </c>
      <c r="X121" s="10">
        <v>1.20791</v>
      </c>
      <c r="Y121" s="10">
        <v>1.1062399999999999</v>
      </c>
      <c r="Z121" s="10">
        <v>1.0562800000000001</v>
      </c>
      <c r="AA121" s="11">
        <v>1.1068499999999999</v>
      </c>
      <c r="AB121" s="10">
        <v>1.20862</v>
      </c>
      <c r="AC121" s="11">
        <v>1.16188</v>
      </c>
      <c r="AD121" s="9">
        <v>1.05765</v>
      </c>
      <c r="AE121" s="40">
        <v>1.1154299999999999</v>
      </c>
      <c r="AF121" s="9">
        <v>1.1732100000000001</v>
      </c>
      <c r="AH121" s="9"/>
      <c r="AI121" s="12" t="s">
        <v>13</v>
      </c>
      <c r="AJ121" s="10">
        <v>1.0893600000000001</v>
      </c>
      <c r="AK121" s="10">
        <v>0.94198000000000004</v>
      </c>
      <c r="AL121" s="10">
        <v>1.0776399999999999</v>
      </c>
      <c r="AM121" s="10">
        <v>1.1059399999999999</v>
      </c>
      <c r="AN121" s="10">
        <v>1.1708700000000001</v>
      </c>
      <c r="AO121" s="10">
        <v>1.0376700000000001</v>
      </c>
      <c r="AP121" s="10">
        <v>1.0118499999999999</v>
      </c>
      <c r="AQ121" s="11">
        <v>1.0890500000000001</v>
      </c>
      <c r="AR121" s="10">
        <v>1.16666</v>
      </c>
      <c r="AS121" s="11">
        <v>1.1264400000000001</v>
      </c>
      <c r="AT121" s="9">
        <v>1.0316000000000001</v>
      </c>
      <c r="AU121" s="40">
        <v>1.0817399999999999</v>
      </c>
      <c r="AV121" s="9">
        <v>1.1318900000000001</v>
      </c>
      <c r="AX121" s="9"/>
      <c r="AY121" s="12" t="s">
        <v>13</v>
      </c>
      <c r="AZ121" s="10">
        <v>1.0893600000000001</v>
      </c>
      <c r="BA121" s="10">
        <v>0.94198000000000004</v>
      </c>
      <c r="BB121" s="10">
        <v>1.0776399999999999</v>
      </c>
      <c r="BC121" s="10">
        <v>1.1059399999999999</v>
      </c>
      <c r="BD121" s="10">
        <v>1.1708700000000001</v>
      </c>
      <c r="BE121" s="10">
        <v>1.0376700000000001</v>
      </c>
      <c r="BF121" s="10">
        <v>1.0118499999999999</v>
      </c>
      <c r="BG121" s="11">
        <v>1.0890500000000001</v>
      </c>
      <c r="BH121" s="10">
        <v>1.16666</v>
      </c>
      <c r="BI121" s="11">
        <v>1.1264400000000001</v>
      </c>
      <c r="BJ121" s="9">
        <v>1.0316000000000001</v>
      </c>
      <c r="BK121" s="40">
        <v>1.0817399999999999</v>
      </c>
      <c r="BL121" s="9">
        <v>1.1318900000000001</v>
      </c>
      <c r="BN121" s="9"/>
      <c r="BO121" s="12" t="s">
        <v>13</v>
      </c>
      <c r="BP121" s="10">
        <v>1.0282100000000001</v>
      </c>
      <c r="BQ121" s="10">
        <v>0.92222999999999999</v>
      </c>
      <c r="BR121" s="10">
        <v>1.0714399999999999</v>
      </c>
      <c r="BS121" s="10">
        <v>1.07091</v>
      </c>
      <c r="BT121" s="10">
        <v>1.1677999999999999</v>
      </c>
      <c r="BU121" s="10">
        <v>0.99363999999999997</v>
      </c>
      <c r="BV121" s="10">
        <v>0.99794000000000005</v>
      </c>
      <c r="BW121" s="11">
        <v>1.0584199999999999</v>
      </c>
      <c r="BX121" s="10">
        <v>1.1685000000000001</v>
      </c>
      <c r="BY121" s="11">
        <v>1.08647</v>
      </c>
      <c r="BZ121" s="9">
        <v>1.0019400000000001</v>
      </c>
      <c r="CA121" s="40">
        <v>1.0565599999999999</v>
      </c>
      <c r="CB121" s="9">
        <v>1.1111800000000001</v>
      </c>
    </row>
    <row r="122" spans="2:80" x14ac:dyDescent="0.35">
      <c r="B122" s="2" t="s">
        <v>25</v>
      </c>
      <c r="C122" s="3" t="s">
        <v>12</v>
      </c>
      <c r="D122" s="6">
        <v>1.7104600000000001</v>
      </c>
      <c r="E122" s="6">
        <v>1.4592099999999999</v>
      </c>
      <c r="F122" s="6">
        <v>1.71977</v>
      </c>
      <c r="G122" s="6">
        <v>1.7075400000000001</v>
      </c>
      <c r="H122" s="6">
        <v>1.82864</v>
      </c>
      <c r="I122" s="6">
        <v>1.7512000000000001</v>
      </c>
      <c r="J122" s="6">
        <v>1.58466</v>
      </c>
      <c r="K122" s="6">
        <v>1.68964</v>
      </c>
      <c r="L122" s="6">
        <v>1.88</v>
      </c>
      <c r="M122" s="6">
        <v>1.7439899999999999</v>
      </c>
      <c r="N122">
        <v>1.6232500000000001</v>
      </c>
      <c r="O122" s="42">
        <v>1.7075100000000001</v>
      </c>
      <c r="P122">
        <v>1.7917700000000001</v>
      </c>
      <c r="R122" s="2" t="s">
        <v>25</v>
      </c>
      <c r="S122" s="3" t="s">
        <v>12</v>
      </c>
      <c r="T122" s="6">
        <v>1.68527</v>
      </c>
      <c r="U122" s="6">
        <v>1.4577899999999999</v>
      </c>
      <c r="V122" s="6">
        <v>1.7196800000000001</v>
      </c>
      <c r="W122" s="6">
        <v>1.74522</v>
      </c>
      <c r="X122" s="6">
        <v>1.8468800000000001</v>
      </c>
      <c r="Y122" s="6">
        <v>1.7103200000000001</v>
      </c>
      <c r="Z122" s="6">
        <v>1.6306400000000001</v>
      </c>
      <c r="AA122" s="6">
        <v>1.6978800000000001</v>
      </c>
      <c r="AB122" s="6">
        <v>1.87205</v>
      </c>
      <c r="AC122" s="6">
        <v>1.7412099999999999</v>
      </c>
      <c r="AD122">
        <v>1.6288</v>
      </c>
      <c r="AE122" s="42">
        <v>1.71069</v>
      </c>
      <c r="AF122">
        <v>1.7925899999999999</v>
      </c>
      <c r="AH122" s="2" t="s">
        <v>25</v>
      </c>
      <c r="AI122" s="3" t="s">
        <v>12</v>
      </c>
      <c r="AJ122" s="6">
        <v>1.6703399999999999</v>
      </c>
      <c r="AK122" s="6">
        <v>1.4958899999999999</v>
      </c>
      <c r="AL122" s="6">
        <v>1.6795800000000001</v>
      </c>
      <c r="AM122" s="6">
        <v>1.69794</v>
      </c>
      <c r="AN122" s="6">
        <v>1.8045199999999999</v>
      </c>
      <c r="AO122" s="6">
        <v>1.62022</v>
      </c>
      <c r="AP122" s="6">
        <v>1.56995</v>
      </c>
      <c r="AQ122" s="6">
        <v>1.6926000000000001</v>
      </c>
      <c r="AR122" s="6">
        <v>1.80932</v>
      </c>
      <c r="AS122" s="6">
        <v>1.7041299999999999</v>
      </c>
      <c r="AT122">
        <v>1.6059000000000001</v>
      </c>
      <c r="AU122" s="42">
        <v>1.67445</v>
      </c>
      <c r="AV122">
        <v>1.7430000000000001</v>
      </c>
      <c r="AX122" s="2" t="s">
        <v>25</v>
      </c>
      <c r="AY122" s="3" t="s">
        <v>12</v>
      </c>
      <c r="AZ122" s="6">
        <v>1.6703399999999999</v>
      </c>
      <c r="BA122" s="6">
        <v>1.4958899999999999</v>
      </c>
      <c r="BB122" s="6">
        <v>1.6795800000000001</v>
      </c>
      <c r="BC122" s="6">
        <v>1.69794</v>
      </c>
      <c r="BD122" s="6">
        <v>1.8045199999999999</v>
      </c>
      <c r="BE122" s="6">
        <v>1.62022</v>
      </c>
      <c r="BF122" s="6">
        <v>1.56995</v>
      </c>
      <c r="BG122" s="6">
        <v>1.6926000000000001</v>
      </c>
      <c r="BH122" s="6">
        <v>1.80932</v>
      </c>
      <c r="BI122" s="6">
        <v>1.7041299999999999</v>
      </c>
      <c r="BJ122">
        <v>1.6059000000000001</v>
      </c>
      <c r="BK122" s="42">
        <v>1.67445</v>
      </c>
      <c r="BL122">
        <v>1.7430000000000001</v>
      </c>
      <c r="BN122" s="2" t="s">
        <v>25</v>
      </c>
      <c r="BO122" s="3" t="s">
        <v>12</v>
      </c>
      <c r="BP122" s="6">
        <v>1.5951900000000001</v>
      </c>
      <c r="BQ122" s="6">
        <v>1.4811399999999999</v>
      </c>
      <c r="BR122" s="6">
        <v>1.6663699999999999</v>
      </c>
      <c r="BS122" s="6">
        <v>1.6864399999999999</v>
      </c>
      <c r="BT122" s="6">
        <v>1.79894</v>
      </c>
      <c r="BU122" s="6">
        <v>1.5566199999999999</v>
      </c>
      <c r="BV122" s="6">
        <v>1.5799399999999999</v>
      </c>
      <c r="BW122" s="6">
        <v>1.64714</v>
      </c>
      <c r="BX122" s="6">
        <v>1.7964199999999999</v>
      </c>
      <c r="BY122" s="6">
        <v>1.6949000000000001</v>
      </c>
      <c r="BZ122">
        <v>1.5778399999999999</v>
      </c>
      <c r="CA122" s="42">
        <v>1.6503099999999999</v>
      </c>
      <c r="CB122">
        <v>1.72278</v>
      </c>
    </row>
    <row r="123" spans="2:80" x14ac:dyDescent="0.35">
      <c r="B123" s="9"/>
      <c r="C123" s="12" t="s">
        <v>13</v>
      </c>
      <c r="D123" s="10">
        <v>1.1128199999999999</v>
      </c>
      <c r="E123" s="10">
        <v>0.94955999999999996</v>
      </c>
      <c r="F123" s="10">
        <v>1.08067</v>
      </c>
      <c r="G123" s="10">
        <v>1.11531</v>
      </c>
      <c r="H123" s="10">
        <v>1.1659299999999999</v>
      </c>
      <c r="I123" s="10">
        <v>1.09657</v>
      </c>
      <c r="J123" s="10">
        <v>1.0044599999999999</v>
      </c>
      <c r="K123" s="11">
        <v>1.0830599999999999</v>
      </c>
      <c r="L123" s="10">
        <v>1.1766099999999999</v>
      </c>
      <c r="M123" s="11">
        <v>1.135</v>
      </c>
      <c r="N123" s="9">
        <v>1.0421899999999999</v>
      </c>
      <c r="O123" s="40">
        <v>1.0920000000000001</v>
      </c>
      <c r="P123" s="9">
        <v>1.14181</v>
      </c>
      <c r="R123" s="9"/>
      <c r="S123" s="12" t="s">
        <v>13</v>
      </c>
      <c r="T123" s="10">
        <v>1.08534</v>
      </c>
      <c r="U123" s="10">
        <v>0.93369000000000002</v>
      </c>
      <c r="V123" s="10">
        <v>1.0823400000000001</v>
      </c>
      <c r="W123" s="10">
        <v>1.1324700000000001</v>
      </c>
      <c r="X123" s="10">
        <v>1.1720200000000001</v>
      </c>
      <c r="Y123" s="10">
        <v>1.0798700000000001</v>
      </c>
      <c r="Z123" s="10">
        <v>1.0416000000000001</v>
      </c>
      <c r="AA123" s="11">
        <v>1.08036</v>
      </c>
      <c r="AB123" s="10">
        <v>1.1751400000000001</v>
      </c>
      <c r="AC123" s="11">
        <v>1.14154</v>
      </c>
      <c r="AD123" s="9">
        <v>1.04162</v>
      </c>
      <c r="AE123" s="40">
        <v>1.0924400000000001</v>
      </c>
      <c r="AF123" s="9">
        <v>1.1432599999999999</v>
      </c>
      <c r="AH123" s="9"/>
      <c r="AI123" s="12" t="s">
        <v>13</v>
      </c>
      <c r="AJ123" s="10">
        <v>1.06613</v>
      </c>
      <c r="AK123" s="10">
        <v>0.92523999999999995</v>
      </c>
      <c r="AL123" s="10">
        <v>1.0466200000000001</v>
      </c>
      <c r="AM123" s="10">
        <v>1.0803199999999999</v>
      </c>
      <c r="AN123" s="10">
        <v>1.1356200000000001</v>
      </c>
      <c r="AO123" s="10">
        <v>1.01736</v>
      </c>
      <c r="AP123" s="10">
        <v>1.0039400000000001</v>
      </c>
      <c r="AQ123" s="11">
        <v>1.0546800000000001</v>
      </c>
      <c r="AR123" s="10">
        <v>1.12921</v>
      </c>
      <c r="AS123" s="11">
        <v>1.10287</v>
      </c>
      <c r="AT123" s="9">
        <v>1.0109699999999999</v>
      </c>
      <c r="AU123" s="40">
        <v>1.0562</v>
      </c>
      <c r="AV123" s="9">
        <v>1.1014299999999999</v>
      </c>
      <c r="AX123" s="9"/>
      <c r="AY123" s="12" t="s">
        <v>13</v>
      </c>
      <c r="AZ123" s="10">
        <v>1.06613</v>
      </c>
      <c r="BA123" s="10">
        <v>0.92523999999999995</v>
      </c>
      <c r="BB123" s="10">
        <v>1.0466200000000001</v>
      </c>
      <c r="BC123" s="10">
        <v>1.0803199999999999</v>
      </c>
      <c r="BD123" s="10">
        <v>1.1356200000000001</v>
      </c>
      <c r="BE123" s="10">
        <v>1.01736</v>
      </c>
      <c r="BF123" s="10">
        <v>1.0039400000000001</v>
      </c>
      <c r="BG123" s="11">
        <v>1.0546800000000001</v>
      </c>
      <c r="BH123" s="10">
        <v>1.12921</v>
      </c>
      <c r="BI123" s="11">
        <v>1.10287</v>
      </c>
      <c r="BJ123" s="9">
        <v>1.0109699999999999</v>
      </c>
      <c r="BK123" s="40">
        <v>1.0562</v>
      </c>
      <c r="BL123" s="9">
        <v>1.1014299999999999</v>
      </c>
      <c r="BN123" s="9"/>
      <c r="BO123" s="12" t="s">
        <v>13</v>
      </c>
      <c r="BP123" s="10">
        <v>1.0073399999999999</v>
      </c>
      <c r="BQ123" s="10">
        <v>0.90591999999999995</v>
      </c>
      <c r="BR123" s="10">
        <v>1.0462</v>
      </c>
      <c r="BS123" s="10">
        <v>1.0387599999999999</v>
      </c>
      <c r="BT123" s="10">
        <v>1.13432</v>
      </c>
      <c r="BU123" s="10">
        <v>0.97914999999999996</v>
      </c>
      <c r="BV123" s="10">
        <v>0.97424999999999995</v>
      </c>
      <c r="BW123" s="11">
        <v>1.03166</v>
      </c>
      <c r="BX123" s="10">
        <v>1.13791</v>
      </c>
      <c r="BY123" s="11">
        <v>1.05128</v>
      </c>
      <c r="BZ123" s="9">
        <v>0.98014000000000001</v>
      </c>
      <c r="CA123" s="40">
        <v>1.03068</v>
      </c>
      <c r="CB123" s="9">
        <v>1.08121</v>
      </c>
    </row>
    <row r="124" spans="2:80" x14ac:dyDescent="0.35">
      <c r="B124" s="2" t="s">
        <v>26</v>
      </c>
      <c r="C124" s="3" t="s">
        <v>12</v>
      </c>
      <c r="D124" s="6">
        <v>0.36920999999999998</v>
      </c>
      <c r="E124" s="6">
        <v>0.35426000000000002</v>
      </c>
      <c r="F124" s="6">
        <v>0.36198000000000002</v>
      </c>
      <c r="G124" s="6">
        <v>0.37103000000000003</v>
      </c>
      <c r="H124" s="6">
        <v>0.37497999999999998</v>
      </c>
      <c r="I124" s="6">
        <v>0.35852000000000001</v>
      </c>
      <c r="J124" s="6">
        <v>0.35648999999999997</v>
      </c>
      <c r="K124" s="6">
        <v>0.35016000000000003</v>
      </c>
      <c r="L124" s="6">
        <v>0.37363000000000002</v>
      </c>
      <c r="M124" s="6">
        <v>0.37008000000000002</v>
      </c>
      <c r="N124">
        <v>0.35770999999999997</v>
      </c>
      <c r="O124" s="42">
        <v>0.36403000000000002</v>
      </c>
      <c r="P124">
        <v>0.37036000000000002</v>
      </c>
      <c r="R124" s="2" t="s">
        <v>26</v>
      </c>
      <c r="S124" s="3" t="s">
        <v>12</v>
      </c>
      <c r="T124" s="6">
        <v>0.35833999999999999</v>
      </c>
      <c r="U124" s="6">
        <v>0.35405999999999999</v>
      </c>
      <c r="V124" s="6">
        <v>0.37376999999999999</v>
      </c>
      <c r="W124" s="6">
        <v>0.37563999999999997</v>
      </c>
      <c r="X124" s="6">
        <v>0.37084</v>
      </c>
      <c r="Y124" s="6">
        <v>0.35697000000000001</v>
      </c>
      <c r="Z124" s="6">
        <v>0.36920999999999998</v>
      </c>
      <c r="AA124" s="6">
        <v>0.36516999999999999</v>
      </c>
      <c r="AB124" s="6">
        <v>0.39524999999999999</v>
      </c>
      <c r="AC124" s="6">
        <v>0.36993999999999999</v>
      </c>
      <c r="AD124">
        <v>0.36047000000000001</v>
      </c>
      <c r="AE124" s="42">
        <v>0.36892000000000003</v>
      </c>
      <c r="AF124">
        <v>0.37736999999999998</v>
      </c>
      <c r="AH124" s="2" t="s">
        <v>26</v>
      </c>
      <c r="AI124" s="3" t="s">
        <v>12</v>
      </c>
      <c r="AJ124" s="6">
        <v>0.37036999999999998</v>
      </c>
      <c r="AK124" s="6">
        <v>0.35574</v>
      </c>
      <c r="AL124" s="6">
        <v>0.37103999999999998</v>
      </c>
      <c r="AM124" s="6">
        <v>0.37602000000000002</v>
      </c>
      <c r="AN124" s="6">
        <v>0.36736999999999997</v>
      </c>
      <c r="AO124" s="6">
        <v>0.36915999999999999</v>
      </c>
      <c r="AP124" s="6">
        <v>0.35552</v>
      </c>
      <c r="AQ124" s="6">
        <v>0.35476999999999997</v>
      </c>
      <c r="AR124" s="6">
        <v>0.37021999999999999</v>
      </c>
      <c r="AS124" s="6">
        <v>0.36142999999999997</v>
      </c>
      <c r="AT124">
        <v>0.35968</v>
      </c>
      <c r="AU124" s="42">
        <v>0.36516999999999999</v>
      </c>
      <c r="AV124">
        <v>0.37064999999999998</v>
      </c>
      <c r="AX124" s="2" t="s">
        <v>26</v>
      </c>
      <c r="AY124" s="3" t="s">
        <v>12</v>
      </c>
      <c r="AZ124" s="6">
        <v>0.37036999999999998</v>
      </c>
      <c r="BA124" s="6">
        <v>0.35574</v>
      </c>
      <c r="BB124" s="6">
        <v>0.37103999999999998</v>
      </c>
      <c r="BC124" s="6">
        <v>0.37602000000000002</v>
      </c>
      <c r="BD124" s="6">
        <v>0.36736999999999997</v>
      </c>
      <c r="BE124" s="6">
        <v>0.36915999999999999</v>
      </c>
      <c r="BF124" s="6">
        <v>0.35552</v>
      </c>
      <c r="BG124" s="6">
        <v>0.35476999999999997</v>
      </c>
      <c r="BH124" s="6">
        <v>0.37021999999999999</v>
      </c>
      <c r="BI124" s="6">
        <v>0.36142999999999997</v>
      </c>
      <c r="BJ124">
        <v>0.35968</v>
      </c>
      <c r="BK124" s="42">
        <v>0.36516999999999999</v>
      </c>
      <c r="BL124">
        <v>0.37064999999999998</v>
      </c>
      <c r="BN124" s="2" t="s">
        <v>26</v>
      </c>
      <c r="BO124" s="3" t="s">
        <v>12</v>
      </c>
      <c r="BP124" s="6">
        <v>0.36170999999999998</v>
      </c>
      <c r="BQ124" s="6">
        <v>0.35819000000000001</v>
      </c>
      <c r="BR124" s="6">
        <v>0.38372000000000001</v>
      </c>
      <c r="BS124" s="6">
        <v>0.37863999999999998</v>
      </c>
      <c r="BT124" s="6">
        <v>0.37769000000000003</v>
      </c>
      <c r="BU124" s="6">
        <v>0.37069999999999997</v>
      </c>
      <c r="BV124" s="6">
        <v>0.36307</v>
      </c>
      <c r="BW124" s="6">
        <v>0.35757</v>
      </c>
      <c r="BX124" s="6">
        <v>0.37880999999999998</v>
      </c>
      <c r="BY124" s="6">
        <v>0.35902000000000001</v>
      </c>
      <c r="BZ124">
        <v>0.36168</v>
      </c>
      <c r="CA124" s="42">
        <v>0.36891000000000002</v>
      </c>
      <c r="CB124">
        <v>0.37613999999999997</v>
      </c>
    </row>
    <row r="125" spans="2:80" x14ac:dyDescent="0.35">
      <c r="B125" s="9"/>
      <c r="C125" s="12" t="s">
        <v>13</v>
      </c>
      <c r="D125" s="10">
        <v>0.23913999999999999</v>
      </c>
      <c r="E125" s="10">
        <v>0.23361999999999999</v>
      </c>
      <c r="F125" s="10">
        <v>0.24467</v>
      </c>
      <c r="G125" s="10">
        <v>0.24173</v>
      </c>
      <c r="H125" s="10">
        <v>0.23608000000000001</v>
      </c>
      <c r="I125" s="10">
        <v>0.22814000000000001</v>
      </c>
      <c r="J125" s="10">
        <v>0.23655000000000001</v>
      </c>
      <c r="K125" s="11">
        <v>0.23930999999999999</v>
      </c>
      <c r="L125" s="10">
        <v>0.24063999999999999</v>
      </c>
      <c r="M125" s="11">
        <v>0.23419000000000001</v>
      </c>
      <c r="N125" s="9">
        <v>0.23402000000000001</v>
      </c>
      <c r="O125" s="40">
        <v>0.23741000000000001</v>
      </c>
      <c r="P125" s="9">
        <v>0.24079</v>
      </c>
      <c r="R125" s="9"/>
      <c r="S125" s="12" t="s">
        <v>13</v>
      </c>
      <c r="T125" s="10">
        <v>0.23057</v>
      </c>
      <c r="U125" s="10">
        <v>0.23283000000000001</v>
      </c>
      <c r="V125" s="10">
        <v>0.2374</v>
      </c>
      <c r="W125" s="10">
        <v>0.24681</v>
      </c>
      <c r="X125" s="10">
        <v>0.24077000000000001</v>
      </c>
      <c r="Y125" s="10">
        <v>0.23361999999999999</v>
      </c>
      <c r="Z125" s="10">
        <v>0.23826</v>
      </c>
      <c r="AA125" s="11">
        <v>0.23400000000000001</v>
      </c>
      <c r="AB125" s="10">
        <v>0.25029000000000001</v>
      </c>
      <c r="AC125" s="11">
        <v>0.23480000000000001</v>
      </c>
      <c r="AD125" s="9">
        <v>0.23338999999999999</v>
      </c>
      <c r="AE125" s="40">
        <v>0.23794000000000001</v>
      </c>
      <c r="AF125" s="9">
        <v>0.24249000000000001</v>
      </c>
      <c r="AH125" s="9"/>
      <c r="AI125" s="12" t="s">
        <v>13</v>
      </c>
      <c r="AJ125" s="10">
        <v>0.24116000000000001</v>
      </c>
      <c r="AK125" s="10">
        <v>0.23963999999999999</v>
      </c>
      <c r="AL125" s="10">
        <v>0.24607999999999999</v>
      </c>
      <c r="AM125" s="10">
        <v>0.24918999999999999</v>
      </c>
      <c r="AN125" s="10">
        <v>0.23596</v>
      </c>
      <c r="AO125" s="10">
        <v>0.23832</v>
      </c>
      <c r="AP125" s="10">
        <v>0.23241000000000001</v>
      </c>
      <c r="AQ125" s="11">
        <v>0.23233000000000001</v>
      </c>
      <c r="AR125" s="10">
        <v>0.24532999999999999</v>
      </c>
      <c r="AS125" s="11">
        <v>0.22925999999999999</v>
      </c>
      <c r="AT125" s="9">
        <v>0.23425000000000001</v>
      </c>
      <c r="AU125" s="40">
        <v>0.23896999999999999</v>
      </c>
      <c r="AV125" s="9">
        <v>0.24368999999999999</v>
      </c>
      <c r="AX125" s="9"/>
      <c r="AY125" s="12" t="s">
        <v>13</v>
      </c>
      <c r="AZ125" s="10">
        <v>0.24116000000000001</v>
      </c>
      <c r="BA125" s="10">
        <v>0.23963999999999999</v>
      </c>
      <c r="BB125" s="10">
        <v>0.24607999999999999</v>
      </c>
      <c r="BC125" s="10">
        <v>0.24918999999999999</v>
      </c>
      <c r="BD125" s="10">
        <v>0.23596</v>
      </c>
      <c r="BE125" s="10">
        <v>0.23832</v>
      </c>
      <c r="BF125" s="10">
        <v>0.23241000000000001</v>
      </c>
      <c r="BG125" s="11">
        <v>0.23233000000000001</v>
      </c>
      <c r="BH125" s="10">
        <v>0.24532999999999999</v>
      </c>
      <c r="BI125" s="11">
        <v>0.22925999999999999</v>
      </c>
      <c r="BJ125" s="9">
        <v>0.23425000000000001</v>
      </c>
      <c r="BK125" s="40">
        <v>0.23896999999999999</v>
      </c>
      <c r="BL125" s="9">
        <v>0.24368999999999999</v>
      </c>
      <c r="BN125" s="9"/>
      <c r="BO125" s="12" t="s">
        <v>13</v>
      </c>
      <c r="BP125" s="10">
        <v>0.23355000000000001</v>
      </c>
      <c r="BQ125" s="10">
        <v>0.23585</v>
      </c>
      <c r="BR125" s="10">
        <v>0.24918000000000001</v>
      </c>
      <c r="BS125" s="10">
        <v>0.24135999999999999</v>
      </c>
      <c r="BT125" s="10">
        <v>0.24146999999999999</v>
      </c>
      <c r="BU125" s="10">
        <v>0.24490000000000001</v>
      </c>
      <c r="BV125" s="10">
        <v>0.23662</v>
      </c>
      <c r="BW125" s="11">
        <v>0.24515999999999999</v>
      </c>
      <c r="BX125" s="10">
        <v>0.24775</v>
      </c>
      <c r="BY125" s="11">
        <v>0.2339</v>
      </c>
      <c r="BZ125" s="9">
        <v>0.23687</v>
      </c>
      <c r="CA125" s="40">
        <v>0.24096999999999999</v>
      </c>
      <c r="CB125" s="9">
        <v>0.24507999999999999</v>
      </c>
    </row>
    <row r="126" spans="2:80" x14ac:dyDescent="0.35">
      <c r="B126" s="2" t="s">
        <v>27</v>
      </c>
      <c r="C126" s="3" t="s">
        <v>12</v>
      </c>
      <c r="D126" s="6">
        <v>2.44658</v>
      </c>
      <c r="E126" s="6">
        <v>4.10501</v>
      </c>
      <c r="F126" s="6">
        <v>2.3841999999999999</v>
      </c>
      <c r="G126" s="6">
        <v>2.3743300000000001</v>
      </c>
      <c r="H126" s="6">
        <v>2.5958399999999999</v>
      </c>
      <c r="I126" s="6">
        <v>3.50576</v>
      </c>
      <c r="J126" s="6">
        <v>3.8532500000000001</v>
      </c>
      <c r="K126" s="6">
        <v>2.7844899999999999</v>
      </c>
      <c r="L126" s="6">
        <v>0.82486999999999999</v>
      </c>
      <c r="M126" s="6">
        <v>1.8085500000000001</v>
      </c>
      <c r="N126">
        <v>1.97142</v>
      </c>
      <c r="O126" s="39">
        <v>2.6682899999999998</v>
      </c>
      <c r="P126">
        <v>3.3651599999999999</v>
      </c>
      <c r="R126" s="2" t="s">
        <v>27</v>
      </c>
      <c r="S126" s="3" t="s">
        <v>12</v>
      </c>
      <c r="T126" s="6">
        <v>2.7656700000000001</v>
      </c>
      <c r="U126" s="6">
        <v>4.2311800000000002</v>
      </c>
      <c r="V126" s="6">
        <v>2.1158000000000001</v>
      </c>
      <c r="W126" s="6">
        <v>2.0001199999999999</v>
      </c>
      <c r="X126" s="6">
        <v>2.6831499999999999</v>
      </c>
      <c r="Y126" s="6">
        <v>4.59762</v>
      </c>
      <c r="Z126" s="6">
        <v>4.0805100000000003</v>
      </c>
      <c r="AA126" s="6">
        <v>2.6580499999999998</v>
      </c>
      <c r="AB126" s="6">
        <v>0.96886000000000005</v>
      </c>
      <c r="AC126" s="6">
        <v>1.9535100000000001</v>
      </c>
      <c r="AD126">
        <v>1.97496</v>
      </c>
      <c r="AE126" s="39">
        <v>2.80545</v>
      </c>
      <c r="AF126">
        <v>3.6359300000000001</v>
      </c>
      <c r="AH126" s="2" t="s">
        <v>27</v>
      </c>
      <c r="AI126" s="3" t="s">
        <v>12</v>
      </c>
      <c r="AJ126" s="6">
        <v>2.7239200000000001</v>
      </c>
      <c r="AK126" s="6">
        <v>5.2443</v>
      </c>
      <c r="AL126" s="6">
        <v>3.3706200000000002</v>
      </c>
      <c r="AM126" s="6">
        <v>2.74973</v>
      </c>
      <c r="AN126" s="6">
        <v>5.3689099999999996</v>
      </c>
      <c r="AO126" s="6">
        <v>5.4660000000000002</v>
      </c>
      <c r="AP126" s="6">
        <v>8.0329499999999996</v>
      </c>
      <c r="AQ126" s="6">
        <v>3.17218</v>
      </c>
      <c r="AR126" s="6">
        <v>1.6640999999999999</v>
      </c>
      <c r="AS126" s="6">
        <v>2.32396</v>
      </c>
      <c r="AT126">
        <v>2.61375</v>
      </c>
      <c r="AU126" s="39">
        <v>4.0116699999999996</v>
      </c>
      <c r="AV126">
        <v>5.4095800000000001</v>
      </c>
      <c r="AX126" s="2" t="s">
        <v>27</v>
      </c>
      <c r="AY126" s="3" t="s">
        <v>12</v>
      </c>
      <c r="AZ126" s="6">
        <v>2.7239200000000001</v>
      </c>
      <c r="BA126" s="6">
        <v>5.2443</v>
      </c>
      <c r="BB126" s="6">
        <v>3.3706200000000002</v>
      </c>
      <c r="BC126" s="6">
        <v>2.74973</v>
      </c>
      <c r="BD126" s="6">
        <v>5.3689099999999996</v>
      </c>
      <c r="BE126" s="6">
        <v>5.4660000000000002</v>
      </c>
      <c r="BF126" s="6">
        <v>8.0329499999999996</v>
      </c>
      <c r="BG126" s="6">
        <v>3.17218</v>
      </c>
      <c r="BH126" s="6">
        <v>1.6640999999999999</v>
      </c>
      <c r="BI126" s="6">
        <v>2.32396</v>
      </c>
      <c r="BJ126">
        <v>2.61375</v>
      </c>
      <c r="BK126" s="39">
        <v>4.0116699999999996</v>
      </c>
      <c r="BL126">
        <v>5.4095800000000001</v>
      </c>
      <c r="BN126" s="2" t="s">
        <v>27</v>
      </c>
      <c r="BO126" s="3" t="s">
        <v>12</v>
      </c>
      <c r="BP126" s="6">
        <v>4.1256500000000003</v>
      </c>
      <c r="BQ126" s="6">
        <v>6.0285599999999997</v>
      </c>
      <c r="BR126" s="6">
        <v>4.02583</v>
      </c>
      <c r="BS126" s="6">
        <v>3.80037</v>
      </c>
      <c r="BT126" s="6">
        <v>4.6285999999999996</v>
      </c>
      <c r="BU126" s="6">
        <v>6.0548599999999997</v>
      </c>
      <c r="BV126" s="6">
        <v>8.6193200000000001</v>
      </c>
      <c r="BW126" s="6">
        <v>5.0222899999999999</v>
      </c>
      <c r="BX126" s="6">
        <v>1.1668099999999999</v>
      </c>
      <c r="BY126" s="6">
        <v>2.8936899999999999</v>
      </c>
      <c r="BZ126">
        <v>3.1986400000000001</v>
      </c>
      <c r="CA126" s="39">
        <v>4.6365999999999996</v>
      </c>
      <c r="CB126">
        <v>6.0745500000000003</v>
      </c>
    </row>
    <row r="127" spans="2:80" x14ac:dyDescent="0.35">
      <c r="B127" s="9"/>
      <c r="C127" s="12" t="s">
        <v>13</v>
      </c>
      <c r="D127" s="10">
        <v>8.2918099999999999</v>
      </c>
      <c r="E127" s="10">
        <v>13.410830000000001</v>
      </c>
      <c r="F127" s="10">
        <v>13.01221</v>
      </c>
      <c r="G127" s="10">
        <v>6.9712899999999998</v>
      </c>
      <c r="H127" s="10">
        <v>18.631139999999998</v>
      </c>
      <c r="I127" s="10">
        <v>17.223389999999998</v>
      </c>
      <c r="J127" s="10">
        <v>14.908810000000001</v>
      </c>
      <c r="K127" s="11">
        <v>11.537649999999999</v>
      </c>
      <c r="L127" s="10">
        <v>2.9911099999999999</v>
      </c>
      <c r="M127" s="11">
        <v>5.4394600000000004</v>
      </c>
      <c r="N127" s="9">
        <v>7.5445799999999998</v>
      </c>
      <c r="O127" s="40">
        <v>11.241770000000001</v>
      </c>
      <c r="P127" s="9">
        <v>14.93895</v>
      </c>
      <c r="R127" s="9"/>
      <c r="S127" s="12" t="s">
        <v>13</v>
      </c>
      <c r="T127" s="10">
        <v>10.351229999999999</v>
      </c>
      <c r="U127" s="10">
        <v>16.004339999999999</v>
      </c>
      <c r="V127" s="10">
        <v>10.03637</v>
      </c>
      <c r="W127" s="10">
        <v>5.8101099999999999</v>
      </c>
      <c r="X127" s="10">
        <v>18.755120000000002</v>
      </c>
      <c r="Y127" s="10">
        <v>20.233260000000001</v>
      </c>
      <c r="Z127" s="10">
        <v>15.900690000000001</v>
      </c>
      <c r="AA127" s="11">
        <v>11.78415</v>
      </c>
      <c r="AB127" s="10">
        <v>3.5876299999999999</v>
      </c>
      <c r="AC127" s="11">
        <v>6.2148099999999999</v>
      </c>
      <c r="AD127" s="9">
        <v>7.7817800000000004</v>
      </c>
      <c r="AE127" s="40">
        <v>11.86777</v>
      </c>
      <c r="AF127" s="9">
        <v>15.95377</v>
      </c>
      <c r="AH127" s="9"/>
      <c r="AI127" s="12" t="s">
        <v>13</v>
      </c>
      <c r="AJ127" s="10">
        <v>10.023479999999999</v>
      </c>
      <c r="AK127" s="10">
        <v>26.416309999999999</v>
      </c>
      <c r="AL127" s="10">
        <v>20.985340000000001</v>
      </c>
      <c r="AM127" s="10">
        <v>12.768789999999999</v>
      </c>
      <c r="AN127" s="10">
        <v>41.485979999999998</v>
      </c>
      <c r="AO127" s="10">
        <v>24.949179999999998</v>
      </c>
      <c r="AP127" s="10">
        <v>43.212060000000001</v>
      </c>
      <c r="AQ127" s="11">
        <v>19.35887</v>
      </c>
      <c r="AR127" s="10">
        <v>7.6179600000000001</v>
      </c>
      <c r="AS127" s="11">
        <v>8.7462900000000001</v>
      </c>
      <c r="AT127" s="9">
        <v>12.39897</v>
      </c>
      <c r="AU127" s="40">
        <v>21.556429999999999</v>
      </c>
      <c r="AV127" s="9">
        <v>30.71388</v>
      </c>
      <c r="AX127" s="9"/>
      <c r="AY127" s="12" t="s">
        <v>13</v>
      </c>
      <c r="AZ127" s="10">
        <v>10.023479999999999</v>
      </c>
      <c r="BA127" s="10">
        <v>26.416309999999999</v>
      </c>
      <c r="BB127" s="10">
        <v>20.985340000000001</v>
      </c>
      <c r="BC127" s="10">
        <v>12.768789999999999</v>
      </c>
      <c r="BD127" s="10">
        <v>41.485979999999998</v>
      </c>
      <c r="BE127" s="10">
        <v>24.949179999999998</v>
      </c>
      <c r="BF127" s="10">
        <v>43.212060000000001</v>
      </c>
      <c r="BG127" s="11">
        <v>19.35887</v>
      </c>
      <c r="BH127" s="10">
        <v>7.6179600000000001</v>
      </c>
      <c r="BI127" s="11">
        <v>8.7462900000000001</v>
      </c>
      <c r="BJ127" s="9">
        <v>12.39897</v>
      </c>
      <c r="BK127" s="40">
        <v>21.556429999999999</v>
      </c>
      <c r="BL127" s="9">
        <v>30.71388</v>
      </c>
      <c r="BN127" s="9"/>
      <c r="BO127" s="12" t="s">
        <v>13</v>
      </c>
      <c r="BP127" s="10">
        <v>22.977409999999999</v>
      </c>
      <c r="BQ127" s="10">
        <v>33.941180000000003</v>
      </c>
      <c r="BR127" s="10">
        <v>21.293089999999999</v>
      </c>
      <c r="BS127" s="10">
        <v>23.796510000000001</v>
      </c>
      <c r="BT127" s="10">
        <v>34.467829999999999</v>
      </c>
      <c r="BU127" s="10">
        <v>27.58287</v>
      </c>
      <c r="BV127" s="10">
        <v>55.517229999999998</v>
      </c>
      <c r="BW127" s="11">
        <v>25.68449</v>
      </c>
      <c r="BX127" s="10">
        <v>5.3050100000000002</v>
      </c>
      <c r="BY127" s="11">
        <v>14.379630000000001</v>
      </c>
      <c r="BZ127" s="9">
        <v>16.940259999999999</v>
      </c>
      <c r="CA127" s="40">
        <v>26.494530000000001</v>
      </c>
      <c r="CB127" s="9">
        <v>36.048789999999997</v>
      </c>
    </row>
    <row r="128" spans="2:80" x14ac:dyDescent="0.35">
      <c r="B128" s="2" t="s">
        <v>7</v>
      </c>
      <c r="C128" s="3" t="s">
        <v>12</v>
      </c>
      <c r="D128" s="6">
        <v>9.7530199999999994</v>
      </c>
      <c r="E128" s="6">
        <v>11.984579999999999</v>
      </c>
      <c r="F128" s="6">
        <v>11.43769</v>
      </c>
      <c r="G128" s="6">
        <v>9.7717799999999997</v>
      </c>
      <c r="H128" s="6">
        <v>13.38663</v>
      </c>
      <c r="I128" s="6">
        <v>13.999029999999999</v>
      </c>
      <c r="J128" s="6">
        <v>13.45987</v>
      </c>
      <c r="K128" s="6">
        <v>10.99654</v>
      </c>
      <c r="L128" s="6">
        <v>6.0173500000000004</v>
      </c>
      <c r="M128" s="6">
        <v>8.1162100000000006</v>
      </c>
      <c r="N128">
        <v>9.0765100000000007</v>
      </c>
      <c r="O128" s="42">
        <v>10.89227</v>
      </c>
      <c r="P128">
        <v>12.708030000000001</v>
      </c>
      <c r="R128" s="2" t="s">
        <v>7</v>
      </c>
      <c r="S128" s="3" t="s">
        <v>12</v>
      </c>
      <c r="T128" s="6">
        <v>11.060589999999999</v>
      </c>
      <c r="U128" s="6">
        <v>12.404260000000001</v>
      </c>
      <c r="V128" s="6">
        <v>10.817690000000001</v>
      </c>
      <c r="W128" s="6">
        <v>8.7852999999999994</v>
      </c>
      <c r="X128" s="6">
        <v>13.89175</v>
      </c>
      <c r="Y128" s="6">
        <v>16.351929999999999</v>
      </c>
      <c r="Z128" s="6">
        <v>14.25639</v>
      </c>
      <c r="AA128" s="6">
        <v>11.331020000000001</v>
      </c>
      <c r="AB128" s="6">
        <v>6.5644400000000003</v>
      </c>
      <c r="AC128" s="6">
        <v>8.6386400000000005</v>
      </c>
      <c r="AD128">
        <v>9.3016900000000007</v>
      </c>
      <c r="AE128" s="42">
        <v>11.4102</v>
      </c>
      <c r="AF128">
        <v>13.51871</v>
      </c>
      <c r="AH128" s="2" t="s">
        <v>7</v>
      </c>
      <c r="AI128" s="3" t="s">
        <v>12</v>
      </c>
      <c r="AJ128" s="6">
        <v>11.516030000000001</v>
      </c>
      <c r="AK128" s="6">
        <v>17.058160000000001</v>
      </c>
      <c r="AL128" s="6">
        <v>15.093780000000001</v>
      </c>
      <c r="AM128" s="6">
        <v>12.19674</v>
      </c>
      <c r="AN128" s="6">
        <v>22.82114</v>
      </c>
      <c r="AO128" s="6">
        <v>19.54599</v>
      </c>
      <c r="AP128" s="6">
        <v>25.150970000000001</v>
      </c>
      <c r="AQ128" s="6">
        <v>13.88616</v>
      </c>
      <c r="AR128" s="6">
        <v>9.67713</v>
      </c>
      <c r="AS128" s="6">
        <v>10.332610000000001</v>
      </c>
      <c r="AT128">
        <v>11.91902</v>
      </c>
      <c r="AU128" s="42">
        <v>15.727869999999999</v>
      </c>
      <c r="AV128">
        <v>19.536729999999999</v>
      </c>
      <c r="AX128" s="2" t="s">
        <v>7</v>
      </c>
      <c r="AY128" s="3" t="s">
        <v>12</v>
      </c>
      <c r="AZ128" s="6">
        <v>11.516030000000001</v>
      </c>
      <c r="BA128" s="6">
        <v>17.058160000000001</v>
      </c>
      <c r="BB128" s="6">
        <v>15.093780000000001</v>
      </c>
      <c r="BC128" s="6">
        <v>12.19674</v>
      </c>
      <c r="BD128" s="6">
        <v>22.82114</v>
      </c>
      <c r="BE128" s="6">
        <v>19.54599</v>
      </c>
      <c r="BF128" s="6">
        <v>25.150970000000001</v>
      </c>
      <c r="BG128" s="6">
        <v>13.88616</v>
      </c>
      <c r="BH128" s="6">
        <v>9.67713</v>
      </c>
      <c r="BI128" s="6">
        <v>10.332610000000001</v>
      </c>
      <c r="BJ128">
        <v>11.91902</v>
      </c>
      <c r="BK128" s="42">
        <v>15.727869999999999</v>
      </c>
      <c r="BL128">
        <v>19.536729999999999</v>
      </c>
      <c r="BN128" s="2" t="s">
        <v>7</v>
      </c>
      <c r="BO128" s="3" t="s">
        <v>12</v>
      </c>
      <c r="BP128" s="6">
        <v>15.71265</v>
      </c>
      <c r="BQ128" s="6">
        <v>18.88692</v>
      </c>
      <c r="BR128" s="6">
        <v>17.280110000000001</v>
      </c>
      <c r="BS128" s="6">
        <v>16.320689999999999</v>
      </c>
      <c r="BT128" s="6">
        <v>21.921869999999998</v>
      </c>
      <c r="BU128" s="6">
        <v>20.79365</v>
      </c>
      <c r="BV128" s="6">
        <v>30.051590000000001</v>
      </c>
      <c r="BW128" s="6">
        <v>18.404610000000002</v>
      </c>
      <c r="BX128" s="6">
        <v>7.9680799999999996</v>
      </c>
      <c r="BY128" s="6">
        <v>13.276770000000001</v>
      </c>
      <c r="BZ128">
        <v>13.92597</v>
      </c>
      <c r="CA128" s="42">
        <v>18.061689999999999</v>
      </c>
      <c r="CB128">
        <v>22.197420000000001</v>
      </c>
    </row>
    <row r="129" spans="2:80" x14ac:dyDescent="0.35">
      <c r="B129" s="9"/>
      <c r="C129" s="12" t="s">
        <v>13</v>
      </c>
      <c r="D129" s="10">
        <v>14.241540000000001</v>
      </c>
      <c r="E129" s="10">
        <v>20.75187</v>
      </c>
      <c r="F129" s="10">
        <v>26.621670000000002</v>
      </c>
      <c r="G129" s="10">
        <v>11.30162</v>
      </c>
      <c r="H129" s="10">
        <v>40.566339999999997</v>
      </c>
      <c r="I129" s="10">
        <v>32.212609999999998</v>
      </c>
      <c r="J129" s="10">
        <v>25.438600000000001</v>
      </c>
      <c r="K129" s="11">
        <v>20.86637</v>
      </c>
      <c r="L129" s="10">
        <v>5.8327600000000004</v>
      </c>
      <c r="M129" s="11">
        <v>9.0324899999999992</v>
      </c>
      <c r="N129" s="9">
        <v>12.87998</v>
      </c>
      <c r="O129" s="40">
        <v>20.686589999999999</v>
      </c>
      <c r="P129" s="9">
        <v>28.493189999999998</v>
      </c>
      <c r="R129" s="9"/>
      <c r="S129" s="12" t="s">
        <v>13</v>
      </c>
      <c r="T129" s="10">
        <v>18.351130000000001</v>
      </c>
      <c r="U129" s="10">
        <v>25.485769999999999</v>
      </c>
      <c r="V129" s="10">
        <v>20.515219999999999</v>
      </c>
      <c r="W129" s="10">
        <v>9.4162300000000005</v>
      </c>
      <c r="X129" s="10">
        <v>40.81015</v>
      </c>
      <c r="Y129" s="10">
        <v>35.550190000000001</v>
      </c>
      <c r="Z129" s="10">
        <v>27.17107</v>
      </c>
      <c r="AA129" s="11">
        <v>22.219360000000002</v>
      </c>
      <c r="AB129" s="10">
        <v>7.1046100000000001</v>
      </c>
      <c r="AC129" s="11">
        <v>10.632440000000001</v>
      </c>
      <c r="AD129" s="9">
        <v>13.81551</v>
      </c>
      <c r="AE129" s="40">
        <v>21.725619999999999</v>
      </c>
      <c r="AF129" s="9">
        <v>29.635719999999999</v>
      </c>
      <c r="AH129" s="9"/>
      <c r="AI129" s="12" t="s">
        <v>13</v>
      </c>
      <c r="AJ129" s="10">
        <v>17.986429999999999</v>
      </c>
      <c r="AK129" s="10">
        <v>45.478409999999997</v>
      </c>
      <c r="AL129" s="10">
        <v>42.368780000000001</v>
      </c>
      <c r="AM129" s="10">
        <v>24.657039999999999</v>
      </c>
      <c r="AN129" s="10">
        <v>83.170839999999998</v>
      </c>
      <c r="AO129" s="10">
        <v>44.166359999999997</v>
      </c>
      <c r="AP129" s="10">
        <v>73.592640000000003</v>
      </c>
      <c r="AQ129" s="11">
        <v>38.623249999999999</v>
      </c>
      <c r="AR129" s="10">
        <v>16.12246</v>
      </c>
      <c r="AS129" s="11">
        <v>16.04269</v>
      </c>
      <c r="AT129" s="9">
        <v>23.512229999999999</v>
      </c>
      <c r="AU129" s="40">
        <v>40.220889999999997</v>
      </c>
      <c r="AV129" s="9">
        <v>56.929560000000002</v>
      </c>
      <c r="AX129" s="9"/>
      <c r="AY129" s="12" t="s">
        <v>13</v>
      </c>
      <c r="AZ129" s="10">
        <v>17.986429999999999</v>
      </c>
      <c r="BA129" s="10">
        <v>45.478409999999997</v>
      </c>
      <c r="BB129" s="10">
        <v>42.368780000000001</v>
      </c>
      <c r="BC129" s="10">
        <v>24.657039999999999</v>
      </c>
      <c r="BD129" s="10">
        <v>83.170839999999998</v>
      </c>
      <c r="BE129" s="10">
        <v>44.166359999999997</v>
      </c>
      <c r="BF129" s="10">
        <v>73.592640000000003</v>
      </c>
      <c r="BG129" s="11">
        <v>38.623249999999999</v>
      </c>
      <c r="BH129" s="10">
        <v>16.12246</v>
      </c>
      <c r="BI129" s="11">
        <v>16.04269</v>
      </c>
      <c r="BJ129" s="9">
        <v>23.512229999999999</v>
      </c>
      <c r="BK129" s="40">
        <v>40.220889999999997</v>
      </c>
      <c r="BL129" s="9">
        <v>56.929560000000002</v>
      </c>
      <c r="BN129" s="9"/>
      <c r="BO129" s="12" t="s">
        <v>13</v>
      </c>
      <c r="BP129" s="10">
        <v>42.763199999999998</v>
      </c>
      <c r="BQ129" s="10">
        <v>58.019539999999999</v>
      </c>
      <c r="BR129" s="10">
        <v>41.437640000000002</v>
      </c>
      <c r="BS129" s="10">
        <v>47.196640000000002</v>
      </c>
      <c r="BT129" s="10">
        <v>72.440470000000005</v>
      </c>
      <c r="BU129" s="10">
        <v>48.024209999999997</v>
      </c>
      <c r="BV129" s="10">
        <v>100.50876</v>
      </c>
      <c r="BW129" s="11">
        <v>46.59619</v>
      </c>
      <c r="BX129" s="10">
        <v>11.747120000000001</v>
      </c>
      <c r="BY129" s="11">
        <v>28.475639999999999</v>
      </c>
      <c r="BZ129" s="9">
        <v>32.53725</v>
      </c>
      <c r="CA129" s="40">
        <v>49.720939999999999</v>
      </c>
      <c r="CB129" s="9">
        <v>66.904629999999997</v>
      </c>
    </row>
    <row r="130" spans="2:80" x14ac:dyDescent="0.35">
      <c r="B130" s="2" t="s">
        <v>28</v>
      </c>
      <c r="C130" s="3" t="s">
        <v>12</v>
      </c>
      <c r="D130" s="6">
        <v>99.895420000000001</v>
      </c>
      <c r="E130" s="6">
        <v>100.22383000000001</v>
      </c>
      <c r="F130" s="6">
        <v>100.10378</v>
      </c>
      <c r="G130" s="6">
        <v>100.38852</v>
      </c>
      <c r="H130" s="6">
        <v>99.793840000000003</v>
      </c>
      <c r="I130" s="6">
        <v>100.91046</v>
      </c>
      <c r="J130" s="6">
        <v>99.879919999999998</v>
      </c>
      <c r="K130" s="6">
        <v>99.080960000000005</v>
      </c>
      <c r="L130" s="6">
        <v>99.916020000000003</v>
      </c>
      <c r="M130" s="6">
        <v>100.10872999999999</v>
      </c>
      <c r="N130">
        <v>99.696079999999995</v>
      </c>
      <c r="O130" s="39">
        <v>100.03015000000001</v>
      </c>
      <c r="P130">
        <v>100.36422</v>
      </c>
      <c r="R130" s="2" t="s">
        <v>28</v>
      </c>
      <c r="S130" s="3" t="s">
        <v>12</v>
      </c>
      <c r="T130" s="6">
        <v>99.900069999999999</v>
      </c>
      <c r="U130" s="6">
        <v>100.17379</v>
      </c>
      <c r="V130" s="6">
        <v>100.09704000000001</v>
      </c>
      <c r="W130" s="6">
        <v>100.40618000000001</v>
      </c>
      <c r="X130" s="6">
        <v>99.793840000000003</v>
      </c>
      <c r="Y130" s="6">
        <v>100.84698</v>
      </c>
      <c r="Z130" s="6">
        <v>99.899889999999999</v>
      </c>
      <c r="AA130" s="6">
        <v>99.080780000000004</v>
      </c>
      <c r="AB130" s="6">
        <v>99.934380000000004</v>
      </c>
      <c r="AC130" s="6">
        <v>100.14803999999999</v>
      </c>
      <c r="AD130">
        <v>99.703990000000005</v>
      </c>
      <c r="AE130" s="39">
        <v>100.02809999999999</v>
      </c>
      <c r="AF130">
        <v>100.35221</v>
      </c>
      <c r="AH130" s="2" t="s">
        <v>28</v>
      </c>
      <c r="AI130" s="3" t="s">
        <v>12</v>
      </c>
      <c r="AJ130" s="6">
        <v>99.893199999999993</v>
      </c>
      <c r="AK130" s="6">
        <v>100.07768</v>
      </c>
      <c r="AL130" s="6">
        <v>100.09704000000001</v>
      </c>
      <c r="AM130" s="6">
        <v>100.38742999999999</v>
      </c>
      <c r="AN130" s="6">
        <v>99.801730000000006</v>
      </c>
      <c r="AO130" s="6">
        <v>100.62208</v>
      </c>
      <c r="AP130" s="6">
        <v>99.579409999999996</v>
      </c>
      <c r="AQ130" s="6">
        <v>99.112799999999993</v>
      </c>
      <c r="AR130" s="6">
        <v>99.890209999999996</v>
      </c>
      <c r="AS130" s="6">
        <v>100.08956999999999</v>
      </c>
      <c r="AT130">
        <v>99.656620000000004</v>
      </c>
      <c r="AU130" s="39">
        <v>99.955119999999994</v>
      </c>
      <c r="AV130">
        <v>100.25360999999999</v>
      </c>
      <c r="AX130" s="2" t="s">
        <v>28</v>
      </c>
      <c r="AY130" s="3" t="s">
        <v>12</v>
      </c>
      <c r="AZ130" s="6">
        <v>99.893199999999993</v>
      </c>
      <c r="BA130" s="6">
        <v>100.07768</v>
      </c>
      <c r="BB130" s="6">
        <v>100.09704000000001</v>
      </c>
      <c r="BC130" s="6">
        <v>100.38742999999999</v>
      </c>
      <c r="BD130" s="6">
        <v>99.801730000000006</v>
      </c>
      <c r="BE130" s="6">
        <v>100.62208</v>
      </c>
      <c r="BF130" s="6">
        <v>99.579409999999996</v>
      </c>
      <c r="BG130" s="6">
        <v>99.112799999999993</v>
      </c>
      <c r="BH130" s="6">
        <v>99.890209999999996</v>
      </c>
      <c r="BI130" s="6">
        <v>100.08956999999999</v>
      </c>
      <c r="BJ130">
        <v>99.656620000000004</v>
      </c>
      <c r="BK130" s="39">
        <v>99.955119999999994</v>
      </c>
      <c r="BL130">
        <v>100.25360999999999</v>
      </c>
      <c r="BN130" s="2" t="s">
        <v>28</v>
      </c>
      <c r="BO130" s="3" t="s">
        <v>12</v>
      </c>
      <c r="BP130" s="6">
        <v>99.904250000000005</v>
      </c>
      <c r="BQ130" s="6">
        <v>100.06565000000001</v>
      </c>
      <c r="BR130" s="6">
        <v>100.09905999999999</v>
      </c>
      <c r="BS130" s="6">
        <v>100.38466</v>
      </c>
      <c r="BT130" s="6">
        <v>99.793840000000003</v>
      </c>
      <c r="BU130" s="6">
        <v>100.51358</v>
      </c>
      <c r="BV130" s="6">
        <v>99.574349999999995</v>
      </c>
      <c r="BW130" s="6">
        <v>98.9328</v>
      </c>
      <c r="BX130" s="6">
        <v>99.803579999999997</v>
      </c>
      <c r="BY130" s="6">
        <v>100.08316000000001</v>
      </c>
      <c r="BZ130">
        <v>99.598119999999994</v>
      </c>
      <c r="CA130" s="39">
        <v>99.915490000000005</v>
      </c>
      <c r="CB130">
        <v>100.23286</v>
      </c>
    </row>
    <row r="131" spans="2:80" x14ac:dyDescent="0.35">
      <c r="B131" s="9"/>
      <c r="C131" s="12" t="s">
        <v>13</v>
      </c>
      <c r="D131" s="10">
        <v>47.559959999999997</v>
      </c>
      <c r="E131" s="10">
        <v>48.073149999999998</v>
      </c>
      <c r="F131" s="10">
        <v>48.302509999999998</v>
      </c>
      <c r="G131" s="10">
        <v>48.842370000000003</v>
      </c>
      <c r="H131" s="10">
        <v>48.082990000000002</v>
      </c>
      <c r="I131" s="10">
        <v>47.259619999999998</v>
      </c>
      <c r="J131" s="10">
        <v>48.00224</v>
      </c>
      <c r="K131" s="11">
        <v>48.398980000000002</v>
      </c>
      <c r="L131" s="10">
        <v>47.703240000000001</v>
      </c>
      <c r="M131" s="11">
        <v>47.68338</v>
      </c>
      <c r="N131" s="9">
        <v>47.662030000000001</v>
      </c>
      <c r="O131" s="40">
        <v>47.990839999999999</v>
      </c>
      <c r="P131" s="9">
        <v>48.319659999999999</v>
      </c>
      <c r="R131" s="9"/>
      <c r="S131" s="12" t="s">
        <v>13</v>
      </c>
      <c r="T131" s="10">
        <v>47.566650000000003</v>
      </c>
      <c r="U131" s="10">
        <v>48.033589999999997</v>
      </c>
      <c r="V131" s="10">
        <v>48.303019999999997</v>
      </c>
      <c r="W131" s="10">
        <v>48.84498</v>
      </c>
      <c r="X131" s="10">
        <v>48.082990000000002</v>
      </c>
      <c r="Y131" s="10">
        <v>47.127519999999997</v>
      </c>
      <c r="Z131" s="10">
        <v>47.988880000000002</v>
      </c>
      <c r="AA131" s="11">
        <v>48.407760000000003</v>
      </c>
      <c r="AB131" s="10">
        <v>47.723320000000001</v>
      </c>
      <c r="AC131" s="11">
        <v>47.696570000000001</v>
      </c>
      <c r="AD131" s="9">
        <v>47.63259</v>
      </c>
      <c r="AE131" s="40">
        <v>47.977530000000002</v>
      </c>
      <c r="AF131" s="9">
        <v>48.32246</v>
      </c>
      <c r="AH131" s="9"/>
      <c r="AI131" s="12" t="s">
        <v>13</v>
      </c>
      <c r="AJ131" s="10">
        <v>47.564390000000003</v>
      </c>
      <c r="AK131" s="10">
        <v>47.945520000000002</v>
      </c>
      <c r="AL131" s="10">
        <v>48.303019999999997</v>
      </c>
      <c r="AM131" s="10">
        <v>48.834310000000002</v>
      </c>
      <c r="AN131" s="10">
        <v>48.069470000000003</v>
      </c>
      <c r="AO131" s="10">
        <v>47.007910000000003</v>
      </c>
      <c r="AP131" s="10">
        <v>47.75949</v>
      </c>
      <c r="AQ131" s="11">
        <v>48.432839999999999</v>
      </c>
      <c r="AR131" s="10">
        <v>47.647930000000002</v>
      </c>
      <c r="AS131" s="11">
        <v>47.680230000000002</v>
      </c>
      <c r="AT131" s="9">
        <v>47.556350000000002</v>
      </c>
      <c r="AU131" s="40">
        <v>47.924509999999998</v>
      </c>
      <c r="AV131" s="9">
        <v>48.292670000000001</v>
      </c>
      <c r="AX131" s="9"/>
      <c r="AY131" s="12" t="s">
        <v>13</v>
      </c>
      <c r="AZ131" s="10">
        <v>47.564390000000003</v>
      </c>
      <c r="BA131" s="10">
        <v>47.945520000000002</v>
      </c>
      <c r="BB131" s="10">
        <v>48.303019999999997</v>
      </c>
      <c r="BC131" s="10">
        <v>48.834310000000002</v>
      </c>
      <c r="BD131" s="10">
        <v>48.069470000000003</v>
      </c>
      <c r="BE131" s="10">
        <v>47.007910000000003</v>
      </c>
      <c r="BF131" s="10">
        <v>47.75949</v>
      </c>
      <c r="BG131" s="11">
        <v>48.432839999999999</v>
      </c>
      <c r="BH131" s="10">
        <v>47.647930000000002</v>
      </c>
      <c r="BI131" s="11">
        <v>47.680230000000002</v>
      </c>
      <c r="BJ131" s="9">
        <v>47.556350000000002</v>
      </c>
      <c r="BK131" s="40">
        <v>47.924509999999998</v>
      </c>
      <c r="BL131" s="9">
        <v>48.292670000000001</v>
      </c>
      <c r="BN131" s="9"/>
      <c r="BO131" s="12" t="s">
        <v>13</v>
      </c>
      <c r="BP131" s="10">
        <v>47.562150000000003</v>
      </c>
      <c r="BQ131" s="10">
        <v>47.90849</v>
      </c>
      <c r="BR131" s="10">
        <v>48.284219999999998</v>
      </c>
      <c r="BS131" s="10">
        <v>48.823180000000001</v>
      </c>
      <c r="BT131" s="10">
        <v>48.082990000000002</v>
      </c>
      <c r="BU131" s="10">
        <v>46.831330000000001</v>
      </c>
      <c r="BV131" s="10">
        <v>47.758470000000003</v>
      </c>
      <c r="BW131" s="11">
        <v>48.181089999999998</v>
      </c>
      <c r="BX131" s="10">
        <v>47.613500000000002</v>
      </c>
      <c r="BY131" s="11">
        <v>47.710299999999997</v>
      </c>
      <c r="BZ131" s="9">
        <v>47.498510000000003</v>
      </c>
      <c r="CA131" s="40">
        <v>47.875570000000003</v>
      </c>
      <c r="CB131" s="9">
        <v>48.252630000000003</v>
      </c>
    </row>
    <row r="132" spans="2:80" x14ac:dyDescent="0.35">
      <c r="B132" s="2" t="s">
        <v>8</v>
      </c>
      <c r="C132" s="3" t="s">
        <v>12</v>
      </c>
      <c r="D132" s="6">
        <v>9.2974399999999999</v>
      </c>
      <c r="E132" s="6">
        <v>7.6379299999999999</v>
      </c>
      <c r="F132" s="6">
        <v>9.4550699999999992</v>
      </c>
      <c r="G132" s="6">
        <v>9.4209700000000005</v>
      </c>
      <c r="H132" s="6">
        <v>9.1987900000000007</v>
      </c>
      <c r="I132" s="6">
        <v>8.3896099999999993</v>
      </c>
      <c r="J132" s="6">
        <v>7.9642799999999996</v>
      </c>
      <c r="K132" s="6">
        <v>8.90015</v>
      </c>
      <c r="L132" s="6">
        <v>10.96095</v>
      </c>
      <c r="M132" s="6">
        <v>9.9758899999999997</v>
      </c>
      <c r="N132">
        <v>8.4259299999999993</v>
      </c>
      <c r="O132" s="39">
        <v>9.1201100000000004</v>
      </c>
      <c r="P132">
        <v>9.8142899999999997</v>
      </c>
      <c r="R132" s="2" t="s">
        <v>8</v>
      </c>
      <c r="S132" s="3" t="s">
        <v>12</v>
      </c>
      <c r="T132" s="6">
        <v>9.0192999999999994</v>
      </c>
      <c r="U132" s="6">
        <v>7.5837399999999997</v>
      </c>
      <c r="V132" s="6">
        <v>9.7503399999999996</v>
      </c>
      <c r="W132" s="6">
        <v>9.8203499999999995</v>
      </c>
      <c r="X132" s="6">
        <v>9.1376600000000003</v>
      </c>
      <c r="Y132" s="6">
        <v>7.3215300000000001</v>
      </c>
      <c r="Z132" s="6">
        <v>7.74322</v>
      </c>
      <c r="AA132" s="6">
        <v>9.0658399999999997</v>
      </c>
      <c r="AB132" s="6">
        <v>10.825340000000001</v>
      </c>
      <c r="AC132" s="6">
        <v>9.8461300000000005</v>
      </c>
      <c r="AD132">
        <v>8.1954600000000006</v>
      </c>
      <c r="AE132" s="39">
        <v>9.0113400000000006</v>
      </c>
      <c r="AF132">
        <v>9.8272200000000005</v>
      </c>
      <c r="AH132" s="2" t="s">
        <v>8</v>
      </c>
      <c r="AI132" s="3" t="s">
        <v>12</v>
      </c>
      <c r="AJ132" s="6">
        <v>9.13307</v>
      </c>
      <c r="AK132" s="6">
        <v>6.68994</v>
      </c>
      <c r="AL132" s="6">
        <v>8.5595099999999995</v>
      </c>
      <c r="AM132" s="6">
        <v>9.1474899999999995</v>
      </c>
      <c r="AN132" s="6">
        <v>6.48637</v>
      </c>
      <c r="AO132" s="6">
        <v>6.6007699999999998</v>
      </c>
      <c r="AP132" s="6">
        <v>3.8825699999999999</v>
      </c>
      <c r="AQ132" s="6">
        <v>8.6410499999999999</v>
      </c>
      <c r="AR132" s="6">
        <v>10.18641</v>
      </c>
      <c r="AS132" s="6">
        <v>9.5388999999999999</v>
      </c>
      <c r="AT132">
        <v>6.51145</v>
      </c>
      <c r="AU132" s="39">
        <v>7.8866100000000001</v>
      </c>
      <c r="AV132">
        <v>9.2617600000000007</v>
      </c>
      <c r="AX132" s="2" t="s">
        <v>8</v>
      </c>
      <c r="AY132" s="3" t="s">
        <v>12</v>
      </c>
      <c r="AZ132" s="6">
        <v>9.13307</v>
      </c>
      <c r="BA132" s="6">
        <v>6.68994</v>
      </c>
      <c r="BB132" s="6">
        <v>8.5595099999999995</v>
      </c>
      <c r="BC132" s="6">
        <v>9.1474899999999995</v>
      </c>
      <c r="BD132" s="6">
        <v>6.48637</v>
      </c>
      <c r="BE132" s="6">
        <v>6.6007699999999998</v>
      </c>
      <c r="BF132" s="6">
        <v>3.8825699999999999</v>
      </c>
      <c r="BG132" s="6">
        <v>8.6410499999999999</v>
      </c>
      <c r="BH132" s="6">
        <v>10.18641</v>
      </c>
      <c r="BI132" s="6">
        <v>9.5388999999999999</v>
      </c>
      <c r="BJ132">
        <v>6.51145</v>
      </c>
      <c r="BK132" s="39">
        <v>7.8866100000000001</v>
      </c>
      <c r="BL132">
        <v>9.2617600000000007</v>
      </c>
      <c r="BN132" s="2" t="s">
        <v>8</v>
      </c>
      <c r="BO132" s="3" t="s">
        <v>12</v>
      </c>
      <c r="BP132" s="6">
        <v>7.8062100000000001</v>
      </c>
      <c r="BQ132" s="6">
        <v>5.9347099999999999</v>
      </c>
      <c r="BR132" s="6">
        <v>7.9415399999999998</v>
      </c>
      <c r="BS132" s="6">
        <v>8.1593099999999996</v>
      </c>
      <c r="BT132" s="6">
        <v>7.2286900000000003</v>
      </c>
      <c r="BU132" s="6">
        <v>6.0787500000000003</v>
      </c>
      <c r="BV132" s="6">
        <v>3.42197</v>
      </c>
      <c r="BW132" s="6">
        <v>6.7911700000000002</v>
      </c>
      <c r="BX132" s="6">
        <v>10.706950000000001</v>
      </c>
      <c r="BY132" s="6">
        <v>9.0480999999999998</v>
      </c>
      <c r="BZ132">
        <v>5.9066599999999996</v>
      </c>
      <c r="CA132" s="39">
        <v>7.3117400000000004</v>
      </c>
      <c r="CB132">
        <v>8.7168200000000002</v>
      </c>
    </row>
    <row r="133" spans="2:80" x14ac:dyDescent="0.35">
      <c r="B133" s="9"/>
      <c r="C133" s="12" t="s">
        <v>13</v>
      </c>
      <c r="D133" s="10">
        <v>8.1761400000000002</v>
      </c>
      <c r="E133" s="10">
        <v>12.401009999999999</v>
      </c>
      <c r="F133" s="10">
        <v>12.661210000000001</v>
      </c>
      <c r="G133" s="10">
        <v>7.1637399999999998</v>
      </c>
      <c r="H133" s="10">
        <v>18.152100000000001</v>
      </c>
      <c r="I133" s="10">
        <v>16.629860000000001</v>
      </c>
      <c r="J133" s="10">
        <v>13.76403</v>
      </c>
      <c r="K133" s="11">
        <v>10.998570000000001</v>
      </c>
      <c r="L133" s="10">
        <v>5.6138500000000002</v>
      </c>
      <c r="M133" s="11">
        <v>6.2444899999999999</v>
      </c>
      <c r="N133" s="9">
        <v>8.0789899999999992</v>
      </c>
      <c r="O133" s="40">
        <v>11.1805</v>
      </c>
      <c r="P133" s="9">
        <v>14.28201</v>
      </c>
      <c r="R133" s="9"/>
      <c r="S133" s="12" t="s">
        <v>13</v>
      </c>
      <c r="T133" s="10">
        <v>9.9154900000000001</v>
      </c>
      <c r="U133" s="10">
        <v>14.89273</v>
      </c>
      <c r="V133" s="10">
        <v>9.8743499999999997</v>
      </c>
      <c r="W133" s="10">
        <v>6.4692299999999996</v>
      </c>
      <c r="X133" s="10">
        <v>18.221240000000002</v>
      </c>
      <c r="Y133" s="10">
        <v>19.19726</v>
      </c>
      <c r="Z133" s="10">
        <v>14.653449999999999</v>
      </c>
      <c r="AA133" s="11">
        <v>11.2475</v>
      </c>
      <c r="AB133" s="10">
        <v>5.7712500000000002</v>
      </c>
      <c r="AC133" s="11">
        <v>6.6726099999999997</v>
      </c>
      <c r="AD133" s="9">
        <v>8.2185299999999994</v>
      </c>
      <c r="AE133" s="40">
        <v>11.691509999999999</v>
      </c>
      <c r="AF133" s="9">
        <v>15.164490000000001</v>
      </c>
      <c r="AH133" s="9"/>
      <c r="AI133" s="12" t="s">
        <v>13</v>
      </c>
      <c r="AJ133" s="10">
        <v>9.5503400000000003</v>
      </c>
      <c r="AK133" s="10">
        <v>25.147459999999999</v>
      </c>
      <c r="AL133" s="10">
        <v>20.174810000000001</v>
      </c>
      <c r="AM133" s="10">
        <v>12.329969999999999</v>
      </c>
      <c r="AN133" s="10">
        <v>40.446060000000003</v>
      </c>
      <c r="AO133" s="10">
        <v>23.681080000000001</v>
      </c>
      <c r="AP133" s="10">
        <v>41.890839999999997</v>
      </c>
      <c r="AQ133" s="11">
        <v>18.493970000000001</v>
      </c>
      <c r="AR133" s="10">
        <v>8.1453000000000007</v>
      </c>
      <c r="AS133" s="11">
        <v>8.6215100000000007</v>
      </c>
      <c r="AT133" s="9">
        <v>12.0214</v>
      </c>
      <c r="AU133" s="40">
        <v>20.848130000000001</v>
      </c>
      <c r="AV133" s="9">
        <v>29.674859999999999</v>
      </c>
      <c r="AX133" s="9"/>
      <c r="AY133" s="12" t="s">
        <v>13</v>
      </c>
      <c r="AZ133" s="10">
        <v>9.5503400000000003</v>
      </c>
      <c r="BA133" s="10">
        <v>25.147459999999999</v>
      </c>
      <c r="BB133" s="10">
        <v>20.174810000000001</v>
      </c>
      <c r="BC133" s="10">
        <v>12.329969999999999</v>
      </c>
      <c r="BD133" s="10">
        <v>40.446060000000003</v>
      </c>
      <c r="BE133" s="10">
        <v>23.681080000000001</v>
      </c>
      <c r="BF133" s="10">
        <v>41.890839999999997</v>
      </c>
      <c r="BG133" s="11">
        <v>18.493970000000001</v>
      </c>
      <c r="BH133" s="10">
        <v>8.1453000000000007</v>
      </c>
      <c r="BI133" s="11">
        <v>8.6215100000000007</v>
      </c>
      <c r="BJ133" s="9">
        <v>12.0214</v>
      </c>
      <c r="BK133" s="40">
        <v>20.848130000000001</v>
      </c>
      <c r="BL133" s="9">
        <v>29.674859999999999</v>
      </c>
      <c r="BN133" s="9"/>
      <c r="BO133" s="12" t="s">
        <v>13</v>
      </c>
      <c r="BP133" s="10">
        <v>22.0322</v>
      </c>
      <c r="BQ133" s="10">
        <v>32.590299999999999</v>
      </c>
      <c r="BR133" s="10">
        <v>20.180530000000001</v>
      </c>
      <c r="BS133" s="10">
        <v>23.015339999999998</v>
      </c>
      <c r="BT133" s="10">
        <v>33.465919999999997</v>
      </c>
      <c r="BU133" s="10">
        <v>26.205629999999999</v>
      </c>
      <c r="BV133" s="10">
        <v>54.066949999999999</v>
      </c>
      <c r="BW133" s="11">
        <v>24.393969999999999</v>
      </c>
      <c r="BX133" s="10">
        <v>6.6007800000000003</v>
      </c>
      <c r="BY133" s="11">
        <v>13.717029999999999</v>
      </c>
      <c r="BZ133" s="9">
        <v>16.47306</v>
      </c>
      <c r="CA133" s="40">
        <v>25.626860000000001</v>
      </c>
      <c r="CB133" s="9">
        <v>34.780670000000001</v>
      </c>
    </row>
    <row r="134" spans="2:80" x14ac:dyDescent="0.35">
      <c r="B134" s="15" t="s">
        <v>9</v>
      </c>
      <c r="C134" s="16"/>
      <c r="D134" s="17">
        <v>37.046660000000003</v>
      </c>
      <c r="E134" s="17">
        <v>32.206420000000001</v>
      </c>
      <c r="F134" s="17">
        <v>36.055349999999997</v>
      </c>
      <c r="G134" s="17">
        <v>33.80341</v>
      </c>
      <c r="H134" s="17">
        <v>36.88964</v>
      </c>
      <c r="I134" s="17">
        <v>38.771529999999998</v>
      </c>
      <c r="J134" s="17">
        <v>33.063180000000003</v>
      </c>
      <c r="K134" s="17">
        <v>38.76979</v>
      </c>
      <c r="L134" s="17">
        <v>34.29139</v>
      </c>
      <c r="M134" s="17">
        <v>34.265700000000002</v>
      </c>
      <c r="N134" s="16">
        <v>33.852849999999997</v>
      </c>
      <c r="O134" s="44">
        <v>35.516309999999997</v>
      </c>
      <c r="P134" s="16">
        <v>37.179760000000002</v>
      </c>
      <c r="R134" s="15" t="s">
        <v>9</v>
      </c>
      <c r="S134" s="16"/>
      <c r="T134" s="17">
        <v>37.052280000000003</v>
      </c>
      <c r="U134" s="17">
        <v>32.043349999999997</v>
      </c>
      <c r="V134" s="17">
        <v>33.86347</v>
      </c>
      <c r="W134" s="17">
        <v>33.126710000000003</v>
      </c>
      <c r="X134" s="17">
        <v>36.88514</v>
      </c>
      <c r="Y134" s="17">
        <v>32.755499999999998</v>
      </c>
      <c r="Z134" s="17">
        <v>31.449159999999999</v>
      </c>
      <c r="AA134" s="17">
        <v>38.479179999999999</v>
      </c>
      <c r="AB134" s="17">
        <v>33.732799999999997</v>
      </c>
      <c r="AC134" s="17">
        <v>34.317120000000003</v>
      </c>
      <c r="AD134" s="16">
        <v>32.698560000000001</v>
      </c>
      <c r="AE134" s="44">
        <v>34.370469999999997</v>
      </c>
      <c r="AF134" s="16">
        <v>36.042380000000001</v>
      </c>
      <c r="AH134" s="15" t="s">
        <v>9</v>
      </c>
      <c r="AI134" s="16"/>
      <c r="AJ134" s="17">
        <v>37.084760000000003</v>
      </c>
      <c r="AK134" s="17">
        <v>31.90401</v>
      </c>
      <c r="AL134" s="17">
        <v>34.060339999999997</v>
      </c>
      <c r="AM134" s="17">
        <v>33.783009999999997</v>
      </c>
      <c r="AN134" s="17">
        <v>37.52854</v>
      </c>
      <c r="AO134" s="17">
        <v>31.945530000000002</v>
      </c>
      <c r="AP134" s="17">
        <v>30.574480000000001</v>
      </c>
      <c r="AQ134" s="17">
        <v>40.033349999999999</v>
      </c>
      <c r="AR134" s="17">
        <v>33.814889999999998</v>
      </c>
      <c r="AS134" s="17">
        <v>34.324330000000003</v>
      </c>
      <c r="AT134" s="16">
        <v>32.421869999999998</v>
      </c>
      <c r="AU134" s="44">
        <v>34.505319999999998</v>
      </c>
      <c r="AV134" s="16">
        <v>36.588769999999997</v>
      </c>
      <c r="AX134" s="15" t="s">
        <v>9</v>
      </c>
      <c r="AY134" s="16"/>
      <c r="AZ134" s="17">
        <v>37.084760000000003</v>
      </c>
      <c r="BA134" s="17">
        <v>31.90401</v>
      </c>
      <c r="BB134" s="17">
        <v>34.060339999999997</v>
      </c>
      <c r="BC134" s="17">
        <v>33.783009999999997</v>
      </c>
      <c r="BD134" s="17">
        <v>37.52854</v>
      </c>
      <c r="BE134" s="17">
        <v>31.945530000000002</v>
      </c>
      <c r="BF134" s="17">
        <v>30.574480000000001</v>
      </c>
      <c r="BG134" s="17">
        <v>40.033349999999999</v>
      </c>
      <c r="BH134" s="17">
        <v>33.814889999999998</v>
      </c>
      <c r="BI134" s="17">
        <v>34.324330000000003</v>
      </c>
      <c r="BJ134" s="16">
        <v>32.421869999999998</v>
      </c>
      <c r="BK134" s="44">
        <v>34.505319999999998</v>
      </c>
      <c r="BL134" s="16">
        <v>36.588769999999997</v>
      </c>
      <c r="BN134" s="15" t="s">
        <v>9</v>
      </c>
      <c r="BO134" s="16"/>
      <c r="BP134" s="17">
        <v>33.969209999999997</v>
      </c>
      <c r="BQ134" s="17">
        <v>30.862490000000001</v>
      </c>
      <c r="BR134" s="17">
        <v>34.146709999999999</v>
      </c>
      <c r="BS134" s="17">
        <v>32.883859999999999</v>
      </c>
      <c r="BT134" s="17">
        <v>37.916670000000003</v>
      </c>
      <c r="BU134" s="17">
        <v>32.008789999999998</v>
      </c>
      <c r="BV134" s="17">
        <v>31.757239999999999</v>
      </c>
      <c r="BW134" s="17">
        <v>35.773150000000001</v>
      </c>
      <c r="BX134" s="17">
        <v>33.761290000000002</v>
      </c>
      <c r="BY134" s="17">
        <v>33.760370000000002</v>
      </c>
      <c r="BZ134" s="16">
        <v>32.219839999999998</v>
      </c>
      <c r="CA134" s="44">
        <v>33.683979999999998</v>
      </c>
      <c r="CB134" s="16">
        <v>35.148119999999999</v>
      </c>
    </row>
    <row r="135" spans="2:80" x14ac:dyDescent="0.35">
      <c r="B135" s="15" t="s">
        <v>10</v>
      </c>
      <c r="C135" s="18"/>
      <c r="D135" s="17">
        <v>-213.50299999999999</v>
      </c>
      <c r="E135" s="17">
        <v>-511.18486999999999</v>
      </c>
      <c r="F135" s="17">
        <v>-428.49032999999997</v>
      </c>
      <c r="G135" s="17">
        <v>-122.95086000000001</v>
      </c>
      <c r="H135" s="17">
        <v>-564.65143999999998</v>
      </c>
      <c r="I135" s="17">
        <v>-487.07963000000001</v>
      </c>
      <c r="J135" s="17">
        <v>-270.36167</v>
      </c>
      <c r="K135" s="17">
        <v>-455.02255000000002</v>
      </c>
      <c r="L135" s="17">
        <v>-34.606110000000001</v>
      </c>
      <c r="M135" s="17">
        <v>-80.367990000000006</v>
      </c>
      <c r="N135" s="18">
        <v>-457.01900000000001</v>
      </c>
      <c r="O135" s="44">
        <v>-316.82184999999998</v>
      </c>
      <c r="P135" s="18">
        <v>-176.62468999999999</v>
      </c>
      <c r="R135" s="15" t="s">
        <v>10</v>
      </c>
      <c r="S135" s="18"/>
      <c r="T135" s="17">
        <v>-251.36346</v>
      </c>
      <c r="U135" s="17">
        <v>-515.35145999999997</v>
      </c>
      <c r="V135" s="17">
        <v>-229.01247000000001</v>
      </c>
      <c r="W135" s="17">
        <v>-65.300820000000002</v>
      </c>
      <c r="X135" s="17">
        <v>-574.37644</v>
      </c>
      <c r="Y135" s="17">
        <v>-603.47901000000002</v>
      </c>
      <c r="Z135" s="17">
        <v>-256.50391000000002</v>
      </c>
      <c r="AA135" s="17">
        <v>-460.98804000000001</v>
      </c>
      <c r="AB135" s="17">
        <v>-50.800800000000002</v>
      </c>
      <c r="AC135" s="17">
        <v>-111.40716</v>
      </c>
      <c r="AD135" s="18">
        <v>-462.71809999999999</v>
      </c>
      <c r="AE135" s="44">
        <v>-311.85836</v>
      </c>
      <c r="AF135" s="18">
        <v>-160.99861000000001</v>
      </c>
      <c r="AH135" s="15" t="s">
        <v>10</v>
      </c>
      <c r="AI135" s="18"/>
      <c r="AJ135" s="17">
        <v>-239.24769000000001</v>
      </c>
      <c r="AK135" s="17">
        <v>-720.72968000000003</v>
      </c>
      <c r="AL135" s="17">
        <v>-776.07942000000003</v>
      </c>
      <c r="AM135" s="17">
        <v>-506.17678000000001</v>
      </c>
      <c r="AN135" s="17">
        <v>-1393.18768</v>
      </c>
      <c r="AO135" s="17">
        <v>-527.59083999999996</v>
      </c>
      <c r="AP135" s="17">
        <v>-1137.96279</v>
      </c>
      <c r="AQ135" s="17">
        <v>-902.84938999999997</v>
      </c>
      <c r="AR135" s="17">
        <v>-193.23161999999999</v>
      </c>
      <c r="AS135" s="17">
        <v>-207.85798</v>
      </c>
      <c r="AT135" s="18">
        <v>-950.82348999999999</v>
      </c>
      <c r="AU135" s="44">
        <v>-660.49139000000002</v>
      </c>
      <c r="AV135" s="18">
        <v>-370.15929</v>
      </c>
      <c r="AX135" s="15" t="s">
        <v>10</v>
      </c>
      <c r="AY135" s="18"/>
      <c r="AZ135" s="17">
        <v>-239.24769000000001</v>
      </c>
      <c r="BA135" s="17">
        <v>-720.72968000000003</v>
      </c>
      <c r="BB135" s="17">
        <v>-776.07942000000003</v>
      </c>
      <c r="BC135" s="17">
        <v>-506.17678000000001</v>
      </c>
      <c r="BD135" s="17">
        <v>-1393.18768</v>
      </c>
      <c r="BE135" s="17">
        <v>-527.59083999999996</v>
      </c>
      <c r="BF135" s="17">
        <v>-1137.96279</v>
      </c>
      <c r="BG135" s="17">
        <v>-902.84938999999997</v>
      </c>
      <c r="BH135" s="17">
        <v>-193.23161999999999</v>
      </c>
      <c r="BI135" s="17">
        <v>-207.85798</v>
      </c>
      <c r="BJ135" s="18">
        <v>-950.82348999999999</v>
      </c>
      <c r="BK135" s="44">
        <v>-660.49139000000002</v>
      </c>
      <c r="BL135" s="18">
        <v>-370.15929</v>
      </c>
      <c r="BN135" s="15" t="s">
        <v>10</v>
      </c>
      <c r="BO135" s="18"/>
      <c r="BP135" s="17">
        <v>-950.31841999999995</v>
      </c>
      <c r="BQ135" s="17">
        <v>-1367.1122800000001</v>
      </c>
      <c r="BR135" s="17">
        <v>-537.57437000000004</v>
      </c>
      <c r="BS135" s="17">
        <v>-996.77260000000001</v>
      </c>
      <c r="BT135" s="17">
        <v>-1002.01117</v>
      </c>
      <c r="BU135" s="17">
        <v>-542.42344000000003</v>
      </c>
      <c r="BV135" s="17">
        <v>-1437.60421</v>
      </c>
      <c r="BW135" s="17">
        <v>-764.53497000000004</v>
      </c>
      <c r="BX135" s="17">
        <v>-117.37949</v>
      </c>
      <c r="BY135" s="17">
        <v>-396.93124</v>
      </c>
      <c r="BZ135" s="18">
        <v>-1112.29222</v>
      </c>
      <c r="CA135" s="44">
        <v>-811.26621999999998</v>
      </c>
      <c r="CB135" s="18">
        <v>-510.24022000000002</v>
      </c>
    </row>
    <row r="136" spans="2:80" x14ac:dyDescent="0.35">
      <c r="B136" s="8" t="s">
        <v>11</v>
      </c>
      <c r="C136" s="9"/>
      <c r="D136" s="10">
        <v>49034.724589999998</v>
      </c>
      <c r="E136" s="10">
        <v>41275.393459999999</v>
      </c>
      <c r="F136" s="10">
        <v>50121.311309999997</v>
      </c>
      <c r="G136" s="10">
        <v>49978.239289999998</v>
      </c>
      <c r="H136" s="10">
        <v>48054.470350000003</v>
      </c>
      <c r="I136" s="10">
        <v>44020.300499999998</v>
      </c>
      <c r="J136" s="10">
        <v>42481.44859</v>
      </c>
      <c r="K136" s="10">
        <v>47063.98373</v>
      </c>
      <c r="L136" s="10">
        <v>56931.166290000001</v>
      </c>
      <c r="M136" s="10">
        <v>52692.632539999999</v>
      </c>
      <c r="N136" s="9">
        <v>44764.927710000004</v>
      </c>
      <c r="O136" s="38">
        <v>48165.36707</v>
      </c>
      <c r="P136" s="9">
        <v>51565.806420000001</v>
      </c>
      <c r="R136" s="8" t="s">
        <v>11</v>
      </c>
      <c r="S136" s="9"/>
      <c r="T136" s="10">
        <v>47576.787100000001</v>
      </c>
      <c r="U136" s="10">
        <v>40974.931879999996</v>
      </c>
      <c r="V136" s="10">
        <v>51696.312239999999</v>
      </c>
      <c r="W136" s="10">
        <v>52106.776819999999</v>
      </c>
      <c r="X136" s="10">
        <v>47735.121279999999</v>
      </c>
      <c r="Y136" s="10">
        <v>38408.758139999998</v>
      </c>
      <c r="Z136" s="10">
        <v>41310.062879999998</v>
      </c>
      <c r="AA136" s="10">
        <v>47922.021719999997</v>
      </c>
      <c r="AB136" s="10">
        <v>56183.511380000004</v>
      </c>
      <c r="AC136" s="10">
        <v>51987.56149</v>
      </c>
      <c r="AD136" s="9">
        <v>43473.638169999998</v>
      </c>
      <c r="AE136" s="38">
        <v>47590.18449</v>
      </c>
      <c r="AF136" s="9">
        <v>51706.730819999997</v>
      </c>
      <c r="AH136" s="8" t="s">
        <v>11</v>
      </c>
      <c r="AI136" s="9"/>
      <c r="AJ136" s="10">
        <v>48149.555039999999</v>
      </c>
      <c r="AK136" s="10">
        <v>36165.837809999997</v>
      </c>
      <c r="AL136" s="10">
        <v>45382.543850000002</v>
      </c>
      <c r="AM136" s="10">
        <v>48527.436780000004</v>
      </c>
      <c r="AN136" s="10">
        <v>33884.789700000001</v>
      </c>
      <c r="AO136" s="10">
        <v>34508.835249999996</v>
      </c>
      <c r="AP136" s="10">
        <v>20604.81769</v>
      </c>
      <c r="AQ136" s="10">
        <v>45693.889949999997</v>
      </c>
      <c r="AR136" s="10">
        <v>52898.004180000004</v>
      </c>
      <c r="AS136" s="10">
        <v>50384.456969999999</v>
      </c>
      <c r="AT136" s="9">
        <v>34439.584470000002</v>
      </c>
      <c r="AU136" s="38">
        <v>41620.01672</v>
      </c>
      <c r="AV136" s="9">
        <v>48800.448969999998</v>
      </c>
      <c r="AX136" s="8" t="s">
        <v>11</v>
      </c>
      <c r="AY136" s="9"/>
      <c r="AZ136" s="10">
        <v>48149.555039999999</v>
      </c>
      <c r="BA136" s="10">
        <v>36165.837809999997</v>
      </c>
      <c r="BB136" s="10">
        <v>45382.543850000002</v>
      </c>
      <c r="BC136" s="10">
        <v>48527.436780000004</v>
      </c>
      <c r="BD136" s="10">
        <v>33884.789700000001</v>
      </c>
      <c r="BE136" s="10">
        <v>34508.835249999996</v>
      </c>
      <c r="BF136" s="10">
        <v>20604.81769</v>
      </c>
      <c r="BG136" s="10">
        <v>45693.889949999997</v>
      </c>
      <c r="BH136" s="10">
        <v>52898.004180000004</v>
      </c>
      <c r="BI136" s="10">
        <v>50384.456969999999</v>
      </c>
      <c r="BJ136" s="9">
        <v>34439.584470000002</v>
      </c>
      <c r="BK136" s="38">
        <v>41620.01672</v>
      </c>
      <c r="BL136" s="9">
        <v>48800.448969999998</v>
      </c>
      <c r="BN136" s="8" t="s">
        <v>11</v>
      </c>
      <c r="BO136" s="9"/>
      <c r="BP136" s="10">
        <v>41146.540480000003</v>
      </c>
      <c r="BQ136" s="10">
        <v>32035.573359999999</v>
      </c>
      <c r="BR136" s="10">
        <v>42098.115599999997</v>
      </c>
      <c r="BS136" s="10">
        <v>43309.60241</v>
      </c>
      <c r="BT136" s="10">
        <v>37762.677199999998</v>
      </c>
      <c r="BU136" s="10">
        <v>31731.08743</v>
      </c>
      <c r="BV136" s="10">
        <v>18170.670819999999</v>
      </c>
      <c r="BW136" s="10">
        <v>35836.99927</v>
      </c>
      <c r="BX136" s="10">
        <v>55569.081579999998</v>
      </c>
      <c r="BY136" s="10">
        <v>47782.993139999999</v>
      </c>
      <c r="BZ136" s="9">
        <v>31276.483690000001</v>
      </c>
      <c r="CA136" s="38">
        <v>38544.334130000003</v>
      </c>
      <c r="CB136" s="9">
        <v>45812.184569999998</v>
      </c>
    </row>
    <row r="137" spans="2:80" x14ac:dyDescent="0.35">
      <c r="B137" s="2" t="s">
        <v>29</v>
      </c>
      <c r="C137" s="3" t="s">
        <v>12</v>
      </c>
      <c r="D137" s="6">
        <v>35.48986</v>
      </c>
      <c r="E137" s="6">
        <v>43.235340000000001</v>
      </c>
      <c r="F137" s="6">
        <v>32.474249999999998</v>
      </c>
      <c r="G137" s="6">
        <v>35.089039999999997</v>
      </c>
      <c r="H137" s="6">
        <v>29.902470000000001</v>
      </c>
      <c r="I137" s="6">
        <v>34.320819999999998</v>
      </c>
      <c r="J137" s="6">
        <v>36.86795</v>
      </c>
      <c r="K137" s="6">
        <v>34.945210000000003</v>
      </c>
      <c r="L137" s="6">
        <v>28.079180000000001</v>
      </c>
      <c r="M137" s="6">
        <v>33.722470000000001</v>
      </c>
      <c r="N137">
        <v>31.48789</v>
      </c>
      <c r="O137" s="39">
        <v>34.412660000000002</v>
      </c>
      <c r="P137">
        <v>37.337429999999998</v>
      </c>
      <c r="R137" s="2" t="s">
        <v>29</v>
      </c>
      <c r="S137" s="3" t="s">
        <v>12</v>
      </c>
      <c r="T137" s="6">
        <v>35.015070000000001</v>
      </c>
      <c r="U137" s="6">
        <v>41.569319999999998</v>
      </c>
      <c r="V137" s="6">
        <v>31.562470000000001</v>
      </c>
      <c r="W137" s="6">
        <v>33.691229999999997</v>
      </c>
      <c r="X137" s="6">
        <v>29.103290000000001</v>
      </c>
      <c r="Y137" s="6">
        <v>35.154249999999998</v>
      </c>
      <c r="Z137" s="6">
        <v>36.004379999999998</v>
      </c>
      <c r="AA137" s="6">
        <v>33.34986</v>
      </c>
      <c r="AB137" s="6">
        <v>28.396439999999998</v>
      </c>
      <c r="AC137" s="6">
        <v>33.571779999999997</v>
      </c>
      <c r="AD137">
        <v>31.075710000000001</v>
      </c>
      <c r="AE137" s="39">
        <v>33.741810000000001</v>
      </c>
      <c r="AF137">
        <v>36.407910000000001</v>
      </c>
      <c r="AH137" s="2" t="s">
        <v>29</v>
      </c>
      <c r="AI137" s="3" t="s">
        <v>12</v>
      </c>
      <c r="AJ137" s="6">
        <v>33.379449999999999</v>
      </c>
      <c r="AK137" s="6">
        <v>37.40493</v>
      </c>
      <c r="AL137" s="6">
        <v>31.738630000000001</v>
      </c>
      <c r="AM137" s="6">
        <v>32.689039999999999</v>
      </c>
      <c r="AN137" s="6">
        <v>30.231780000000001</v>
      </c>
      <c r="AO137" s="6">
        <v>32.627949999999998</v>
      </c>
      <c r="AP137" s="6">
        <v>34.950679999999998</v>
      </c>
      <c r="AQ137" s="6">
        <v>31.55753</v>
      </c>
      <c r="AR137" s="6">
        <v>28.967949999999998</v>
      </c>
      <c r="AS137" s="6">
        <v>32.73507</v>
      </c>
      <c r="AT137">
        <v>30.944520000000001</v>
      </c>
      <c r="AU137" s="39">
        <v>32.628300000000003</v>
      </c>
      <c r="AV137">
        <v>34.312080000000002</v>
      </c>
      <c r="AX137" s="2" t="s">
        <v>29</v>
      </c>
      <c r="AY137" s="3" t="s">
        <v>12</v>
      </c>
      <c r="AZ137" s="6">
        <v>33.379449999999999</v>
      </c>
      <c r="BA137" s="6">
        <v>37.40493</v>
      </c>
      <c r="BB137" s="6">
        <v>31.738630000000001</v>
      </c>
      <c r="BC137" s="6">
        <v>32.689039999999999</v>
      </c>
      <c r="BD137" s="6">
        <v>30.231780000000001</v>
      </c>
      <c r="BE137" s="6">
        <v>32.627949999999998</v>
      </c>
      <c r="BF137" s="6">
        <v>34.950679999999998</v>
      </c>
      <c r="BG137" s="6">
        <v>31.55753</v>
      </c>
      <c r="BH137" s="6">
        <v>28.967949999999998</v>
      </c>
      <c r="BI137" s="6">
        <v>32.73507</v>
      </c>
      <c r="BJ137">
        <v>30.944520000000001</v>
      </c>
      <c r="BK137" s="39">
        <v>32.628300000000003</v>
      </c>
      <c r="BL137">
        <v>34.312080000000002</v>
      </c>
      <c r="BN137" s="2" t="s">
        <v>29</v>
      </c>
      <c r="BO137" s="3" t="s">
        <v>12</v>
      </c>
      <c r="BP137" s="6">
        <v>33.636710000000001</v>
      </c>
      <c r="BQ137" s="6">
        <v>37.144379999999998</v>
      </c>
      <c r="BR137" s="6">
        <v>31.37726</v>
      </c>
      <c r="BS137" s="6">
        <v>31.763559999999998</v>
      </c>
      <c r="BT137" s="6">
        <v>29.474519999999998</v>
      </c>
      <c r="BU137" s="6">
        <v>32.157809999999998</v>
      </c>
      <c r="BV137" s="6">
        <v>31.477260000000001</v>
      </c>
      <c r="BW137" s="6">
        <v>32.89452</v>
      </c>
      <c r="BX137" s="6">
        <v>27.647950000000002</v>
      </c>
      <c r="BY137" s="6">
        <v>31.16</v>
      </c>
      <c r="BZ137">
        <v>30.080380000000002</v>
      </c>
      <c r="CA137" s="39">
        <v>31.8734</v>
      </c>
      <c r="CB137">
        <v>33.666420000000002</v>
      </c>
    </row>
    <row r="138" spans="2:80" x14ac:dyDescent="0.35">
      <c r="B138" s="13"/>
      <c r="C138" s="12" t="s">
        <v>13</v>
      </c>
      <c r="D138" s="10">
        <v>11.611359999999999</v>
      </c>
      <c r="E138" s="10">
        <v>11.241199999999999</v>
      </c>
      <c r="F138" s="10">
        <v>11.103719999999999</v>
      </c>
      <c r="G138" s="10">
        <v>12.579739999999999</v>
      </c>
      <c r="H138" s="10">
        <v>11.279870000000001</v>
      </c>
      <c r="I138" s="10">
        <v>12.65443</v>
      </c>
      <c r="J138" s="10">
        <v>11.22095</v>
      </c>
      <c r="K138" s="10">
        <v>12.485900000000001</v>
      </c>
      <c r="L138" s="10">
        <v>9.5806000000000004</v>
      </c>
      <c r="M138" s="10">
        <v>11.4091</v>
      </c>
      <c r="N138" s="13">
        <v>10.86271</v>
      </c>
      <c r="O138" s="40">
        <v>11.516690000000001</v>
      </c>
      <c r="P138" s="13">
        <v>12.170669999999999</v>
      </c>
      <c r="R138" s="13"/>
      <c r="S138" s="12" t="s">
        <v>13</v>
      </c>
      <c r="T138" s="10">
        <v>11.160030000000001</v>
      </c>
      <c r="U138" s="10">
        <v>9.6722599999999996</v>
      </c>
      <c r="V138" s="10">
        <v>10.369719999999999</v>
      </c>
      <c r="W138" s="10">
        <v>12.15837</v>
      </c>
      <c r="X138" s="10">
        <v>10.77173</v>
      </c>
      <c r="Y138" s="10">
        <v>12.57493</v>
      </c>
      <c r="Z138" s="10">
        <v>11.08253</v>
      </c>
      <c r="AA138" s="10">
        <v>11.58367</v>
      </c>
      <c r="AB138" s="10">
        <v>9.6982599999999994</v>
      </c>
      <c r="AC138" s="10">
        <v>11.38381</v>
      </c>
      <c r="AD138" s="13">
        <v>10.361560000000001</v>
      </c>
      <c r="AE138" s="40">
        <v>11.045529999999999</v>
      </c>
      <c r="AF138" s="13">
        <v>11.7295</v>
      </c>
      <c r="AH138" s="13"/>
      <c r="AI138" s="12" t="s">
        <v>13</v>
      </c>
      <c r="AJ138" s="10">
        <v>10.070460000000001</v>
      </c>
      <c r="AK138" s="10">
        <v>9.6704500000000007</v>
      </c>
      <c r="AL138" s="10">
        <v>10.39471</v>
      </c>
      <c r="AM138" s="10">
        <v>10.72391</v>
      </c>
      <c r="AN138" s="10">
        <v>11.84211</v>
      </c>
      <c r="AO138" s="10">
        <v>10.62129</v>
      </c>
      <c r="AP138" s="10">
        <v>12.0023</v>
      </c>
      <c r="AQ138" s="10">
        <v>10.074960000000001</v>
      </c>
      <c r="AR138" s="10">
        <v>10.04387</v>
      </c>
      <c r="AS138" s="10">
        <v>10.87683</v>
      </c>
      <c r="AT138" s="13">
        <v>10.07992</v>
      </c>
      <c r="AU138" s="40">
        <v>10.63209</v>
      </c>
      <c r="AV138" s="13">
        <v>11.18426</v>
      </c>
      <c r="AX138" s="13"/>
      <c r="AY138" s="12" t="s">
        <v>13</v>
      </c>
      <c r="AZ138" s="10">
        <v>10.070460000000001</v>
      </c>
      <c r="BA138" s="10">
        <v>9.6704500000000007</v>
      </c>
      <c r="BB138" s="10">
        <v>10.39471</v>
      </c>
      <c r="BC138" s="10">
        <v>10.72391</v>
      </c>
      <c r="BD138" s="10">
        <v>11.84211</v>
      </c>
      <c r="BE138" s="10">
        <v>10.62129</v>
      </c>
      <c r="BF138" s="10">
        <v>12.0023</v>
      </c>
      <c r="BG138" s="10">
        <v>10.074960000000001</v>
      </c>
      <c r="BH138" s="10">
        <v>10.04387</v>
      </c>
      <c r="BI138" s="10">
        <v>10.87683</v>
      </c>
      <c r="BJ138" s="13">
        <v>10.07992</v>
      </c>
      <c r="BK138" s="40">
        <v>10.63209</v>
      </c>
      <c r="BL138" s="13">
        <v>11.18426</v>
      </c>
      <c r="BN138" s="13"/>
      <c r="BO138" s="12" t="s">
        <v>13</v>
      </c>
      <c r="BP138" s="10">
        <v>9.2894699999999997</v>
      </c>
      <c r="BQ138" s="10">
        <v>9.4400600000000008</v>
      </c>
      <c r="BR138" s="10">
        <v>10.56756</v>
      </c>
      <c r="BS138" s="10">
        <v>10.461399999999999</v>
      </c>
      <c r="BT138" s="10">
        <v>11.91056</v>
      </c>
      <c r="BU138" s="10">
        <v>8.7125299999999992</v>
      </c>
      <c r="BV138" s="10">
        <v>9.51084</v>
      </c>
      <c r="BW138" s="10">
        <v>11.28857</v>
      </c>
      <c r="BX138" s="10">
        <v>8.3446700000000007</v>
      </c>
      <c r="BY138" s="10">
        <v>9.3136600000000005</v>
      </c>
      <c r="BZ138" s="13">
        <v>9.0705399999999994</v>
      </c>
      <c r="CA138" s="40">
        <v>9.8839299999999994</v>
      </c>
      <c r="CB138" s="13">
        <v>10.697319999999999</v>
      </c>
    </row>
    <row r="139" spans="2:80" x14ac:dyDescent="0.35">
      <c r="B139" s="8" t="s">
        <v>31</v>
      </c>
      <c r="C139" s="9"/>
      <c r="D139" s="10">
        <v>68</v>
      </c>
      <c r="E139" s="10">
        <v>74</v>
      </c>
      <c r="F139" s="10">
        <v>63</v>
      </c>
      <c r="G139" s="10">
        <v>68</v>
      </c>
      <c r="H139" s="10">
        <v>56</v>
      </c>
      <c r="I139" s="10">
        <v>68</v>
      </c>
      <c r="J139" s="10">
        <v>72</v>
      </c>
      <c r="K139" s="10">
        <v>72</v>
      </c>
      <c r="L139" s="10">
        <v>54</v>
      </c>
      <c r="M139" s="10">
        <v>64</v>
      </c>
      <c r="N139" s="9">
        <v>61.102170000000001</v>
      </c>
      <c r="O139" s="40">
        <v>65.900000000000006</v>
      </c>
      <c r="P139" s="9">
        <v>70.697829999999996</v>
      </c>
      <c r="R139" s="8" t="s">
        <v>31</v>
      </c>
      <c r="S139" s="9"/>
      <c r="T139" s="10">
        <v>63</v>
      </c>
      <c r="U139" s="10">
        <v>73</v>
      </c>
      <c r="V139" s="10">
        <v>66</v>
      </c>
      <c r="W139" s="10">
        <v>69</v>
      </c>
      <c r="X139" s="10">
        <v>55</v>
      </c>
      <c r="Y139" s="10">
        <v>67</v>
      </c>
      <c r="Z139" s="10">
        <v>62</v>
      </c>
      <c r="AA139" s="10">
        <v>64</v>
      </c>
      <c r="AB139" s="10">
        <v>55</v>
      </c>
      <c r="AC139" s="10">
        <v>59</v>
      </c>
      <c r="AD139" s="9">
        <v>59.128399999999999</v>
      </c>
      <c r="AE139" s="40">
        <v>63.3</v>
      </c>
      <c r="AF139" s="9">
        <v>67.471599999999995</v>
      </c>
      <c r="AH139" s="8" t="s">
        <v>31</v>
      </c>
      <c r="AI139" s="9"/>
      <c r="AJ139" s="10">
        <v>58</v>
      </c>
      <c r="AK139" s="10">
        <v>72</v>
      </c>
      <c r="AL139" s="10">
        <v>58</v>
      </c>
      <c r="AM139" s="10">
        <v>67</v>
      </c>
      <c r="AN139" s="10">
        <v>63</v>
      </c>
      <c r="AO139" s="10">
        <v>65</v>
      </c>
      <c r="AP139" s="10">
        <v>76</v>
      </c>
      <c r="AQ139" s="10">
        <v>64</v>
      </c>
      <c r="AR139" s="10">
        <v>60</v>
      </c>
      <c r="AS139" s="10">
        <v>65</v>
      </c>
      <c r="AT139" s="9">
        <v>60.659170000000003</v>
      </c>
      <c r="AU139" s="40">
        <v>64.8</v>
      </c>
      <c r="AV139" s="9">
        <v>68.940830000000005</v>
      </c>
      <c r="AX139" s="8" t="s">
        <v>31</v>
      </c>
      <c r="AY139" s="9"/>
      <c r="AZ139" s="10">
        <v>58</v>
      </c>
      <c r="BA139" s="10">
        <v>72</v>
      </c>
      <c r="BB139" s="10">
        <v>58</v>
      </c>
      <c r="BC139" s="10">
        <v>67</v>
      </c>
      <c r="BD139" s="10">
        <v>63</v>
      </c>
      <c r="BE139" s="10">
        <v>65</v>
      </c>
      <c r="BF139" s="10">
        <v>76</v>
      </c>
      <c r="BG139" s="10">
        <v>64</v>
      </c>
      <c r="BH139" s="10">
        <v>60</v>
      </c>
      <c r="BI139" s="10">
        <v>65</v>
      </c>
      <c r="BJ139" s="9">
        <v>60.659170000000003</v>
      </c>
      <c r="BK139" s="40">
        <v>64.8</v>
      </c>
      <c r="BL139" s="9">
        <v>68.940830000000005</v>
      </c>
      <c r="BN139" s="8" t="s">
        <v>31</v>
      </c>
      <c r="BO139" s="9"/>
      <c r="BP139" s="10">
        <v>64</v>
      </c>
      <c r="BQ139" s="10">
        <v>73</v>
      </c>
      <c r="BR139" s="10">
        <v>59</v>
      </c>
      <c r="BS139" s="10">
        <v>68</v>
      </c>
      <c r="BT139" s="10">
        <v>62</v>
      </c>
      <c r="BU139" s="10">
        <v>60</v>
      </c>
      <c r="BV139" s="10">
        <v>62</v>
      </c>
      <c r="BW139" s="10">
        <v>64</v>
      </c>
      <c r="BX139" s="10">
        <v>49</v>
      </c>
      <c r="BY139" s="10">
        <v>56</v>
      </c>
      <c r="BZ139" s="9">
        <v>57.039209999999997</v>
      </c>
      <c r="CA139" s="40">
        <v>61.7</v>
      </c>
      <c r="CB139" s="9">
        <v>66.360789999999994</v>
      </c>
    </row>
    <row r="140" spans="2:80" x14ac:dyDescent="0.35">
      <c r="B140" s="15" t="s">
        <v>34</v>
      </c>
      <c r="C140" s="16"/>
      <c r="D140" s="17">
        <v>3</v>
      </c>
      <c r="E140" s="17">
        <v>16</v>
      </c>
      <c r="F140" s="17">
        <v>4</v>
      </c>
      <c r="G140" s="17">
        <v>4</v>
      </c>
      <c r="H140" s="17">
        <v>3</v>
      </c>
      <c r="I140" s="17">
        <v>6</v>
      </c>
      <c r="J140" s="17">
        <v>9</v>
      </c>
      <c r="K140" s="17">
        <v>3</v>
      </c>
      <c r="L140" s="17">
        <v>1</v>
      </c>
      <c r="M140" s="17">
        <v>3</v>
      </c>
      <c r="N140" s="16">
        <v>2.0765799999999999</v>
      </c>
      <c r="O140" s="44">
        <v>5.2</v>
      </c>
      <c r="P140" s="16">
        <v>8.3234200000000005</v>
      </c>
      <c r="R140" s="15" t="s">
        <v>34</v>
      </c>
      <c r="S140" s="16"/>
      <c r="T140" s="17">
        <v>5</v>
      </c>
      <c r="U140" s="17">
        <v>18</v>
      </c>
      <c r="V140" s="17">
        <v>4</v>
      </c>
      <c r="W140" s="17">
        <v>5</v>
      </c>
      <c r="X140" s="17">
        <v>3</v>
      </c>
      <c r="Y140" s="17">
        <v>6</v>
      </c>
      <c r="Z140" s="17">
        <v>8</v>
      </c>
      <c r="AA140" s="17">
        <v>3</v>
      </c>
      <c r="AB140" s="17">
        <v>1</v>
      </c>
      <c r="AC140" s="17">
        <v>2</v>
      </c>
      <c r="AD140" s="16">
        <v>2.0406300000000002</v>
      </c>
      <c r="AE140" s="44">
        <v>5.5</v>
      </c>
      <c r="AF140" s="16">
        <v>8.9593699999999998</v>
      </c>
      <c r="AH140" s="15" t="s">
        <v>34</v>
      </c>
      <c r="AI140" s="16"/>
      <c r="AJ140" s="17">
        <v>3</v>
      </c>
      <c r="AK140" s="17">
        <v>12</v>
      </c>
      <c r="AL140" s="17">
        <v>7</v>
      </c>
      <c r="AM140" s="17">
        <v>4</v>
      </c>
      <c r="AN140" s="17">
        <v>4</v>
      </c>
      <c r="AO140" s="17">
        <v>11</v>
      </c>
      <c r="AP140" s="17">
        <v>9</v>
      </c>
      <c r="AQ140" s="17">
        <v>3</v>
      </c>
      <c r="AR140" s="17">
        <v>1</v>
      </c>
      <c r="AS140" s="17">
        <v>4</v>
      </c>
      <c r="AT140" s="16">
        <v>3.1278199999999998</v>
      </c>
      <c r="AU140" s="44">
        <v>5.8</v>
      </c>
      <c r="AV140" s="16">
        <v>8.4721799999999998</v>
      </c>
      <c r="AX140" s="15" t="s">
        <v>34</v>
      </c>
      <c r="AY140" s="16"/>
      <c r="AZ140" s="17">
        <v>3</v>
      </c>
      <c r="BA140" s="17">
        <v>12</v>
      </c>
      <c r="BB140" s="17">
        <v>7</v>
      </c>
      <c r="BC140" s="17">
        <v>4</v>
      </c>
      <c r="BD140" s="17">
        <v>4</v>
      </c>
      <c r="BE140" s="17">
        <v>11</v>
      </c>
      <c r="BF140" s="17">
        <v>9</v>
      </c>
      <c r="BG140" s="17">
        <v>3</v>
      </c>
      <c r="BH140" s="17">
        <v>1</v>
      </c>
      <c r="BI140" s="17">
        <v>4</v>
      </c>
      <c r="BJ140" s="16">
        <v>3.1278199999999998</v>
      </c>
      <c r="BK140" s="44">
        <v>5.8</v>
      </c>
      <c r="BL140" s="16">
        <v>8.4721799999999998</v>
      </c>
      <c r="BN140" s="15" t="s">
        <v>34</v>
      </c>
      <c r="BO140" s="16"/>
      <c r="BP140" s="17">
        <v>11</v>
      </c>
      <c r="BQ140" s="17">
        <v>14</v>
      </c>
      <c r="BR140" s="17">
        <v>8</v>
      </c>
      <c r="BS140" s="17">
        <v>4</v>
      </c>
      <c r="BT140" s="17">
        <v>4</v>
      </c>
      <c r="BU140" s="17">
        <v>11</v>
      </c>
      <c r="BV140" s="17">
        <v>9</v>
      </c>
      <c r="BW140" s="17">
        <v>2</v>
      </c>
      <c r="BX140" s="17">
        <v>1</v>
      </c>
      <c r="BY140" s="17">
        <v>6</v>
      </c>
      <c r="BZ140" s="16">
        <v>3.9279700000000002</v>
      </c>
      <c r="CA140" s="44">
        <v>7</v>
      </c>
      <c r="CB140" s="16">
        <v>10.07203</v>
      </c>
    </row>
    <row r="141" spans="2:80" x14ac:dyDescent="0.35">
      <c r="B141" s="2" t="s">
        <v>30</v>
      </c>
      <c r="C141" s="3" t="s">
        <v>12</v>
      </c>
      <c r="D141" s="6">
        <v>100.25224</v>
      </c>
      <c r="E141" s="6">
        <v>127.80409</v>
      </c>
      <c r="F141" s="6">
        <v>94.407960000000003</v>
      </c>
      <c r="G141" s="6">
        <v>100.30043999999999</v>
      </c>
      <c r="H141" s="6">
        <v>87.644840000000002</v>
      </c>
      <c r="I141" s="6">
        <v>102.19453</v>
      </c>
      <c r="J141" s="6">
        <v>107.8656</v>
      </c>
      <c r="K141" s="6">
        <v>100.49357000000001</v>
      </c>
      <c r="L141" s="6">
        <v>80.881780000000006</v>
      </c>
      <c r="M141" s="6">
        <v>95.571870000000004</v>
      </c>
      <c r="N141">
        <v>90.793149999999997</v>
      </c>
      <c r="O141" s="39">
        <v>99.741690000000006</v>
      </c>
      <c r="P141">
        <v>108.69024</v>
      </c>
      <c r="R141" s="2" t="s">
        <v>30</v>
      </c>
      <c r="S141" s="3" t="s">
        <v>12</v>
      </c>
      <c r="T141" s="6">
        <v>99.828569999999999</v>
      </c>
      <c r="U141" s="6">
        <v>123.26099000000001</v>
      </c>
      <c r="V141" s="6">
        <v>91.552869999999999</v>
      </c>
      <c r="W141" s="6">
        <v>95.426379999999995</v>
      </c>
      <c r="X141" s="6">
        <v>85.199039999999997</v>
      </c>
      <c r="Y141" s="6">
        <v>104.1538</v>
      </c>
      <c r="Z141" s="6">
        <v>106.26103999999999</v>
      </c>
      <c r="AA141" s="6">
        <v>95.708290000000005</v>
      </c>
      <c r="AB141" s="6">
        <v>81.628690000000006</v>
      </c>
      <c r="AC141" s="6">
        <v>95.025229999999993</v>
      </c>
      <c r="AD141">
        <v>89.403670000000005</v>
      </c>
      <c r="AE141" s="39">
        <v>97.804490000000001</v>
      </c>
      <c r="AF141">
        <v>106.20531</v>
      </c>
      <c r="AH141" s="2" t="s">
        <v>30</v>
      </c>
      <c r="AI141" s="3" t="s">
        <v>12</v>
      </c>
      <c r="AJ141" s="6">
        <v>94.625110000000006</v>
      </c>
      <c r="AK141" s="6">
        <v>109.6193</v>
      </c>
      <c r="AL141" s="6">
        <v>90.447130000000001</v>
      </c>
      <c r="AM141" s="6">
        <v>93.141930000000002</v>
      </c>
      <c r="AN141" s="6">
        <v>88.192930000000004</v>
      </c>
      <c r="AO141" s="6">
        <v>96.012659999999997</v>
      </c>
      <c r="AP141" s="6">
        <v>102.86781999999999</v>
      </c>
      <c r="AQ141" s="6">
        <v>91.025319999999994</v>
      </c>
      <c r="AR141" s="6">
        <v>83.412760000000006</v>
      </c>
      <c r="AS141" s="6">
        <v>92.303939999999997</v>
      </c>
      <c r="AT141">
        <v>88.845759999999999</v>
      </c>
      <c r="AU141" s="39">
        <v>94.16489</v>
      </c>
      <c r="AV141">
        <v>99.484020000000001</v>
      </c>
      <c r="AX141" s="2" t="s">
        <v>30</v>
      </c>
      <c r="AY141" s="3" t="s">
        <v>12</v>
      </c>
      <c r="AZ141" s="6">
        <v>94.625110000000006</v>
      </c>
      <c r="BA141" s="6">
        <v>109.6193</v>
      </c>
      <c r="BB141" s="6">
        <v>90.447130000000001</v>
      </c>
      <c r="BC141" s="6">
        <v>93.141930000000002</v>
      </c>
      <c r="BD141" s="6">
        <v>88.192930000000004</v>
      </c>
      <c r="BE141" s="6">
        <v>96.012659999999997</v>
      </c>
      <c r="BF141" s="6">
        <v>102.86781999999999</v>
      </c>
      <c r="BG141" s="6">
        <v>91.025319999999994</v>
      </c>
      <c r="BH141" s="6">
        <v>83.412760000000006</v>
      </c>
      <c r="BI141" s="6">
        <v>92.303939999999997</v>
      </c>
      <c r="BJ141">
        <v>88.845759999999999</v>
      </c>
      <c r="BK141" s="39">
        <v>94.16489</v>
      </c>
      <c r="BL141">
        <v>99.484020000000001</v>
      </c>
      <c r="BN141" s="2" t="s">
        <v>30</v>
      </c>
      <c r="BO141" s="3" t="s">
        <v>12</v>
      </c>
      <c r="BP141" s="6">
        <v>95.282809999999998</v>
      </c>
      <c r="BQ141" s="6">
        <v>108.53027</v>
      </c>
      <c r="BR141" s="6">
        <v>90.171090000000007</v>
      </c>
      <c r="BS141" s="6">
        <v>91.807919999999996</v>
      </c>
      <c r="BT141" s="6">
        <v>86.044820000000001</v>
      </c>
      <c r="BU141" s="6">
        <v>93.467519999999993</v>
      </c>
      <c r="BV141" s="6">
        <v>91.787360000000007</v>
      </c>
      <c r="BW141" s="6">
        <v>95.715580000000003</v>
      </c>
      <c r="BX141" s="6">
        <v>79.605850000000004</v>
      </c>
      <c r="BY141" s="6">
        <v>87.746970000000005</v>
      </c>
      <c r="BZ141">
        <v>86.628330000000005</v>
      </c>
      <c r="CA141" s="39">
        <v>92.016019999999997</v>
      </c>
      <c r="CB141">
        <v>97.403700000000001</v>
      </c>
    </row>
    <row r="142" spans="2:80" x14ac:dyDescent="0.35">
      <c r="B142" s="9"/>
      <c r="C142" s="12" t="s">
        <v>13</v>
      </c>
      <c r="D142" s="10">
        <v>32.251350000000002</v>
      </c>
      <c r="E142" s="10">
        <v>35.164819999999999</v>
      </c>
      <c r="F142" s="10">
        <v>34.074370000000002</v>
      </c>
      <c r="G142" s="10">
        <v>36.067070000000001</v>
      </c>
      <c r="H142" s="10">
        <v>33.700040000000001</v>
      </c>
      <c r="I142" s="10">
        <v>38.880609999999997</v>
      </c>
      <c r="J142" s="10">
        <v>34.859299999999998</v>
      </c>
      <c r="K142" s="10">
        <v>36.225729999999999</v>
      </c>
      <c r="L142" s="10">
        <v>28.243279999999999</v>
      </c>
      <c r="M142" s="10">
        <v>32.578290000000003</v>
      </c>
      <c r="N142" s="9">
        <v>32.16675</v>
      </c>
      <c r="O142" s="40">
        <v>34.20449</v>
      </c>
      <c r="P142" s="9">
        <v>36.242220000000003</v>
      </c>
      <c r="R142" s="9"/>
      <c r="S142" s="12" t="s">
        <v>13</v>
      </c>
      <c r="T142" s="10">
        <v>31.717269999999999</v>
      </c>
      <c r="U142" s="10">
        <v>31.9435</v>
      </c>
      <c r="V142" s="10">
        <v>30.459379999999999</v>
      </c>
      <c r="W142" s="10">
        <v>34.112740000000002</v>
      </c>
      <c r="X142" s="10">
        <v>32.479419999999998</v>
      </c>
      <c r="Y142" s="10">
        <v>38.583170000000003</v>
      </c>
      <c r="Z142" s="10">
        <v>34.739899999999999</v>
      </c>
      <c r="AA142" s="10">
        <v>32.524610000000003</v>
      </c>
      <c r="AB142" s="10">
        <v>28.438020000000002</v>
      </c>
      <c r="AC142" s="10">
        <v>32.887689999999999</v>
      </c>
      <c r="AD142" s="9">
        <v>30.858450000000001</v>
      </c>
      <c r="AE142" s="40">
        <v>32.78857</v>
      </c>
      <c r="AF142" s="9">
        <v>34.718690000000002</v>
      </c>
      <c r="AH142" s="9"/>
      <c r="AI142" s="12" t="s">
        <v>13</v>
      </c>
      <c r="AJ142" s="10">
        <v>29.283740000000002</v>
      </c>
      <c r="AK142" s="10">
        <v>30.48498</v>
      </c>
      <c r="AL142" s="10">
        <v>30.620059999999999</v>
      </c>
      <c r="AM142" s="10">
        <v>29.950949999999999</v>
      </c>
      <c r="AN142" s="10">
        <v>37.79101</v>
      </c>
      <c r="AO142" s="10">
        <v>32.255690000000001</v>
      </c>
      <c r="AP142" s="10">
        <v>37.10322</v>
      </c>
      <c r="AQ142" s="10">
        <v>30.183869999999999</v>
      </c>
      <c r="AR142" s="10">
        <v>29.694649999999999</v>
      </c>
      <c r="AS142" s="10">
        <v>30.71106</v>
      </c>
      <c r="AT142" s="9">
        <v>29.605450000000001</v>
      </c>
      <c r="AU142" s="40">
        <v>31.807919999999999</v>
      </c>
      <c r="AV142" s="9">
        <v>34.010399999999997</v>
      </c>
      <c r="AX142" s="9"/>
      <c r="AY142" s="12" t="s">
        <v>13</v>
      </c>
      <c r="AZ142" s="10">
        <v>29.283740000000002</v>
      </c>
      <c r="BA142" s="10">
        <v>30.48498</v>
      </c>
      <c r="BB142" s="10">
        <v>30.620059999999999</v>
      </c>
      <c r="BC142" s="10">
        <v>29.950949999999999</v>
      </c>
      <c r="BD142" s="10">
        <v>37.79101</v>
      </c>
      <c r="BE142" s="10">
        <v>32.255690000000001</v>
      </c>
      <c r="BF142" s="10">
        <v>37.10322</v>
      </c>
      <c r="BG142" s="10">
        <v>30.183869999999999</v>
      </c>
      <c r="BH142" s="10">
        <v>29.694649999999999</v>
      </c>
      <c r="BI142" s="10">
        <v>30.71106</v>
      </c>
      <c r="BJ142" s="9">
        <v>29.605450000000001</v>
      </c>
      <c r="BK142" s="40">
        <v>31.807919999999999</v>
      </c>
      <c r="BL142" s="9">
        <v>34.010399999999997</v>
      </c>
      <c r="BN142" s="9"/>
      <c r="BO142" s="12" t="s">
        <v>13</v>
      </c>
      <c r="BP142" s="10">
        <v>27.587299999999999</v>
      </c>
      <c r="BQ142" s="10">
        <v>30.602519999999998</v>
      </c>
      <c r="BR142" s="10">
        <v>31.590800000000002</v>
      </c>
      <c r="BS142" s="10">
        <v>30.043310000000002</v>
      </c>
      <c r="BT142" s="10">
        <v>38.294609999999999</v>
      </c>
      <c r="BU142" s="10">
        <v>27.869789999999998</v>
      </c>
      <c r="BV142" s="10">
        <v>29.150680000000001</v>
      </c>
      <c r="BW142" s="10">
        <v>34.092219999999998</v>
      </c>
      <c r="BX142" s="10">
        <v>25.130459999999999</v>
      </c>
      <c r="BY142" s="10">
        <v>25.975449999999999</v>
      </c>
      <c r="BZ142" s="9">
        <v>27.218350000000001</v>
      </c>
      <c r="CA142" s="40">
        <v>30.033709999999999</v>
      </c>
      <c r="CB142" s="9">
        <v>32.849080000000001</v>
      </c>
    </row>
    <row r="143" spans="2:80" x14ac:dyDescent="0.35">
      <c r="B143" s="15" t="s">
        <v>32</v>
      </c>
      <c r="C143" s="16"/>
      <c r="D143" s="17">
        <v>187.81102000000001</v>
      </c>
      <c r="E143" s="17">
        <v>224.43445</v>
      </c>
      <c r="F143" s="17">
        <v>214.71108000000001</v>
      </c>
      <c r="G143" s="17">
        <v>199.49739</v>
      </c>
      <c r="H143" s="17">
        <v>163.74142000000001</v>
      </c>
      <c r="I143" s="17">
        <v>211.60843</v>
      </c>
      <c r="J143" s="17">
        <v>224.93779000000001</v>
      </c>
      <c r="K143" s="17">
        <v>212.99735999999999</v>
      </c>
      <c r="L143" s="17">
        <v>152.72748999999999</v>
      </c>
      <c r="M143" s="17">
        <v>186.68441999999999</v>
      </c>
      <c r="N143" s="16">
        <v>180.11832999999999</v>
      </c>
      <c r="O143" s="44">
        <v>197.91508999999999</v>
      </c>
      <c r="P143" s="16">
        <v>215.71184</v>
      </c>
      <c r="R143" s="15" t="s">
        <v>32</v>
      </c>
      <c r="S143" s="16"/>
      <c r="T143" s="17">
        <v>191.20072999999999</v>
      </c>
      <c r="U143" s="17">
        <v>223.39343</v>
      </c>
      <c r="V143" s="17">
        <v>194.77878999999999</v>
      </c>
      <c r="W143" s="17">
        <v>203.77029999999999</v>
      </c>
      <c r="X143" s="17">
        <v>169.06229999999999</v>
      </c>
      <c r="Y143" s="17">
        <v>217.90441999999999</v>
      </c>
      <c r="Z143" s="17">
        <v>202.49637000000001</v>
      </c>
      <c r="AA143" s="17">
        <v>191.38273000000001</v>
      </c>
      <c r="AB143" s="17">
        <v>158.08649</v>
      </c>
      <c r="AC143" s="17">
        <v>186.16503</v>
      </c>
      <c r="AD143" s="16">
        <v>179.53565</v>
      </c>
      <c r="AE143" s="44">
        <v>193.82406</v>
      </c>
      <c r="AF143" s="16">
        <v>208.11247</v>
      </c>
      <c r="AH143" s="15" t="s">
        <v>32</v>
      </c>
      <c r="AI143" s="16"/>
      <c r="AJ143" s="17">
        <v>173.14591999999999</v>
      </c>
      <c r="AK143" s="17">
        <v>218.31074000000001</v>
      </c>
      <c r="AL143" s="17">
        <v>187.76328000000001</v>
      </c>
      <c r="AM143" s="17">
        <v>187.77889999999999</v>
      </c>
      <c r="AN143" s="17">
        <v>214.02981</v>
      </c>
      <c r="AO143" s="17">
        <v>201.74914000000001</v>
      </c>
      <c r="AP143" s="17">
        <v>235.01806999999999</v>
      </c>
      <c r="AQ143" s="17">
        <v>183.46780999999999</v>
      </c>
      <c r="AR143" s="17">
        <v>166.60130000000001</v>
      </c>
      <c r="AS143" s="17">
        <v>177.48921000000001</v>
      </c>
      <c r="AT143" s="16">
        <v>178.75792000000001</v>
      </c>
      <c r="AU143" s="44">
        <v>194.53541999999999</v>
      </c>
      <c r="AV143" s="16">
        <v>210.31291999999999</v>
      </c>
      <c r="AX143" s="15" t="s">
        <v>32</v>
      </c>
      <c r="AY143" s="16"/>
      <c r="AZ143" s="17">
        <v>173.14591999999999</v>
      </c>
      <c r="BA143" s="17">
        <v>218.31074000000001</v>
      </c>
      <c r="BB143" s="17">
        <v>187.76328000000001</v>
      </c>
      <c r="BC143" s="17">
        <v>187.77889999999999</v>
      </c>
      <c r="BD143" s="17">
        <v>214.02981</v>
      </c>
      <c r="BE143" s="17">
        <v>201.74914000000001</v>
      </c>
      <c r="BF143" s="17">
        <v>235.01806999999999</v>
      </c>
      <c r="BG143" s="17">
        <v>183.46780999999999</v>
      </c>
      <c r="BH143" s="17">
        <v>166.60130000000001</v>
      </c>
      <c r="BI143" s="17">
        <v>177.48921000000001</v>
      </c>
      <c r="BJ143" s="16">
        <v>178.75792000000001</v>
      </c>
      <c r="BK143" s="44">
        <v>194.53541999999999</v>
      </c>
      <c r="BL143" s="16">
        <v>210.31291999999999</v>
      </c>
      <c r="BN143" s="15" t="s">
        <v>32</v>
      </c>
      <c r="BO143" s="16"/>
      <c r="BP143" s="17">
        <v>175.70157</v>
      </c>
      <c r="BQ143" s="17">
        <v>232.43554</v>
      </c>
      <c r="BR143" s="17">
        <v>193.10830999999999</v>
      </c>
      <c r="BS143" s="17">
        <v>175.88800000000001</v>
      </c>
      <c r="BT143" s="17">
        <v>219.47127</v>
      </c>
      <c r="BU143" s="17">
        <v>200.50931</v>
      </c>
      <c r="BV143" s="17">
        <v>185.68736999999999</v>
      </c>
      <c r="BW143" s="17">
        <v>190.16793000000001</v>
      </c>
      <c r="BX143" s="17">
        <v>147.35776000000001</v>
      </c>
      <c r="BY143" s="17">
        <v>168.63588999999999</v>
      </c>
      <c r="BZ143" s="16">
        <v>171.25485</v>
      </c>
      <c r="CA143" s="44">
        <v>188.89628999999999</v>
      </c>
      <c r="CB143" s="16">
        <v>206.53774000000001</v>
      </c>
    </row>
    <row r="144" spans="2:80" x14ac:dyDescent="0.35">
      <c r="B144" s="15" t="s">
        <v>33</v>
      </c>
      <c r="C144" s="18"/>
      <c r="D144" s="17">
        <v>5.5553699999999999</v>
      </c>
      <c r="E144" s="17">
        <v>39.527720000000002</v>
      </c>
      <c r="F144" s="17">
        <v>9.2164400000000004</v>
      </c>
      <c r="G144" s="17">
        <v>14.571260000000001</v>
      </c>
      <c r="H144" s="17">
        <v>6.9694799999999999</v>
      </c>
      <c r="I144" s="17">
        <v>15.34976</v>
      </c>
      <c r="J144" s="17">
        <v>30.571580000000001</v>
      </c>
      <c r="K144" s="17">
        <v>5.1459400000000004</v>
      </c>
      <c r="L144" s="17">
        <v>2.94048</v>
      </c>
      <c r="M144" s="17">
        <v>4.2370099999999997</v>
      </c>
      <c r="N144" s="18">
        <v>4.6006499999999999</v>
      </c>
      <c r="O144" s="44">
        <v>13.40851</v>
      </c>
      <c r="P144" s="18">
        <v>22.216370000000001</v>
      </c>
      <c r="R144" s="15" t="s">
        <v>33</v>
      </c>
      <c r="S144" s="18"/>
      <c r="T144" s="17">
        <v>7.7673100000000002</v>
      </c>
      <c r="U144" s="17">
        <v>45.35557</v>
      </c>
      <c r="V144" s="17">
        <v>8.6783199999999994</v>
      </c>
      <c r="W144" s="17">
        <v>10.56448</v>
      </c>
      <c r="X144" s="17">
        <v>5.8765000000000001</v>
      </c>
      <c r="Y144" s="17">
        <v>21.263069999999999</v>
      </c>
      <c r="Z144" s="17">
        <v>28.94528</v>
      </c>
      <c r="AA144" s="17">
        <v>6.20364</v>
      </c>
      <c r="AB144" s="17">
        <v>2.94048</v>
      </c>
      <c r="AC144" s="17">
        <v>4.2370099999999997</v>
      </c>
      <c r="AD144" s="18">
        <v>4.4034599999999999</v>
      </c>
      <c r="AE144" s="44">
        <v>14.18317</v>
      </c>
      <c r="AF144" s="18">
        <v>23.962879999999998</v>
      </c>
      <c r="AH144" s="15" t="s">
        <v>33</v>
      </c>
      <c r="AI144" s="18"/>
      <c r="AJ144" s="17">
        <v>5.5553699999999999</v>
      </c>
      <c r="AK144" s="17">
        <v>41.10295</v>
      </c>
      <c r="AL144" s="17">
        <v>11.602510000000001</v>
      </c>
      <c r="AM144" s="17">
        <v>14.571260000000001</v>
      </c>
      <c r="AN144" s="17">
        <v>10.88861</v>
      </c>
      <c r="AO144" s="17">
        <v>31.148250000000001</v>
      </c>
      <c r="AP144" s="17">
        <v>30.837779999999999</v>
      </c>
      <c r="AQ144" s="17">
        <v>6.20364</v>
      </c>
      <c r="AR144" s="17">
        <v>2.94048</v>
      </c>
      <c r="AS144" s="17">
        <v>6.8060200000000002</v>
      </c>
      <c r="AT144" s="18">
        <v>6.6666100000000004</v>
      </c>
      <c r="AU144" s="44">
        <v>16.165690000000001</v>
      </c>
      <c r="AV144" s="18">
        <v>25.664760000000001</v>
      </c>
      <c r="AX144" s="15" t="s">
        <v>33</v>
      </c>
      <c r="AY144" s="18"/>
      <c r="AZ144" s="17">
        <v>5.5553699999999999</v>
      </c>
      <c r="BA144" s="17">
        <v>41.10295</v>
      </c>
      <c r="BB144" s="17">
        <v>11.602510000000001</v>
      </c>
      <c r="BC144" s="17">
        <v>14.571260000000001</v>
      </c>
      <c r="BD144" s="17">
        <v>10.88861</v>
      </c>
      <c r="BE144" s="17">
        <v>31.148250000000001</v>
      </c>
      <c r="BF144" s="17">
        <v>30.837779999999999</v>
      </c>
      <c r="BG144" s="17">
        <v>6.20364</v>
      </c>
      <c r="BH144" s="17">
        <v>2.94048</v>
      </c>
      <c r="BI144" s="17">
        <v>6.8060200000000002</v>
      </c>
      <c r="BJ144" s="18">
        <v>6.6666100000000004</v>
      </c>
      <c r="BK144" s="44">
        <v>16.165690000000001</v>
      </c>
      <c r="BL144" s="18">
        <v>25.664760000000001</v>
      </c>
      <c r="BN144" s="15" t="s">
        <v>33</v>
      </c>
      <c r="BO144" s="18"/>
      <c r="BP144" s="17">
        <v>30.73319</v>
      </c>
      <c r="BQ144" s="17">
        <v>35.627699999999997</v>
      </c>
      <c r="BR144" s="17">
        <v>20.627960000000002</v>
      </c>
      <c r="BS144" s="17">
        <v>15.094049999999999</v>
      </c>
      <c r="BT144" s="17">
        <v>11.870340000000001</v>
      </c>
      <c r="BU144" s="17">
        <v>27.685970000000001</v>
      </c>
      <c r="BV144" s="17">
        <v>32.96555</v>
      </c>
      <c r="BW144" s="17">
        <v>10.12988</v>
      </c>
      <c r="BX144" s="17">
        <v>2.94048</v>
      </c>
      <c r="BY144" s="17">
        <v>13.174010000000001</v>
      </c>
      <c r="BZ144" s="18">
        <v>12.133419999999999</v>
      </c>
      <c r="CA144" s="44">
        <v>20.084910000000001</v>
      </c>
      <c r="CB144" s="18">
        <v>28.03641</v>
      </c>
    </row>
    <row r="145" spans="2:80" x14ac:dyDescent="0.35">
      <c r="B145" s="2" t="s">
        <v>37</v>
      </c>
      <c r="C145" s="3" t="s">
        <v>12</v>
      </c>
      <c r="D145" s="6">
        <v>100.25224</v>
      </c>
      <c r="E145" s="6">
        <v>127.80409</v>
      </c>
      <c r="F145" s="6">
        <v>94.407960000000003</v>
      </c>
      <c r="G145" s="6">
        <v>100.30043999999999</v>
      </c>
      <c r="H145" s="6">
        <v>87.644840000000002</v>
      </c>
      <c r="I145" s="6">
        <v>102.19453</v>
      </c>
      <c r="J145" s="6">
        <v>107.8656</v>
      </c>
      <c r="K145" s="6">
        <v>100.49357000000001</v>
      </c>
      <c r="L145" s="6">
        <v>80.881780000000006</v>
      </c>
      <c r="M145" s="6">
        <v>95.571870000000004</v>
      </c>
      <c r="N145">
        <v>90.793149999999997</v>
      </c>
      <c r="O145" s="39">
        <v>99.741690000000006</v>
      </c>
      <c r="P145">
        <v>108.69024</v>
      </c>
      <c r="R145" s="2" t="s">
        <v>37</v>
      </c>
      <c r="S145" s="3" t="s">
        <v>12</v>
      </c>
      <c r="T145" s="6">
        <v>99.828569999999999</v>
      </c>
      <c r="U145" s="6">
        <v>123.26099000000001</v>
      </c>
      <c r="V145" s="6">
        <v>91.552869999999999</v>
      </c>
      <c r="W145" s="6">
        <v>95.426379999999995</v>
      </c>
      <c r="X145" s="6">
        <v>85.199039999999997</v>
      </c>
      <c r="Y145" s="6">
        <v>104.1538</v>
      </c>
      <c r="Z145" s="6">
        <v>106.26103999999999</v>
      </c>
      <c r="AA145" s="6">
        <v>95.708290000000005</v>
      </c>
      <c r="AB145" s="6">
        <v>81.628690000000006</v>
      </c>
      <c r="AC145" s="6">
        <v>95.025229999999993</v>
      </c>
      <c r="AD145">
        <v>89.403670000000005</v>
      </c>
      <c r="AE145" s="39">
        <v>97.804490000000001</v>
      </c>
      <c r="AF145">
        <v>106.20531</v>
      </c>
      <c r="AH145" s="2" t="s">
        <v>37</v>
      </c>
      <c r="AI145" s="3" t="s">
        <v>12</v>
      </c>
      <c r="AJ145" s="6">
        <v>94.625110000000006</v>
      </c>
      <c r="AK145" s="6">
        <v>109.6193</v>
      </c>
      <c r="AL145" s="6">
        <v>90.447130000000001</v>
      </c>
      <c r="AM145" s="6">
        <v>93.141930000000002</v>
      </c>
      <c r="AN145" s="6">
        <v>88.192930000000004</v>
      </c>
      <c r="AO145" s="6">
        <v>96.012659999999997</v>
      </c>
      <c r="AP145" s="6">
        <v>102.86781999999999</v>
      </c>
      <c r="AQ145" s="6">
        <v>91.025319999999994</v>
      </c>
      <c r="AR145" s="6">
        <v>83.412760000000006</v>
      </c>
      <c r="AS145" s="6">
        <v>92.303939999999997</v>
      </c>
      <c r="AT145">
        <v>88.845759999999999</v>
      </c>
      <c r="AU145" s="39">
        <v>94.16489</v>
      </c>
      <c r="AV145">
        <v>99.484020000000001</v>
      </c>
      <c r="AX145" s="2" t="s">
        <v>37</v>
      </c>
      <c r="AY145" s="3" t="s">
        <v>12</v>
      </c>
      <c r="AZ145" s="6">
        <v>94.625110000000006</v>
      </c>
      <c r="BA145" s="6">
        <v>109.6193</v>
      </c>
      <c r="BB145" s="6">
        <v>90.447130000000001</v>
      </c>
      <c r="BC145" s="6">
        <v>93.141930000000002</v>
      </c>
      <c r="BD145" s="6">
        <v>88.192930000000004</v>
      </c>
      <c r="BE145" s="6">
        <v>96.012659999999997</v>
      </c>
      <c r="BF145" s="6">
        <v>102.86781999999999</v>
      </c>
      <c r="BG145" s="6">
        <v>91.025319999999994</v>
      </c>
      <c r="BH145" s="6">
        <v>83.412760000000006</v>
      </c>
      <c r="BI145" s="6">
        <v>92.303939999999997</v>
      </c>
      <c r="BJ145">
        <v>88.845759999999999</v>
      </c>
      <c r="BK145" s="39">
        <v>94.16489</v>
      </c>
      <c r="BL145">
        <v>99.484020000000001</v>
      </c>
      <c r="BN145" s="2" t="s">
        <v>37</v>
      </c>
      <c r="BO145" s="3" t="s">
        <v>12</v>
      </c>
      <c r="BP145" s="6">
        <v>95.282809999999998</v>
      </c>
      <c r="BQ145" s="6">
        <v>108.53027</v>
      </c>
      <c r="BR145" s="6">
        <v>90.171090000000007</v>
      </c>
      <c r="BS145" s="6">
        <v>91.807919999999996</v>
      </c>
      <c r="BT145" s="6">
        <v>86.044820000000001</v>
      </c>
      <c r="BU145" s="6">
        <v>93.467519999999993</v>
      </c>
      <c r="BV145" s="6">
        <v>91.787360000000007</v>
      </c>
      <c r="BW145" s="6">
        <v>95.715580000000003</v>
      </c>
      <c r="BX145" s="6">
        <v>79.605850000000004</v>
      </c>
      <c r="BY145" s="6">
        <v>87.746970000000005</v>
      </c>
      <c r="BZ145">
        <v>86.628330000000005</v>
      </c>
      <c r="CA145" s="39">
        <v>92.016019999999997</v>
      </c>
      <c r="CB145">
        <v>97.403700000000001</v>
      </c>
    </row>
    <row r="146" spans="2:80" x14ac:dyDescent="0.35">
      <c r="B146" s="9"/>
      <c r="C146" s="12" t="s">
        <v>13</v>
      </c>
      <c r="D146" s="10">
        <v>32.251350000000002</v>
      </c>
      <c r="E146" s="10">
        <v>35.164819999999999</v>
      </c>
      <c r="F146" s="10">
        <v>34.074370000000002</v>
      </c>
      <c r="G146" s="10">
        <v>36.067070000000001</v>
      </c>
      <c r="H146" s="10">
        <v>33.700040000000001</v>
      </c>
      <c r="I146" s="10">
        <v>38.880609999999997</v>
      </c>
      <c r="J146" s="10">
        <v>34.859299999999998</v>
      </c>
      <c r="K146" s="10">
        <v>36.225729999999999</v>
      </c>
      <c r="L146" s="10">
        <v>28.243279999999999</v>
      </c>
      <c r="M146" s="10">
        <v>32.578290000000003</v>
      </c>
      <c r="N146" s="9">
        <v>32.16675</v>
      </c>
      <c r="O146" s="40">
        <v>34.20449</v>
      </c>
      <c r="P146" s="9">
        <v>36.242220000000003</v>
      </c>
      <c r="R146" s="9"/>
      <c r="S146" s="12" t="s">
        <v>13</v>
      </c>
      <c r="T146" s="10">
        <v>31.717269999999999</v>
      </c>
      <c r="U146" s="10">
        <v>31.9435</v>
      </c>
      <c r="V146" s="10">
        <v>30.459379999999999</v>
      </c>
      <c r="W146" s="10">
        <v>34.112740000000002</v>
      </c>
      <c r="X146" s="10">
        <v>32.479419999999998</v>
      </c>
      <c r="Y146" s="10">
        <v>38.583170000000003</v>
      </c>
      <c r="Z146" s="10">
        <v>34.739899999999999</v>
      </c>
      <c r="AA146" s="10">
        <v>32.524610000000003</v>
      </c>
      <c r="AB146" s="10">
        <v>28.438020000000002</v>
      </c>
      <c r="AC146" s="10">
        <v>32.887689999999999</v>
      </c>
      <c r="AD146" s="9">
        <v>30.858450000000001</v>
      </c>
      <c r="AE146" s="40">
        <v>32.78857</v>
      </c>
      <c r="AF146" s="9">
        <v>34.718690000000002</v>
      </c>
      <c r="AH146" s="9"/>
      <c r="AI146" s="12" t="s">
        <v>13</v>
      </c>
      <c r="AJ146" s="10">
        <v>29.283740000000002</v>
      </c>
      <c r="AK146" s="10">
        <v>30.48498</v>
      </c>
      <c r="AL146" s="10">
        <v>30.620059999999999</v>
      </c>
      <c r="AM146" s="10">
        <v>29.950949999999999</v>
      </c>
      <c r="AN146" s="10">
        <v>37.79101</v>
      </c>
      <c r="AO146" s="10">
        <v>32.255690000000001</v>
      </c>
      <c r="AP146" s="10">
        <v>37.10322</v>
      </c>
      <c r="AQ146" s="10">
        <v>30.183869999999999</v>
      </c>
      <c r="AR146" s="10">
        <v>29.694649999999999</v>
      </c>
      <c r="AS146" s="10">
        <v>30.71106</v>
      </c>
      <c r="AT146" s="9">
        <v>29.605450000000001</v>
      </c>
      <c r="AU146" s="40">
        <v>31.807919999999999</v>
      </c>
      <c r="AV146" s="9">
        <v>34.010399999999997</v>
      </c>
      <c r="AX146" s="9"/>
      <c r="AY146" s="12" t="s">
        <v>13</v>
      </c>
      <c r="AZ146" s="10">
        <v>29.283740000000002</v>
      </c>
      <c r="BA146" s="10">
        <v>30.48498</v>
      </c>
      <c r="BB146" s="10">
        <v>30.620059999999999</v>
      </c>
      <c r="BC146" s="10">
        <v>29.950949999999999</v>
      </c>
      <c r="BD146" s="10">
        <v>37.79101</v>
      </c>
      <c r="BE146" s="10">
        <v>32.255690000000001</v>
      </c>
      <c r="BF146" s="10">
        <v>37.10322</v>
      </c>
      <c r="BG146" s="10">
        <v>30.183869999999999</v>
      </c>
      <c r="BH146" s="10">
        <v>29.694649999999999</v>
      </c>
      <c r="BI146" s="10">
        <v>30.71106</v>
      </c>
      <c r="BJ146" s="9">
        <v>29.605450000000001</v>
      </c>
      <c r="BK146" s="40">
        <v>31.807919999999999</v>
      </c>
      <c r="BL146" s="9">
        <v>34.010399999999997</v>
      </c>
      <c r="BN146" s="9"/>
      <c r="BO146" s="12" t="s">
        <v>13</v>
      </c>
      <c r="BP146" s="10">
        <v>27.587299999999999</v>
      </c>
      <c r="BQ146" s="10">
        <v>30.602519999999998</v>
      </c>
      <c r="BR146" s="10">
        <v>31.590800000000002</v>
      </c>
      <c r="BS146" s="10">
        <v>30.043310000000002</v>
      </c>
      <c r="BT146" s="10">
        <v>38.294609999999999</v>
      </c>
      <c r="BU146" s="10">
        <v>27.869789999999998</v>
      </c>
      <c r="BV146" s="10">
        <v>29.150680000000001</v>
      </c>
      <c r="BW146" s="10">
        <v>34.092219999999998</v>
      </c>
      <c r="BX146" s="10">
        <v>25.130459999999999</v>
      </c>
      <c r="BY146" s="10">
        <v>25.975449999999999</v>
      </c>
      <c r="BZ146" s="9">
        <v>27.218350000000001</v>
      </c>
      <c r="CA146" s="40">
        <v>30.033709999999999</v>
      </c>
      <c r="CB146" s="9">
        <v>32.849080000000001</v>
      </c>
    </row>
    <row r="147" spans="2:80" x14ac:dyDescent="0.35">
      <c r="B147" s="2" t="s">
        <v>35</v>
      </c>
      <c r="C147" s="3" t="s">
        <v>12</v>
      </c>
      <c r="D147" s="6">
        <v>2.99342</v>
      </c>
      <c r="E147" s="6">
        <v>5.3021900000000004</v>
      </c>
      <c r="F147" s="6">
        <v>3.70329</v>
      </c>
      <c r="G147" s="6">
        <v>2.55863</v>
      </c>
      <c r="H147" s="6">
        <v>5.0465799999999996</v>
      </c>
      <c r="I147" s="6">
        <v>7.3279500000000004</v>
      </c>
      <c r="J147" s="6">
        <v>6.6410999999999998</v>
      </c>
      <c r="K147" s="6">
        <v>4.2188999999999997</v>
      </c>
      <c r="L147" s="6">
        <v>0.76766999999999996</v>
      </c>
      <c r="M147" s="6">
        <v>2.3136999999999999</v>
      </c>
      <c r="N147">
        <v>2.6314500000000001</v>
      </c>
      <c r="O147" s="39">
        <v>4.0873400000000002</v>
      </c>
      <c r="P147">
        <v>5.5432399999999999</v>
      </c>
      <c r="R147" s="2" t="s">
        <v>35</v>
      </c>
      <c r="S147" s="3" t="s">
        <v>12</v>
      </c>
      <c r="T147" s="6">
        <v>4.3372599999999997</v>
      </c>
      <c r="U147" s="6">
        <v>6.9745200000000001</v>
      </c>
      <c r="V147" s="6">
        <v>3.7345199999999998</v>
      </c>
      <c r="W147" s="6">
        <v>2.2539699999999998</v>
      </c>
      <c r="X147" s="6">
        <v>5.8397300000000003</v>
      </c>
      <c r="Y147" s="6">
        <v>10.69041</v>
      </c>
      <c r="Z147" s="6">
        <v>7.4232899999999997</v>
      </c>
      <c r="AA147" s="6">
        <v>4.8920500000000002</v>
      </c>
      <c r="AB147" s="6">
        <v>1.1504099999999999</v>
      </c>
      <c r="AC147" s="6">
        <v>2.7260300000000002</v>
      </c>
      <c r="AD147">
        <v>2.9728500000000002</v>
      </c>
      <c r="AE147" s="39">
        <v>5.0022200000000003</v>
      </c>
      <c r="AF147">
        <v>7.0315899999999996</v>
      </c>
      <c r="AH147" s="2" t="s">
        <v>35</v>
      </c>
      <c r="AI147" s="3" t="s">
        <v>12</v>
      </c>
      <c r="AJ147" s="6">
        <v>5.6695900000000004</v>
      </c>
      <c r="AK147" s="6">
        <v>12.70795</v>
      </c>
      <c r="AL147" s="6">
        <v>7.25589</v>
      </c>
      <c r="AM147" s="6">
        <v>5.1416399999999998</v>
      </c>
      <c r="AN147" s="6">
        <v>11.79945</v>
      </c>
      <c r="AO147" s="6">
        <v>18.395890000000001</v>
      </c>
      <c r="AP147" s="6">
        <v>21.739450000000001</v>
      </c>
      <c r="AQ147" s="6">
        <v>7.3268500000000003</v>
      </c>
      <c r="AR147" s="6">
        <v>3.54548</v>
      </c>
      <c r="AS147" s="6">
        <v>4.8898599999999997</v>
      </c>
      <c r="AT147">
        <v>5.42842</v>
      </c>
      <c r="AU147" s="39">
        <v>9.8472100000000005</v>
      </c>
      <c r="AV147">
        <v>14.26599</v>
      </c>
      <c r="AX147" s="2" t="s">
        <v>35</v>
      </c>
      <c r="AY147" s="3" t="s">
        <v>12</v>
      </c>
      <c r="AZ147" s="6">
        <v>5.6695900000000004</v>
      </c>
      <c r="BA147" s="6">
        <v>12.70795</v>
      </c>
      <c r="BB147" s="6">
        <v>7.25589</v>
      </c>
      <c r="BC147" s="6">
        <v>5.1416399999999998</v>
      </c>
      <c r="BD147" s="6">
        <v>11.79945</v>
      </c>
      <c r="BE147" s="6">
        <v>18.395890000000001</v>
      </c>
      <c r="BF147" s="6">
        <v>21.739450000000001</v>
      </c>
      <c r="BG147" s="6">
        <v>7.3268500000000003</v>
      </c>
      <c r="BH147" s="6">
        <v>3.54548</v>
      </c>
      <c r="BI147" s="6">
        <v>4.8898599999999997</v>
      </c>
      <c r="BJ147">
        <v>5.42842</v>
      </c>
      <c r="BK147" s="39">
        <v>9.8472100000000005</v>
      </c>
      <c r="BL147">
        <v>14.26599</v>
      </c>
      <c r="BN147" s="2" t="s">
        <v>35</v>
      </c>
      <c r="BO147" s="3" t="s">
        <v>12</v>
      </c>
      <c r="BP147" s="6">
        <v>9.7674000000000003</v>
      </c>
      <c r="BQ147" s="6">
        <v>14.890140000000001</v>
      </c>
      <c r="BR147" s="6">
        <v>9.4643800000000002</v>
      </c>
      <c r="BS147" s="6">
        <v>8.4813700000000001</v>
      </c>
      <c r="BT147" s="6">
        <v>10.30301</v>
      </c>
      <c r="BU147" s="6">
        <v>21.480550000000001</v>
      </c>
      <c r="BV147" s="6">
        <v>25.895340000000001</v>
      </c>
      <c r="BW147" s="6">
        <v>12.72986</v>
      </c>
      <c r="BX147" s="6">
        <v>2.9912299999999998</v>
      </c>
      <c r="BY147" s="6">
        <v>7.4958900000000002</v>
      </c>
      <c r="BZ147">
        <v>7.4707600000000003</v>
      </c>
      <c r="CA147" s="39">
        <v>12.349919999999999</v>
      </c>
      <c r="CB147">
        <v>17.22907</v>
      </c>
    </row>
    <row r="148" spans="2:80" x14ac:dyDescent="0.35">
      <c r="B148" s="9"/>
      <c r="C148" s="12" t="s">
        <v>13</v>
      </c>
      <c r="D148" s="10">
        <v>4.9616600000000002</v>
      </c>
      <c r="E148" s="10">
        <v>6.1914100000000003</v>
      </c>
      <c r="F148" s="10">
        <v>6.9059799999999996</v>
      </c>
      <c r="G148" s="10">
        <v>4.50047</v>
      </c>
      <c r="H148" s="10">
        <v>7.7980299999999998</v>
      </c>
      <c r="I148" s="10">
        <v>10.3012</v>
      </c>
      <c r="J148" s="10">
        <v>8.2517899999999997</v>
      </c>
      <c r="K148" s="10">
        <v>6.9561900000000003</v>
      </c>
      <c r="L148" s="10">
        <v>1.95896</v>
      </c>
      <c r="M148" s="10">
        <v>4.8733500000000003</v>
      </c>
      <c r="N148" s="9">
        <v>4.6047200000000004</v>
      </c>
      <c r="O148" s="40">
        <v>6.2698999999999998</v>
      </c>
      <c r="P148" s="9">
        <v>7.9350800000000001</v>
      </c>
      <c r="R148" s="9"/>
      <c r="S148" s="12" t="s">
        <v>13</v>
      </c>
      <c r="T148" s="10">
        <v>6.9644899999999996</v>
      </c>
      <c r="U148" s="10">
        <v>7.8719299999999999</v>
      </c>
      <c r="V148" s="10">
        <v>6.1969000000000003</v>
      </c>
      <c r="W148" s="10">
        <v>3.9527199999999998</v>
      </c>
      <c r="X148" s="10">
        <v>8.1269299999999998</v>
      </c>
      <c r="Y148" s="10">
        <v>12.476979999999999</v>
      </c>
      <c r="Z148" s="10">
        <v>8.5624699999999994</v>
      </c>
      <c r="AA148" s="10">
        <v>7.0171099999999997</v>
      </c>
      <c r="AB148" s="10">
        <v>2.6753300000000002</v>
      </c>
      <c r="AC148" s="10">
        <v>4.9771000000000001</v>
      </c>
      <c r="AD148" s="9">
        <v>4.9296800000000003</v>
      </c>
      <c r="AE148" s="40">
        <v>6.8822000000000001</v>
      </c>
      <c r="AF148" s="9">
        <v>8.8347099999999994</v>
      </c>
      <c r="AH148" s="9"/>
      <c r="AI148" s="12" t="s">
        <v>13</v>
      </c>
      <c r="AJ148" s="10">
        <v>7.2579399999999996</v>
      </c>
      <c r="AK148" s="10">
        <v>10.29205</v>
      </c>
      <c r="AL148" s="10">
        <v>9.3378999999999994</v>
      </c>
      <c r="AM148" s="10">
        <v>6.50298</v>
      </c>
      <c r="AN148" s="10">
        <v>13.29378</v>
      </c>
      <c r="AO148" s="10">
        <v>16.119019999999999</v>
      </c>
      <c r="AP148" s="10">
        <v>15.430619999999999</v>
      </c>
      <c r="AQ148" s="10">
        <v>7.9743599999999999</v>
      </c>
      <c r="AR148" s="10">
        <v>6.0028499999999996</v>
      </c>
      <c r="AS148" s="10">
        <v>6.5065999999999997</v>
      </c>
      <c r="AT148" s="9">
        <v>7.1513999999999998</v>
      </c>
      <c r="AU148" s="40">
        <v>9.87181</v>
      </c>
      <c r="AV148" s="9">
        <v>12.592219999999999</v>
      </c>
      <c r="AX148" s="9"/>
      <c r="AY148" s="12" t="s">
        <v>13</v>
      </c>
      <c r="AZ148" s="10">
        <v>7.2579399999999996</v>
      </c>
      <c r="BA148" s="10">
        <v>10.29205</v>
      </c>
      <c r="BB148" s="10">
        <v>9.3378999999999994</v>
      </c>
      <c r="BC148" s="10">
        <v>6.50298</v>
      </c>
      <c r="BD148" s="10">
        <v>13.29378</v>
      </c>
      <c r="BE148" s="10">
        <v>16.119019999999999</v>
      </c>
      <c r="BF148" s="10">
        <v>15.430619999999999</v>
      </c>
      <c r="BG148" s="10">
        <v>7.9743599999999999</v>
      </c>
      <c r="BH148" s="10">
        <v>6.0028499999999996</v>
      </c>
      <c r="BI148" s="10">
        <v>6.5065999999999997</v>
      </c>
      <c r="BJ148" s="9">
        <v>7.1513999999999998</v>
      </c>
      <c r="BK148" s="40">
        <v>9.87181</v>
      </c>
      <c r="BL148" s="9">
        <v>12.592219999999999</v>
      </c>
      <c r="BN148" s="9"/>
      <c r="BO148" s="12" t="s">
        <v>13</v>
      </c>
      <c r="BP148" s="10">
        <v>9.8308099999999996</v>
      </c>
      <c r="BQ148" s="10">
        <v>10.99343</v>
      </c>
      <c r="BR148" s="10">
        <v>9.9993700000000008</v>
      </c>
      <c r="BS148" s="10">
        <v>9.1900700000000004</v>
      </c>
      <c r="BT148" s="10">
        <v>11.15962</v>
      </c>
      <c r="BU148" s="10">
        <v>16.81183</v>
      </c>
      <c r="BV148" s="10">
        <v>17.815740000000002</v>
      </c>
      <c r="BW148" s="10">
        <v>11.095599999999999</v>
      </c>
      <c r="BX148" s="10">
        <v>4.4817999999999998</v>
      </c>
      <c r="BY148" s="10">
        <v>8.0825300000000002</v>
      </c>
      <c r="BZ148" s="9">
        <v>8.1564800000000002</v>
      </c>
      <c r="CA148" s="40">
        <v>10.94608</v>
      </c>
      <c r="CB148" s="9">
        <v>13.735670000000001</v>
      </c>
    </row>
    <row r="149" spans="2:80" x14ac:dyDescent="0.35">
      <c r="B149" s="15" t="s">
        <v>36</v>
      </c>
      <c r="C149" s="16"/>
      <c r="D149" s="17">
        <v>23</v>
      </c>
      <c r="E149" s="17">
        <v>29</v>
      </c>
      <c r="F149" s="17">
        <v>33</v>
      </c>
      <c r="G149" s="17">
        <v>25</v>
      </c>
      <c r="H149" s="17">
        <v>40</v>
      </c>
      <c r="I149" s="17">
        <v>47</v>
      </c>
      <c r="J149" s="17">
        <v>35</v>
      </c>
      <c r="K149" s="17">
        <v>40</v>
      </c>
      <c r="L149" s="17">
        <v>12</v>
      </c>
      <c r="M149" s="17">
        <v>26</v>
      </c>
      <c r="N149" s="16">
        <v>23.736509999999999</v>
      </c>
      <c r="O149" s="44">
        <v>31</v>
      </c>
      <c r="P149" s="16">
        <v>38.263489999999997</v>
      </c>
      <c r="R149" s="15" t="s">
        <v>36</v>
      </c>
      <c r="S149" s="16"/>
      <c r="T149" s="17">
        <v>38</v>
      </c>
      <c r="U149" s="17">
        <v>37</v>
      </c>
      <c r="V149" s="17">
        <v>32</v>
      </c>
      <c r="W149" s="17">
        <v>19</v>
      </c>
      <c r="X149" s="17">
        <v>38</v>
      </c>
      <c r="Y149" s="17">
        <v>52</v>
      </c>
      <c r="Z149" s="17">
        <v>37</v>
      </c>
      <c r="AA149" s="17">
        <v>36</v>
      </c>
      <c r="AB149" s="17">
        <v>17</v>
      </c>
      <c r="AC149" s="17">
        <v>25</v>
      </c>
      <c r="AD149" s="16">
        <v>25.678170000000001</v>
      </c>
      <c r="AE149" s="44">
        <v>33.1</v>
      </c>
      <c r="AF149" s="16">
        <v>40.521830000000001</v>
      </c>
      <c r="AH149" s="15" t="s">
        <v>36</v>
      </c>
      <c r="AI149" s="16"/>
      <c r="AJ149" s="17">
        <v>32</v>
      </c>
      <c r="AK149" s="17">
        <v>50</v>
      </c>
      <c r="AL149" s="17">
        <v>43</v>
      </c>
      <c r="AM149" s="17">
        <v>29</v>
      </c>
      <c r="AN149" s="17">
        <v>51</v>
      </c>
      <c r="AO149" s="17">
        <v>66</v>
      </c>
      <c r="AP149" s="17">
        <v>59</v>
      </c>
      <c r="AQ149" s="17">
        <v>35</v>
      </c>
      <c r="AR149" s="17">
        <v>33</v>
      </c>
      <c r="AS149" s="17">
        <v>27</v>
      </c>
      <c r="AT149" s="16">
        <v>32.866190000000003</v>
      </c>
      <c r="AU149" s="44">
        <v>42.5</v>
      </c>
      <c r="AV149" s="16">
        <v>52.133809999999997</v>
      </c>
      <c r="AX149" s="15" t="s">
        <v>36</v>
      </c>
      <c r="AY149" s="16"/>
      <c r="AZ149" s="17">
        <v>32</v>
      </c>
      <c r="BA149" s="17">
        <v>50</v>
      </c>
      <c r="BB149" s="17">
        <v>43</v>
      </c>
      <c r="BC149" s="17">
        <v>29</v>
      </c>
      <c r="BD149" s="17">
        <v>51</v>
      </c>
      <c r="BE149" s="17">
        <v>66</v>
      </c>
      <c r="BF149" s="17">
        <v>59</v>
      </c>
      <c r="BG149" s="17">
        <v>35</v>
      </c>
      <c r="BH149" s="17">
        <v>33</v>
      </c>
      <c r="BI149" s="17">
        <v>27</v>
      </c>
      <c r="BJ149" s="16">
        <v>32.866190000000003</v>
      </c>
      <c r="BK149" s="44">
        <v>42.5</v>
      </c>
      <c r="BL149" s="16">
        <v>52.133809999999997</v>
      </c>
      <c r="BN149" s="15" t="s">
        <v>36</v>
      </c>
      <c r="BO149" s="16"/>
      <c r="BP149" s="17">
        <v>40</v>
      </c>
      <c r="BQ149" s="17">
        <v>55</v>
      </c>
      <c r="BR149" s="17">
        <v>51</v>
      </c>
      <c r="BS149" s="17">
        <v>35</v>
      </c>
      <c r="BT149" s="17">
        <v>42</v>
      </c>
      <c r="BU149" s="17">
        <v>69</v>
      </c>
      <c r="BV149" s="17">
        <v>66</v>
      </c>
      <c r="BW149" s="17">
        <v>63</v>
      </c>
      <c r="BX149" s="17">
        <v>23</v>
      </c>
      <c r="BY149" s="17">
        <v>30</v>
      </c>
      <c r="BZ149" s="16">
        <v>36.058880000000002</v>
      </c>
      <c r="CA149" s="44">
        <v>47.4</v>
      </c>
      <c r="CB149" s="16">
        <v>58.741120000000002</v>
      </c>
    </row>
    <row r="150" spans="2:80" x14ac:dyDescent="0.35">
      <c r="B150" s="15" t="s">
        <v>38</v>
      </c>
      <c r="C150" s="16"/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6">
        <v>0</v>
      </c>
      <c r="O150" s="44">
        <v>0</v>
      </c>
      <c r="P150" s="16">
        <v>0</v>
      </c>
      <c r="R150" s="15" t="s">
        <v>38</v>
      </c>
      <c r="S150" s="16"/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6">
        <v>0</v>
      </c>
      <c r="AE150" s="44">
        <v>0</v>
      </c>
      <c r="AF150" s="16">
        <v>0</v>
      </c>
      <c r="AH150" s="15" t="s">
        <v>38</v>
      </c>
      <c r="AI150" s="16"/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6">
        <v>0</v>
      </c>
      <c r="AU150" s="44">
        <v>0</v>
      </c>
      <c r="AV150" s="16">
        <v>0</v>
      </c>
      <c r="AX150" s="15" t="s">
        <v>38</v>
      </c>
      <c r="AY150" s="16"/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6">
        <v>0</v>
      </c>
      <c r="BK150" s="44">
        <v>0</v>
      </c>
      <c r="BL150" s="16">
        <v>0</v>
      </c>
      <c r="BN150" s="15" t="s">
        <v>38</v>
      </c>
      <c r="BO150" s="16"/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6">
        <v>0</v>
      </c>
      <c r="CA150" s="44">
        <v>0</v>
      </c>
      <c r="CB150" s="16">
        <v>0</v>
      </c>
    </row>
    <row r="151" spans="2:80" x14ac:dyDescent="0.35">
      <c r="B151" s="2" t="s">
        <v>39</v>
      </c>
      <c r="C151" s="3" t="s">
        <v>12</v>
      </c>
      <c r="D151" s="6">
        <v>17.903459999999999</v>
      </c>
      <c r="E151" s="6">
        <v>32.432250000000003</v>
      </c>
      <c r="F151" s="6">
        <v>24.949169999999999</v>
      </c>
      <c r="G151" s="6">
        <v>14.981619999999999</v>
      </c>
      <c r="H151" s="6">
        <v>33.270560000000003</v>
      </c>
      <c r="I151" s="6">
        <v>45.152470000000001</v>
      </c>
      <c r="J151" s="6">
        <v>42.867730000000002</v>
      </c>
      <c r="K151" s="6">
        <v>26.690090000000001</v>
      </c>
      <c r="L151" s="6">
        <v>4.4782999999999999</v>
      </c>
      <c r="M151" s="6">
        <v>13.99755</v>
      </c>
      <c r="N151">
        <v>16.314579999999999</v>
      </c>
      <c r="O151" s="39">
        <v>25.672319999999999</v>
      </c>
      <c r="P151">
        <v>35.030070000000002</v>
      </c>
      <c r="R151" s="2" t="s">
        <v>39</v>
      </c>
      <c r="S151" s="3" t="s">
        <v>12</v>
      </c>
      <c r="T151" s="6">
        <v>26.051960000000001</v>
      </c>
      <c r="U151" s="6">
        <v>43.204470000000001</v>
      </c>
      <c r="V151" s="6">
        <v>23.708629999999999</v>
      </c>
      <c r="W151" s="6">
        <v>13.1234</v>
      </c>
      <c r="X151" s="6">
        <v>37.63682</v>
      </c>
      <c r="Y151" s="6">
        <v>67.141720000000007</v>
      </c>
      <c r="Z151" s="6">
        <v>48.480939999999997</v>
      </c>
      <c r="AA151" s="6">
        <v>30.844529999999999</v>
      </c>
      <c r="AB151" s="6">
        <v>6.6160899999999998</v>
      </c>
      <c r="AC151" s="6">
        <v>16.797440000000002</v>
      </c>
      <c r="AD151">
        <v>18.307390000000002</v>
      </c>
      <c r="AE151" s="39">
        <v>31.360600000000002</v>
      </c>
      <c r="AF151">
        <v>44.413809999999998</v>
      </c>
      <c r="AH151" s="2" t="s">
        <v>39</v>
      </c>
      <c r="AI151" s="3" t="s">
        <v>12</v>
      </c>
      <c r="AJ151" s="6">
        <v>33.365960000000001</v>
      </c>
      <c r="AK151" s="6">
        <v>83.553669999999997</v>
      </c>
      <c r="AL151" s="6">
        <v>48.14555</v>
      </c>
      <c r="AM151" s="6">
        <v>31.618780000000001</v>
      </c>
      <c r="AN151" s="6">
        <v>81.818929999999995</v>
      </c>
      <c r="AO151" s="6">
        <v>118.37824999999999</v>
      </c>
      <c r="AP151" s="6">
        <v>143.14952</v>
      </c>
      <c r="AQ151" s="6">
        <v>47.70776</v>
      </c>
      <c r="AR151" s="6">
        <v>20.281790000000001</v>
      </c>
      <c r="AS151" s="6">
        <v>29.684989999999999</v>
      </c>
      <c r="AT151">
        <v>34.072519999999997</v>
      </c>
      <c r="AU151" s="39">
        <v>63.770519999999998</v>
      </c>
      <c r="AV151">
        <v>93.468519999999998</v>
      </c>
      <c r="AX151" s="2" t="s">
        <v>39</v>
      </c>
      <c r="AY151" s="3" t="s">
        <v>12</v>
      </c>
      <c r="AZ151" s="6">
        <v>33.365960000000001</v>
      </c>
      <c r="BA151" s="6">
        <v>83.553669999999997</v>
      </c>
      <c r="BB151" s="6">
        <v>48.14555</v>
      </c>
      <c r="BC151" s="6">
        <v>31.618780000000001</v>
      </c>
      <c r="BD151" s="6">
        <v>81.818929999999995</v>
      </c>
      <c r="BE151" s="6">
        <v>118.37824999999999</v>
      </c>
      <c r="BF151" s="6">
        <v>143.14952</v>
      </c>
      <c r="BG151" s="6">
        <v>47.70776</v>
      </c>
      <c r="BH151" s="6">
        <v>20.281790000000001</v>
      </c>
      <c r="BI151" s="6">
        <v>29.684989999999999</v>
      </c>
      <c r="BJ151">
        <v>34.072519999999997</v>
      </c>
      <c r="BK151" s="39">
        <v>63.770519999999998</v>
      </c>
      <c r="BL151">
        <v>93.468519999999998</v>
      </c>
      <c r="BN151" s="2" t="s">
        <v>39</v>
      </c>
      <c r="BO151" s="3" t="s">
        <v>12</v>
      </c>
      <c r="BP151" s="6">
        <v>61.759309999999999</v>
      </c>
      <c r="BQ151" s="6">
        <v>100.22711</v>
      </c>
      <c r="BR151" s="6">
        <v>61.389940000000003</v>
      </c>
      <c r="BS151" s="6">
        <v>54.849649999999997</v>
      </c>
      <c r="BT151" s="6">
        <v>71.098219999999998</v>
      </c>
      <c r="BU151" s="6">
        <v>139.53460999999999</v>
      </c>
      <c r="BV151" s="6">
        <v>177.11572000000001</v>
      </c>
      <c r="BW151" s="6">
        <v>86.957589999999996</v>
      </c>
      <c r="BX151" s="6">
        <v>17.282879999999999</v>
      </c>
      <c r="BY151" s="6">
        <v>46.679540000000003</v>
      </c>
      <c r="BZ151">
        <v>48.105240000000002</v>
      </c>
      <c r="CA151" s="39">
        <v>81.689459999999997</v>
      </c>
      <c r="CB151">
        <v>115.27367</v>
      </c>
    </row>
    <row r="152" spans="2:80" x14ac:dyDescent="0.35">
      <c r="B152" s="9"/>
      <c r="C152" s="12" t="s">
        <v>13</v>
      </c>
      <c r="D152" s="10">
        <v>29.382210000000001</v>
      </c>
      <c r="E152" s="10">
        <v>37.063270000000003</v>
      </c>
      <c r="F152" s="10">
        <v>48.8108</v>
      </c>
      <c r="G152" s="10">
        <v>25.31146</v>
      </c>
      <c r="H152" s="10">
        <v>50.872059999999998</v>
      </c>
      <c r="I152" s="10">
        <v>63.77505</v>
      </c>
      <c r="J152" s="10">
        <v>52.427309999999999</v>
      </c>
      <c r="K152" s="10">
        <v>43.240670000000001</v>
      </c>
      <c r="L152" s="10">
        <v>11.36706</v>
      </c>
      <c r="M152" s="10">
        <v>29.283100000000001</v>
      </c>
      <c r="N152" s="9">
        <v>27.99342</v>
      </c>
      <c r="O152" s="40">
        <v>39.153300000000002</v>
      </c>
      <c r="P152" s="9">
        <v>50.313180000000003</v>
      </c>
      <c r="R152" s="9"/>
      <c r="S152" s="12" t="s">
        <v>13</v>
      </c>
      <c r="T152" s="10">
        <v>41.187980000000003</v>
      </c>
      <c r="U152" s="10">
        <v>47.226410000000001</v>
      </c>
      <c r="V152" s="10">
        <v>39.821280000000002</v>
      </c>
      <c r="W152" s="10">
        <v>22.836120000000001</v>
      </c>
      <c r="X152" s="10">
        <v>51.540430000000001</v>
      </c>
      <c r="Y152" s="10">
        <v>78.296859999999995</v>
      </c>
      <c r="Z152" s="10">
        <v>54.943809999999999</v>
      </c>
      <c r="AA152" s="10">
        <v>43.644509999999997</v>
      </c>
      <c r="AB152" s="10">
        <v>15.55654</v>
      </c>
      <c r="AC152" s="10">
        <v>30.841429999999999</v>
      </c>
      <c r="AD152" s="9">
        <v>29.974959999999999</v>
      </c>
      <c r="AE152" s="40">
        <v>42.58954</v>
      </c>
      <c r="AF152" s="9">
        <v>55.20411</v>
      </c>
      <c r="AH152" s="9"/>
      <c r="AI152" s="12" t="s">
        <v>13</v>
      </c>
      <c r="AJ152" s="10">
        <v>41.92042</v>
      </c>
      <c r="AK152" s="10">
        <v>68.257800000000003</v>
      </c>
      <c r="AL152" s="10">
        <v>63.91675</v>
      </c>
      <c r="AM152" s="10">
        <v>39.358220000000003</v>
      </c>
      <c r="AN152" s="10">
        <v>92.339299999999994</v>
      </c>
      <c r="AO152" s="10">
        <v>102.82575</v>
      </c>
      <c r="AP152" s="10">
        <v>100.28613</v>
      </c>
      <c r="AQ152" s="10">
        <v>50.462760000000003</v>
      </c>
      <c r="AR152" s="10">
        <v>32.923999999999999</v>
      </c>
      <c r="AS152" s="10">
        <v>39.03304</v>
      </c>
      <c r="AT152" s="9">
        <v>43.901870000000002</v>
      </c>
      <c r="AU152" s="40">
        <v>63.132420000000003</v>
      </c>
      <c r="AV152" s="9">
        <v>82.362960000000001</v>
      </c>
      <c r="AX152" s="9"/>
      <c r="AY152" s="12" t="s">
        <v>13</v>
      </c>
      <c r="AZ152" s="10">
        <v>41.92042</v>
      </c>
      <c r="BA152" s="10">
        <v>68.257800000000003</v>
      </c>
      <c r="BB152" s="10">
        <v>63.91675</v>
      </c>
      <c r="BC152" s="10">
        <v>39.358220000000003</v>
      </c>
      <c r="BD152" s="10">
        <v>92.339299999999994</v>
      </c>
      <c r="BE152" s="10">
        <v>102.82575</v>
      </c>
      <c r="BF152" s="10">
        <v>100.28613</v>
      </c>
      <c r="BG152" s="10">
        <v>50.462760000000003</v>
      </c>
      <c r="BH152" s="10">
        <v>32.923999999999999</v>
      </c>
      <c r="BI152" s="10">
        <v>39.03304</v>
      </c>
      <c r="BJ152" s="9">
        <v>43.901870000000002</v>
      </c>
      <c r="BK152" s="40">
        <v>63.132420000000003</v>
      </c>
      <c r="BL152" s="9">
        <v>82.362960000000001</v>
      </c>
      <c r="BN152" s="9"/>
      <c r="BO152" s="12" t="s">
        <v>13</v>
      </c>
      <c r="BP152" s="10">
        <v>60.324240000000003</v>
      </c>
      <c r="BQ152" s="10">
        <v>71.563659999999999</v>
      </c>
      <c r="BR152" s="10">
        <v>67.377790000000005</v>
      </c>
      <c r="BS152" s="10">
        <v>58.644829999999999</v>
      </c>
      <c r="BT152" s="10">
        <v>79.644419999999997</v>
      </c>
      <c r="BU152" s="10">
        <v>108.44425</v>
      </c>
      <c r="BV152" s="10">
        <v>121.87587000000001</v>
      </c>
      <c r="BW152" s="10">
        <v>71.464429999999993</v>
      </c>
      <c r="BX152" s="10">
        <v>25.228729999999999</v>
      </c>
      <c r="BY152" s="10">
        <v>49.969450000000002</v>
      </c>
      <c r="BZ152" s="9">
        <v>51.675579999999997</v>
      </c>
      <c r="CA152" s="40">
        <v>71.453770000000006</v>
      </c>
      <c r="CB152" s="9">
        <v>91.231949999999998</v>
      </c>
    </row>
    <row r="153" spans="2:80" x14ac:dyDescent="0.35">
      <c r="B153" s="15" t="s">
        <v>40</v>
      </c>
      <c r="C153" s="16"/>
      <c r="D153" s="17">
        <v>126.31025</v>
      </c>
      <c r="E153" s="17">
        <v>147.68567999999999</v>
      </c>
      <c r="F153" s="17">
        <v>226.41264000000001</v>
      </c>
      <c r="G153" s="17">
        <v>117.92676</v>
      </c>
      <c r="H153" s="17">
        <v>227.13381000000001</v>
      </c>
      <c r="I153" s="17">
        <v>265.57333999999997</v>
      </c>
      <c r="J153" s="17">
        <v>201.10462999999999</v>
      </c>
      <c r="K153" s="17">
        <v>220.51419999999999</v>
      </c>
      <c r="L153" s="17">
        <v>69.15737</v>
      </c>
      <c r="M153" s="17">
        <v>136.0033</v>
      </c>
      <c r="N153" s="16">
        <v>128.92052000000001</v>
      </c>
      <c r="O153" s="44">
        <v>173.78219999999999</v>
      </c>
      <c r="P153" s="16">
        <v>218.64388</v>
      </c>
      <c r="R153" s="15" t="s">
        <v>40</v>
      </c>
      <c r="S153" s="16"/>
      <c r="T153" s="17">
        <v>187.00667999999999</v>
      </c>
      <c r="U153" s="17">
        <v>185.38722999999999</v>
      </c>
      <c r="V153" s="17">
        <v>186.06091000000001</v>
      </c>
      <c r="W153" s="17">
        <v>106.09598</v>
      </c>
      <c r="X153" s="17">
        <v>214.11786000000001</v>
      </c>
      <c r="Y153" s="17">
        <v>312.18517000000003</v>
      </c>
      <c r="Z153" s="17">
        <v>206.03737000000001</v>
      </c>
      <c r="AA153" s="17">
        <v>212.49087</v>
      </c>
      <c r="AB153" s="17">
        <v>99.450680000000006</v>
      </c>
      <c r="AC153" s="17">
        <v>141.43145000000001</v>
      </c>
      <c r="AD153" s="16">
        <v>141.27474000000001</v>
      </c>
      <c r="AE153" s="44">
        <v>185.02642</v>
      </c>
      <c r="AF153" s="16">
        <v>228.77809999999999</v>
      </c>
      <c r="AH153" s="15" t="s">
        <v>40</v>
      </c>
      <c r="AI153" s="16"/>
      <c r="AJ153" s="17">
        <v>166.49194</v>
      </c>
      <c r="AK153" s="17">
        <v>281.11007999999998</v>
      </c>
      <c r="AL153" s="17">
        <v>278.64483999999999</v>
      </c>
      <c r="AM153" s="17">
        <v>157.60879</v>
      </c>
      <c r="AN153" s="17">
        <v>313.64834999999999</v>
      </c>
      <c r="AO153" s="17">
        <v>388.88350000000003</v>
      </c>
      <c r="AP153" s="17">
        <v>361.81099</v>
      </c>
      <c r="AQ153" s="17">
        <v>200.24119999999999</v>
      </c>
      <c r="AR153" s="17">
        <v>150.53226000000001</v>
      </c>
      <c r="AS153" s="17">
        <v>148.74636000000001</v>
      </c>
      <c r="AT153" s="16">
        <v>179.26131000000001</v>
      </c>
      <c r="AU153" s="44">
        <v>244.77182999999999</v>
      </c>
      <c r="AV153" s="16">
        <v>310.28235999999998</v>
      </c>
      <c r="AX153" s="15" t="s">
        <v>40</v>
      </c>
      <c r="AY153" s="16"/>
      <c r="AZ153" s="17">
        <v>166.49194</v>
      </c>
      <c r="BA153" s="17">
        <v>281.11007999999998</v>
      </c>
      <c r="BB153" s="17">
        <v>278.64483999999999</v>
      </c>
      <c r="BC153" s="17">
        <v>157.60879</v>
      </c>
      <c r="BD153" s="17">
        <v>313.64834999999999</v>
      </c>
      <c r="BE153" s="17">
        <v>388.88350000000003</v>
      </c>
      <c r="BF153" s="17">
        <v>361.81099</v>
      </c>
      <c r="BG153" s="17">
        <v>200.24119999999999</v>
      </c>
      <c r="BH153" s="17">
        <v>150.53226000000001</v>
      </c>
      <c r="BI153" s="17">
        <v>148.74636000000001</v>
      </c>
      <c r="BJ153" s="16">
        <v>179.26131000000001</v>
      </c>
      <c r="BK153" s="44">
        <v>244.77182999999999</v>
      </c>
      <c r="BL153" s="16">
        <v>310.28235999999998</v>
      </c>
      <c r="BN153" s="15" t="s">
        <v>40</v>
      </c>
      <c r="BO153" s="16"/>
      <c r="BP153" s="17">
        <v>227.41291000000001</v>
      </c>
      <c r="BQ153" s="17">
        <v>284.04011000000003</v>
      </c>
      <c r="BR153" s="17">
        <v>308.41118</v>
      </c>
      <c r="BS153" s="17">
        <v>220.83689000000001</v>
      </c>
      <c r="BT153" s="17">
        <v>285.33328999999998</v>
      </c>
      <c r="BU153" s="17">
        <v>442.39944000000003</v>
      </c>
      <c r="BV153" s="17">
        <v>433.67106000000001</v>
      </c>
      <c r="BW153" s="17">
        <v>356.26774999999998</v>
      </c>
      <c r="BX153" s="17">
        <v>123.26315</v>
      </c>
      <c r="BY153" s="17">
        <v>188.63131000000001</v>
      </c>
      <c r="BZ153" s="16">
        <v>213.40306000000001</v>
      </c>
      <c r="CA153" s="44">
        <v>287.02670999999998</v>
      </c>
      <c r="CB153" s="16">
        <v>360.65035999999998</v>
      </c>
    </row>
    <row r="154" spans="2:80" x14ac:dyDescent="0.35">
      <c r="B154" s="8" t="s">
        <v>41</v>
      </c>
      <c r="C154" s="9"/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9">
        <v>0</v>
      </c>
      <c r="O154" s="40">
        <v>0</v>
      </c>
      <c r="P154" s="9">
        <v>0</v>
      </c>
      <c r="R154" s="8" t="s">
        <v>41</v>
      </c>
      <c r="S154" s="9"/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9">
        <v>0</v>
      </c>
      <c r="AE154" s="40">
        <v>0</v>
      </c>
      <c r="AF154" s="9">
        <v>0</v>
      </c>
      <c r="AH154" s="8" t="s">
        <v>41</v>
      </c>
      <c r="AI154" s="9"/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9">
        <v>0</v>
      </c>
      <c r="AU154" s="40">
        <v>0</v>
      </c>
      <c r="AV154" s="9">
        <v>0</v>
      </c>
      <c r="AX154" s="8" t="s">
        <v>41</v>
      </c>
      <c r="AY154" s="9"/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9">
        <v>0</v>
      </c>
      <c r="BK154" s="40">
        <v>0</v>
      </c>
      <c r="BL154" s="9">
        <v>0</v>
      </c>
      <c r="BN154" s="8" t="s">
        <v>41</v>
      </c>
      <c r="BO154" s="9"/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9">
        <v>0</v>
      </c>
      <c r="CA154" s="40">
        <v>0</v>
      </c>
      <c r="CB154" s="9">
        <v>0</v>
      </c>
    </row>
    <row r="155" spans="2:80" x14ac:dyDescent="0.35">
      <c r="B155" s="2" t="s">
        <v>42</v>
      </c>
      <c r="C155" s="3" t="s">
        <v>12</v>
      </c>
      <c r="D155" s="6">
        <v>5.9149799999999999</v>
      </c>
      <c r="E155" s="6">
        <v>7.2058900000000001</v>
      </c>
      <c r="F155" s="6">
        <v>5.4123700000000001</v>
      </c>
      <c r="G155" s="6">
        <v>5.8481699999999996</v>
      </c>
      <c r="H155" s="6">
        <v>4.9837400000000001</v>
      </c>
      <c r="I155" s="6">
        <v>5.7201399999999998</v>
      </c>
      <c r="J155" s="6">
        <v>6.14466</v>
      </c>
      <c r="K155" s="6">
        <v>5.8242000000000003</v>
      </c>
      <c r="L155" s="6">
        <v>4.6798599999999997</v>
      </c>
      <c r="M155" s="6">
        <v>5.6204099999999997</v>
      </c>
      <c r="N155">
        <v>5.2479800000000001</v>
      </c>
      <c r="O155" s="42">
        <v>5.7354399999999996</v>
      </c>
      <c r="P155">
        <v>6.2229000000000001</v>
      </c>
      <c r="R155" s="2" t="s">
        <v>42</v>
      </c>
      <c r="S155" s="3" t="s">
        <v>12</v>
      </c>
      <c r="T155" s="6">
        <v>5.8358400000000001</v>
      </c>
      <c r="U155" s="6">
        <v>6.9282199999999996</v>
      </c>
      <c r="V155" s="6">
        <v>5.2604100000000003</v>
      </c>
      <c r="W155" s="6">
        <v>5.6152100000000003</v>
      </c>
      <c r="X155" s="6">
        <v>4.8505500000000001</v>
      </c>
      <c r="Y155" s="6">
        <v>5.8590400000000002</v>
      </c>
      <c r="Z155" s="6">
        <v>6.0007299999999999</v>
      </c>
      <c r="AA155" s="6">
        <v>5.5583099999999996</v>
      </c>
      <c r="AB155" s="6">
        <v>4.7327399999999997</v>
      </c>
      <c r="AC155" s="6">
        <v>5.5952999999999999</v>
      </c>
      <c r="AD155">
        <v>5.1792800000000003</v>
      </c>
      <c r="AE155" s="42">
        <v>5.6236300000000004</v>
      </c>
      <c r="AF155">
        <v>6.0679800000000004</v>
      </c>
      <c r="AH155" s="2" t="s">
        <v>42</v>
      </c>
      <c r="AI155" s="3" t="s">
        <v>12</v>
      </c>
      <c r="AJ155" s="6">
        <v>5.5632400000000004</v>
      </c>
      <c r="AK155" s="6">
        <v>6.2341600000000001</v>
      </c>
      <c r="AL155" s="6">
        <v>5.2897699999999999</v>
      </c>
      <c r="AM155" s="6">
        <v>5.4481700000000002</v>
      </c>
      <c r="AN155" s="6">
        <v>5.0386300000000004</v>
      </c>
      <c r="AO155" s="6">
        <v>5.4379900000000001</v>
      </c>
      <c r="AP155" s="6">
        <v>5.8251099999999996</v>
      </c>
      <c r="AQ155" s="6">
        <v>5.2595900000000002</v>
      </c>
      <c r="AR155" s="6">
        <v>4.8279899999999998</v>
      </c>
      <c r="AS155" s="6">
        <v>5.4558400000000002</v>
      </c>
      <c r="AT155">
        <v>5.1574200000000001</v>
      </c>
      <c r="AU155" s="42">
        <v>5.4380499999999996</v>
      </c>
      <c r="AV155">
        <v>5.71868</v>
      </c>
      <c r="AX155" s="2" t="s">
        <v>42</v>
      </c>
      <c r="AY155" s="3" t="s">
        <v>12</v>
      </c>
      <c r="AZ155" s="6">
        <v>5.5632400000000004</v>
      </c>
      <c r="BA155" s="6">
        <v>6.2341600000000001</v>
      </c>
      <c r="BB155" s="6">
        <v>5.2897699999999999</v>
      </c>
      <c r="BC155" s="6">
        <v>5.4481700000000002</v>
      </c>
      <c r="BD155" s="6">
        <v>5.0386300000000004</v>
      </c>
      <c r="BE155" s="6">
        <v>5.4379900000000001</v>
      </c>
      <c r="BF155" s="6">
        <v>5.8251099999999996</v>
      </c>
      <c r="BG155" s="6">
        <v>5.2595900000000002</v>
      </c>
      <c r="BH155" s="6">
        <v>4.8279899999999998</v>
      </c>
      <c r="BI155" s="6">
        <v>5.4558400000000002</v>
      </c>
      <c r="BJ155">
        <v>5.1574200000000001</v>
      </c>
      <c r="BK155" s="42">
        <v>5.4380499999999996</v>
      </c>
      <c r="BL155">
        <v>5.71868</v>
      </c>
      <c r="BN155" s="2" t="s">
        <v>42</v>
      </c>
      <c r="BO155" s="3" t="s">
        <v>12</v>
      </c>
      <c r="BP155" s="6">
        <v>5.6061199999999998</v>
      </c>
      <c r="BQ155" s="6">
        <v>6.1907300000000003</v>
      </c>
      <c r="BR155" s="6">
        <v>5.2295400000000001</v>
      </c>
      <c r="BS155" s="6">
        <v>5.2939299999999996</v>
      </c>
      <c r="BT155" s="6">
        <v>4.91242</v>
      </c>
      <c r="BU155" s="6">
        <v>5.3596300000000001</v>
      </c>
      <c r="BV155" s="6">
        <v>5.2462099999999996</v>
      </c>
      <c r="BW155" s="6">
        <v>5.4824200000000003</v>
      </c>
      <c r="BX155" s="6">
        <v>4.60799</v>
      </c>
      <c r="BY155" s="6">
        <v>5.1933299999999996</v>
      </c>
      <c r="BZ155">
        <v>5.0133999999999999</v>
      </c>
      <c r="CA155" s="42">
        <v>5.3122299999999996</v>
      </c>
      <c r="CB155">
        <v>5.6110699999999998</v>
      </c>
    </row>
    <row r="156" spans="2:80" x14ac:dyDescent="0.35">
      <c r="B156" s="9"/>
      <c r="C156" s="12" t="s">
        <v>13</v>
      </c>
      <c r="D156" s="10">
        <v>1.93523</v>
      </c>
      <c r="E156" s="10">
        <v>1.8735299999999999</v>
      </c>
      <c r="F156" s="10">
        <v>1.8506199999999999</v>
      </c>
      <c r="G156" s="10">
        <v>2.0966200000000002</v>
      </c>
      <c r="H156" s="10">
        <v>1.87998</v>
      </c>
      <c r="I156" s="10">
        <v>2.10907</v>
      </c>
      <c r="J156" s="10">
        <v>1.87016</v>
      </c>
      <c r="K156" s="10">
        <v>2.0809799999999998</v>
      </c>
      <c r="L156" s="10">
        <v>1.59677</v>
      </c>
      <c r="M156" s="10">
        <v>1.9015200000000001</v>
      </c>
      <c r="N156" s="9">
        <v>1.8104499999999999</v>
      </c>
      <c r="O156" s="40">
        <v>1.9194500000000001</v>
      </c>
      <c r="P156" s="9">
        <v>2.0284399999999998</v>
      </c>
      <c r="R156" s="9"/>
      <c r="S156" s="12" t="s">
        <v>13</v>
      </c>
      <c r="T156" s="10">
        <v>1.8600099999999999</v>
      </c>
      <c r="U156" s="10">
        <v>1.6120399999999999</v>
      </c>
      <c r="V156" s="10">
        <v>1.7282900000000001</v>
      </c>
      <c r="W156" s="10">
        <v>2.0264000000000002</v>
      </c>
      <c r="X156" s="10">
        <v>1.7952900000000001</v>
      </c>
      <c r="Y156" s="10">
        <v>2.0958199999999998</v>
      </c>
      <c r="Z156" s="10">
        <v>1.8470899999999999</v>
      </c>
      <c r="AA156" s="10">
        <v>1.9306099999999999</v>
      </c>
      <c r="AB156" s="10">
        <v>1.6163799999999999</v>
      </c>
      <c r="AC156" s="10">
        <v>1.8973</v>
      </c>
      <c r="AD156" s="9">
        <v>1.7269300000000001</v>
      </c>
      <c r="AE156" s="40">
        <v>1.8409199999999999</v>
      </c>
      <c r="AF156" s="9">
        <v>1.95492</v>
      </c>
      <c r="AH156" s="9"/>
      <c r="AI156" s="12" t="s">
        <v>13</v>
      </c>
      <c r="AJ156" s="10">
        <v>1.67841</v>
      </c>
      <c r="AK156" s="10">
        <v>1.61174</v>
      </c>
      <c r="AL156" s="10">
        <v>1.73245</v>
      </c>
      <c r="AM156" s="10">
        <v>1.78732</v>
      </c>
      <c r="AN156" s="10">
        <v>1.9736899999999999</v>
      </c>
      <c r="AO156" s="10">
        <v>1.7702100000000001</v>
      </c>
      <c r="AP156" s="10">
        <v>2.0003799999999998</v>
      </c>
      <c r="AQ156" s="10">
        <v>1.67916</v>
      </c>
      <c r="AR156" s="10">
        <v>1.67398</v>
      </c>
      <c r="AS156" s="10">
        <v>1.8128</v>
      </c>
      <c r="AT156" s="9">
        <v>1.6799900000000001</v>
      </c>
      <c r="AU156" s="40">
        <v>1.7720100000000001</v>
      </c>
      <c r="AV156" s="9">
        <v>1.8640399999999999</v>
      </c>
      <c r="AX156" s="9"/>
      <c r="AY156" s="12" t="s">
        <v>13</v>
      </c>
      <c r="AZ156" s="10">
        <v>1.67841</v>
      </c>
      <c r="BA156" s="10">
        <v>1.61174</v>
      </c>
      <c r="BB156" s="10">
        <v>1.73245</v>
      </c>
      <c r="BC156" s="10">
        <v>1.78732</v>
      </c>
      <c r="BD156" s="10">
        <v>1.9736899999999999</v>
      </c>
      <c r="BE156" s="10">
        <v>1.7702100000000001</v>
      </c>
      <c r="BF156" s="10">
        <v>2.0003799999999998</v>
      </c>
      <c r="BG156" s="10">
        <v>1.67916</v>
      </c>
      <c r="BH156" s="10">
        <v>1.67398</v>
      </c>
      <c r="BI156" s="10">
        <v>1.8128</v>
      </c>
      <c r="BJ156" s="9">
        <v>1.6799900000000001</v>
      </c>
      <c r="BK156" s="40">
        <v>1.7720100000000001</v>
      </c>
      <c r="BL156" s="9">
        <v>1.8640399999999999</v>
      </c>
      <c r="BN156" s="9"/>
      <c r="BO156" s="12" t="s">
        <v>13</v>
      </c>
      <c r="BP156" s="10">
        <v>1.5482499999999999</v>
      </c>
      <c r="BQ156" s="10">
        <v>1.57334</v>
      </c>
      <c r="BR156" s="10">
        <v>1.76126</v>
      </c>
      <c r="BS156" s="10">
        <v>1.7435700000000001</v>
      </c>
      <c r="BT156" s="10">
        <v>1.98509</v>
      </c>
      <c r="BU156" s="10">
        <v>1.4520900000000001</v>
      </c>
      <c r="BV156" s="10">
        <v>1.58514</v>
      </c>
      <c r="BW156" s="10">
        <v>1.8814299999999999</v>
      </c>
      <c r="BX156" s="10">
        <v>1.3907799999999999</v>
      </c>
      <c r="BY156" s="10">
        <v>1.5522800000000001</v>
      </c>
      <c r="BZ156" s="9">
        <v>1.51176</v>
      </c>
      <c r="CA156" s="40">
        <v>1.6473199999999999</v>
      </c>
      <c r="CB156" s="9">
        <v>1.7828900000000001</v>
      </c>
    </row>
    <row r="157" spans="2:80" x14ac:dyDescent="0.35">
      <c r="B157" s="2" t="s">
        <v>43</v>
      </c>
      <c r="C157" s="3" t="s">
        <v>12</v>
      </c>
      <c r="D157" s="6">
        <v>6.6987699999999997</v>
      </c>
      <c r="E157" s="6">
        <v>8.1180500000000002</v>
      </c>
      <c r="F157" s="6">
        <v>6.1306000000000003</v>
      </c>
      <c r="G157" s="6">
        <v>6.6579499999999996</v>
      </c>
      <c r="H157" s="6">
        <v>5.71976</v>
      </c>
      <c r="I157" s="6">
        <v>6.4742899999999999</v>
      </c>
      <c r="J157" s="6">
        <v>6.9188400000000003</v>
      </c>
      <c r="K157" s="6">
        <v>6.6310099999999998</v>
      </c>
      <c r="L157" s="6">
        <v>5.4028099999999997</v>
      </c>
      <c r="M157" s="6">
        <v>6.34673</v>
      </c>
      <c r="N157">
        <v>5.9849199999999998</v>
      </c>
      <c r="O157" s="42">
        <v>6.5098799999999999</v>
      </c>
      <c r="P157">
        <v>7.03484</v>
      </c>
      <c r="R157" s="2" t="s">
        <v>43</v>
      </c>
      <c r="S157" s="3" t="s">
        <v>12</v>
      </c>
      <c r="T157" s="6">
        <v>6.6174400000000002</v>
      </c>
      <c r="U157" s="6">
        <v>7.8235599999999996</v>
      </c>
      <c r="V157" s="6">
        <v>5.9620199999999999</v>
      </c>
      <c r="W157" s="6">
        <v>6.4233000000000002</v>
      </c>
      <c r="X157" s="6">
        <v>5.5707899999999997</v>
      </c>
      <c r="Y157" s="6">
        <v>6.6069100000000001</v>
      </c>
      <c r="Z157" s="6">
        <v>6.7882999999999996</v>
      </c>
      <c r="AA157" s="6">
        <v>6.3433900000000003</v>
      </c>
      <c r="AB157" s="6">
        <v>5.4542700000000002</v>
      </c>
      <c r="AC157" s="6">
        <v>6.33202</v>
      </c>
      <c r="AD157">
        <v>5.91242</v>
      </c>
      <c r="AE157" s="42">
        <v>6.3921999999999999</v>
      </c>
      <c r="AF157">
        <v>6.8719799999999998</v>
      </c>
      <c r="AH157" s="2" t="s">
        <v>43</v>
      </c>
      <c r="AI157" s="3" t="s">
        <v>12</v>
      </c>
      <c r="AJ157" s="6">
        <v>6.3152299999999997</v>
      </c>
      <c r="AK157" s="6">
        <v>7.0379500000000004</v>
      </c>
      <c r="AL157" s="6">
        <v>5.9753299999999996</v>
      </c>
      <c r="AM157" s="6">
        <v>6.2348999999999997</v>
      </c>
      <c r="AN157" s="6">
        <v>5.7962300000000004</v>
      </c>
      <c r="AO157" s="6">
        <v>6.1323999999999996</v>
      </c>
      <c r="AP157" s="6">
        <v>6.5869600000000004</v>
      </c>
      <c r="AQ157" s="6">
        <v>6.0409899999999999</v>
      </c>
      <c r="AR157" s="6">
        <v>5.5539500000000004</v>
      </c>
      <c r="AS157" s="6">
        <v>6.17178</v>
      </c>
      <c r="AT157">
        <v>5.8900699999999997</v>
      </c>
      <c r="AU157" s="42">
        <v>6.1845699999999999</v>
      </c>
      <c r="AV157">
        <v>6.4790700000000001</v>
      </c>
      <c r="AX157" s="2" t="s">
        <v>43</v>
      </c>
      <c r="AY157" s="3" t="s">
        <v>12</v>
      </c>
      <c r="AZ157" s="6">
        <v>6.3152299999999997</v>
      </c>
      <c r="BA157" s="6">
        <v>7.0379500000000004</v>
      </c>
      <c r="BB157" s="6">
        <v>5.9753299999999996</v>
      </c>
      <c r="BC157" s="6">
        <v>6.2348999999999997</v>
      </c>
      <c r="BD157" s="6">
        <v>5.7962300000000004</v>
      </c>
      <c r="BE157" s="6">
        <v>6.1323999999999996</v>
      </c>
      <c r="BF157" s="6">
        <v>6.5869600000000004</v>
      </c>
      <c r="BG157" s="6">
        <v>6.0409899999999999</v>
      </c>
      <c r="BH157" s="6">
        <v>5.5539500000000004</v>
      </c>
      <c r="BI157" s="6">
        <v>6.17178</v>
      </c>
      <c r="BJ157">
        <v>5.8900699999999997</v>
      </c>
      <c r="BK157" s="42">
        <v>6.1845699999999999</v>
      </c>
      <c r="BL157">
        <v>6.4790700000000001</v>
      </c>
      <c r="BN157" s="2" t="s">
        <v>43</v>
      </c>
      <c r="BO157" s="3" t="s">
        <v>12</v>
      </c>
      <c r="BP157" s="6">
        <v>6.3705699999999998</v>
      </c>
      <c r="BQ157" s="6">
        <v>6.9790799999999997</v>
      </c>
      <c r="BR157" s="6">
        <v>5.915</v>
      </c>
      <c r="BS157" s="6">
        <v>6.0810899999999997</v>
      </c>
      <c r="BT157" s="6">
        <v>5.67096</v>
      </c>
      <c r="BU157" s="6">
        <v>6.0752300000000004</v>
      </c>
      <c r="BV157" s="6">
        <v>5.9419899999999997</v>
      </c>
      <c r="BW157" s="6">
        <v>6.2992600000000003</v>
      </c>
      <c r="BX157" s="6">
        <v>5.3102799999999997</v>
      </c>
      <c r="BY157" s="6">
        <v>5.8979100000000004</v>
      </c>
      <c r="BZ157">
        <v>5.7366099999999998</v>
      </c>
      <c r="CA157" s="42">
        <v>6.0541400000000003</v>
      </c>
      <c r="CB157">
        <v>6.3716600000000003</v>
      </c>
    </row>
    <row r="158" spans="2:80" x14ac:dyDescent="0.35">
      <c r="B158" s="9"/>
      <c r="C158" s="12" t="s">
        <v>13</v>
      </c>
      <c r="D158" s="10">
        <v>2.2363200000000001</v>
      </c>
      <c r="E158" s="10">
        <v>2.16648</v>
      </c>
      <c r="F158" s="10">
        <v>2.1372900000000001</v>
      </c>
      <c r="G158" s="10">
        <v>2.36741</v>
      </c>
      <c r="H158" s="10">
        <v>2.1408200000000002</v>
      </c>
      <c r="I158" s="10">
        <v>2.4464600000000001</v>
      </c>
      <c r="J158" s="10">
        <v>2.1363799999999999</v>
      </c>
      <c r="K158" s="10">
        <v>2.3933499999999999</v>
      </c>
      <c r="L158" s="10">
        <v>1.8552900000000001</v>
      </c>
      <c r="M158" s="10">
        <v>2.0922000000000001</v>
      </c>
      <c r="N158" s="9">
        <v>2.0731999999999999</v>
      </c>
      <c r="O158" s="40">
        <v>2.1972</v>
      </c>
      <c r="P158" s="9">
        <v>2.3212000000000002</v>
      </c>
      <c r="R158" s="9"/>
      <c r="S158" s="12" t="s">
        <v>13</v>
      </c>
      <c r="T158" s="10">
        <v>2.18973</v>
      </c>
      <c r="U158" s="10">
        <v>1.9016999999999999</v>
      </c>
      <c r="V158" s="10">
        <v>1.9711399999999999</v>
      </c>
      <c r="W158" s="10">
        <v>2.3303099999999999</v>
      </c>
      <c r="X158" s="10">
        <v>2.0431499999999998</v>
      </c>
      <c r="Y158" s="10">
        <v>2.4589300000000001</v>
      </c>
      <c r="Z158" s="10">
        <v>2.1618900000000001</v>
      </c>
      <c r="AA158" s="10">
        <v>2.1836799999999998</v>
      </c>
      <c r="AB158" s="10">
        <v>1.8772899999999999</v>
      </c>
      <c r="AC158" s="10">
        <v>2.0930200000000001</v>
      </c>
      <c r="AD158" s="9">
        <v>1.9893799999999999</v>
      </c>
      <c r="AE158" s="40">
        <v>2.1210800000000001</v>
      </c>
      <c r="AF158" s="9">
        <v>2.2527900000000001</v>
      </c>
      <c r="AH158" s="9"/>
      <c r="AI158" s="12" t="s">
        <v>13</v>
      </c>
      <c r="AJ158" s="10">
        <v>2.0065599999999999</v>
      </c>
      <c r="AK158" s="10">
        <v>1.9381900000000001</v>
      </c>
      <c r="AL158" s="10">
        <v>1.96973</v>
      </c>
      <c r="AM158" s="10">
        <v>2.08311</v>
      </c>
      <c r="AN158" s="10">
        <v>2.3658299999999999</v>
      </c>
      <c r="AO158" s="10">
        <v>2.0750799999999998</v>
      </c>
      <c r="AP158" s="10">
        <v>2.2631899999999998</v>
      </c>
      <c r="AQ158" s="10">
        <v>2.0088300000000001</v>
      </c>
      <c r="AR158" s="10">
        <v>1.93899</v>
      </c>
      <c r="AS158" s="10">
        <v>2.0365899999999999</v>
      </c>
      <c r="AT158" s="9">
        <v>1.9678800000000001</v>
      </c>
      <c r="AU158" s="40">
        <v>2.0686100000000001</v>
      </c>
      <c r="AV158" s="9">
        <v>2.1693500000000001</v>
      </c>
      <c r="AX158" s="9"/>
      <c r="AY158" s="12" t="s">
        <v>13</v>
      </c>
      <c r="AZ158" s="10">
        <v>2.0065599999999999</v>
      </c>
      <c r="BA158" s="10">
        <v>1.9381900000000001</v>
      </c>
      <c r="BB158" s="10">
        <v>1.96973</v>
      </c>
      <c r="BC158" s="10">
        <v>2.08311</v>
      </c>
      <c r="BD158" s="10">
        <v>2.3658299999999999</v>
      </c>
      <c r="BE158" s="10">
        <v>2.0750799999999998</v>
      </c>
      <c r="BF158" s="10">
        <v>2.2631899999999998</v>
      </c>
      <c r="BG158" s="10">
        <v>2.0088300000000001</v>
      </c>
      <c r="BH158" s="10">
        <v>1.93899</v>
      </c>
      <c r="BI158" s="10">
        <v>2.0365899999999999</v>
      </c>
      <c r="BJ158" s="9">
        <v>1.9678800000000001</v>
      </c>
      <c r="BK158" s="40">
        <v>2.0686100000000001</v>
      </c>
      <c r="BL158" s="9">
        <v>2.1693500000000001</v>
      </c>
      <c r="BN158" s="9"/>
      <c r="BO158" s="12" t="s">
        <v>13</v>
      </c>
      <c r="BP158" s="10">
        <v>1.90323</v>
      </c>
      <c r="BQ158" s="10">
        <v>1.89164</v>
      </c>
      <c r="BR158" s="10">
        <v>1.99821</v>
      </c>
      <c r="BS158" s="10">
        <v>2.0767500000000001</v>
      </c>
      <c r="BT158" s="10">
        <v>2.3752900000000001</v>
      </c>
      <c r="BU158" s="10">
        <v>1.8109900000000001</v>
      </c>
      <c r="BV158" s="10">
        <v>1.8501799999999999</v>
      </c>
      <c r="BW158" s="10">
        <v>2.2574299999999998</v>
      </c>
      <c r="BX158" s="10">
        <v>1.6653899999999999</v>
      </c>
      <c r="BY158" s="10">
        <v>1.77305</v>
      </c>
      <c r="BZ158" s="9">
        <v>1.8020700000000001</v>
      </c>
      <c r="CA158" s="40">
        <v>1.96021</v>
      </c>
      <c r="CB158" s="9">
        <v>2.11836</v>
      </c>
    </row>
    <row r="159" spans="2:80" x14ac:dyDescent="0.35">
      <c r="B159" s="2" t="s">
        <v>44</v>
      </c>
      <c r="D159" s="6">
        <v>87.901669999999996</v>
      </c>
      <c r="E159" s="6">
        <v>91.626329999999996</v>
      </c>
      <c r="F159" s="6">
        <v>91.408940000000001</v>
      </c>
      <c r="G159" s="6">
        <v>88.725219999999993</v>
      </c>
      <c r="H159" s="6">
        <v>89.790580000000006</v>
      </c>
      <c r="I159" s="6">
        <v>92.561139999999995</v>
      </c>
      <c r="J159" s="6">
        <v>91.641289999999998</v>
      </c>
      <c r="K159" s="6">
        <v>90.077929999999995</v>
      </c>
      <c r="L159" s="6">
        <v>85.731369999999998</v>
      </c>
      <c r="M159" s="6">
        <v>89.715289999999996</v>
      </c>
      <c r="N159">
        <v>88.444370000000006</v>
      </c>
      <c r="O159" s="29">
        <v>89.91798</v>
      </c>
      <c r="P159">
        <v>91.391580000000005</v>
      </c>
      <c r="R159" s="2" t="s">
        <v>44</v>
      </c>
      <c r="T159" s="6">
        <v>87.901669999999996</v>
      </c>
      <c r="U159" s="6">
        <v>91.369770000000003</v>
      </c>
      <c r="V159" s="6">
        <v>91.387839999999997</v>
      </c>
      <c r="W159" s="6">
        <v>88.725219999999993</v>
      </c>
      <c r="X159" s="6">
        <v>89.79092</v>
      </c>
      <c r="Y159" s="6">
        <v>92.254720000000006</v>
      </c>
      <c r="Z159" s="6">
        <v>91.716189999999997</v>
      </c>
      <c r="AA159" s="6">
        <v>90.445660000000004</v>
      </c>
      <c r="AB159" s="6">
        <v>85.708950000000002</v>
      </c>
      <c r="AC159" s="6">
        <v>89.682590000000005</v>
      </c>
      <c r="AD159">
        <v>88.457589999999996</v>
      </c>
      <c r="AE159" s="29">
        <v>89.898349999999994</v>
      </c>
      <c r="AF159">
        <v>91.339110000000005</v>
      </c>
      <c r="AH159" s="2" t="s">
        <v>44</v>
      </c>
      <c r="AJ159" s="6">
        <v>87.903559999999999</v>
      </c>
      <c r="AK159" s="6">
        <v>91.041409999999999</v>
      </c>
      <c r="AL159" s="6">
        <v>91.40034</v>
      </c>
      <c r="AM159" s="6">
        <v>88.751519999999999</v>
      </c>
      <c r="AN159" s="6">
        <v>89.797420000000002</v>
      </c>
      <c r="AO159" s="6">
        <v>91.462299999999999</v>
      </c>
      <c r="AP159" s="6">
        <v>91.040760000000006</v>
      </c>
      <c r="AQ159" s="6">
        <v>90.429310000000001</v>
      </c>
      <c r="AR159" s="6">
        <v>85.712540000000004</v>
      </c>
      <c r="AS159" s="6">
        <v>89.594880000000003</v>
      </c>
      <c r="AT159">
        <v>88.403720000000007</v>
      </c>
      <c r="AU159" s="29">
        <v>89.713399999999993</v>
      </c>
      <c r="AV159">
        <v>91.023089999999996</v>
      </c>
      <c r="AX159" s="2" t="s">
        <v>44</v>
      </c>
      <c r="AZ159" s="6">
        <v>87.903559999999999</v>
      </c>
      <c r="BA159" s="6">
        <v>91.041409999999999</v>
      </c>
      <c r="BB159" s="6">
        <v>91.40034</v>
      </c>
      <c r="BC159" s="6">
        <v>88.751519999999999</v>
      </c>
      <c r="BD159" s="6">
        <v>89.797420000000002</v>
      </c>
      <c r="BE159" s="6">
        <v>91.462299999999999</v>
      </c>
      <c r="BF159" s="6">
        <v>91.040760000000006</v>
      </c>
      <c r="BG159" s="6">
        <v>90.429310000000001</v>
      </c>
      <c r="BH159" s="6">
        <v>85.712540000000004</v>
      </c>
      <c r="BI159" s="6">
        <v>89.594880000000003</v>
      </c>
      <c r="BJ159">
        <v>88.403720000000007</v>
      </c>
      <c r="BK159" s="29">
        <v>89.713399999999993</v>
      </c>
      <c r="BL159">
        <v>91.023089999999996</v>
      </c>
      <c r="BN159" s="2" t="s">
        <v>44</v>
      </c>
      <c r="BP159" s="6">
        <v>88.133920000000003</v>
      </c>
      <c r="BQ159" s="6">
        <v>90.786249999999995</v>
      </c>
      <c r="BR159" s="6">
        <v>91.400940000000006</v>
      </c>
      <c r="BS159" s="6">
        <v>88.713790000000003</v>
      </c>
      <c r="BT159" s="6">
        <v>89.802189999999996</v>
      </c>
      <c r="BU159" s="6">
        <v>91.508700000000005</v>
      </c>
      <c r="BV159" s="6">
        <v>90.948229999999995</v>
      </c>
      <c r="BW159" s="6">
        <v>90.304540000000003</v>
      </c>
      <c r="BX159" s="6">
        <v>85.763069999999999</v>
      </c>
      <c r="BY159" s="6">
        <v>89.655389999999997</v>
      </c>
      <c r="BZ159">
        <v>88.435400000000001</v>
      </c>
      <c r="CA159" s="29">
        <v>89.701700000000002</v>
      </c>
      <c r="CB159">
        <v>90.968000000000004</v>
      </c>
    </row>
    <row r="160" spans="2:80" x14ac:dyDescent="0.35">
      <c r="B160" s="2" t="s">
        <v>45</v>
      </c>
      <c r="D160" s="6">
        <v>89.191760000000002</v>
      </c>
      <c r="E160" s="6">
        <v>94.841560000000001</v>
      </c>
      <c r="F160" s="6">
        <v>88.738870000000006</v>
      </c>
      <c r="G160" s="6">
        <v>88.610830000000007</v>
      </c>
      <c r="H160" s="6">
        <v>88.140379999999993</v>
      </c>
      <c r="I160" s="6">
        <v>93.235849999999999</v>
      </c>
      <c r="J160" s="6">
        <v>90.980260000000001</v>
      </c>
      <c r="K160" s="6">
        <v>88.075990000000004</v>
      </c>
      <c r="L160" s="6">
        <v>87.335800000000006</v>
      </c>
      <c r="M160" s="6">
        <v>86.466769999999997</v>
      </c>
      <c r="N160">
        <v>87.656300000000002</v>
      </c>
      <c r="O160" s="29">
        <v>89.561809999999994</v>
      </c>
      <c r="P160">
        <v>91.467309999999998</v>
      </c>
      <c r="R160" s="2" t="s">
        <v>45</v>
      </c>
      <c r="T160" s="6">
        <v>89.219049999999996</v>
      </c>
      <c r="U160" s="6">
        <v>94.511830000000003</v>
      </c>
      <c r="V160" s="6">
        <v>88.738870000000006</v>
      </c>
      <c r="W160" s="6">
        <v>88.595939999999999</v>
      </c>
      <c r="X160" s="6">
        <v>88.208420000000004</v>
      </c>
      <c r="Y160" s="6">
        <v>93.35924</v>
      </c>
      <c r="Z160" s="6">
        <v>91.076139999999995</v>
      </c>
      <c r="AA160" s="6">
        <v>88.388099999999994</v>
      </c>
      <c r="AB160" s="6">
        <v>87.385390000000001</v>
      </c>
      <c r="AC160" s="6">
        <v>86.534080000000003</v>
      </c>
      <c r="AD160">
        <v>87.754159999999999</v>
      </c>
      <c r="AE160" s="29">
        <v>89.601699999999994</v>
      </c>
      <c r="AF160">
        <v>91.449250000000006</v>
      </c>
      <c r="AH160" s="2" t="s">
        <v>45</v>
      </c>
      <c r="AJ160" s="6">
        <v>89.257739999999998</v>
      </c>
      <c r="AK160" s="6">
        <v>94.444419999999994</v>
      </c>
      <c r="AL160" s="6">
        <v>88.712760000000003</v>
      </c>
      <c r="AM160" s="6">
        <v>88.651039999999995</v>
      </c>
      <c r="AN160" s="6">
        <v>88.205699999999993</v>
      </c>
      <c r="AO160" s="6">
        <v>92.651949999999999</v>
      </c>
      <c r="AP160" s="6">
        <v>90.420370000000005</v>
      </c>
      <c r="AQ160" s="6">
        <v>88.606960000000001</v>
      </c>
      <c r="AR160" s="6">
        <v>87.403090000000006</v>
      </c>
      <c r="AS160" s="6">
        <v>86.416640000000001</v>
      </c>
      <c r="AT160">
        <v>87.741230000000002</v>
      </c>
      <c r="AU160" s="29">
        <v>89.477069999999998</v>
      </c>
      <c r="AV160">
        <v>91.212909999999994</v>
      </c>
      <c r="AX160" s="2" t="s">
        <v>45</v>
      </c>
      <c r="AZ160" s="6">
        <v>89.257739999999998</v>
      </c>
      <c r="BA160" s="6">
        <v>94.444419999999994</v>
      </c>
      <c r="BB160" s="6">
        <v>88.712760000000003</v>
      </c>
      <c r="BC160" s="6">
        <v>88.651039999999995</v>
      </c>
      <c r="BD160" s="6">
        <v>88.205699999999993</v>
      </c>
      <c r="BE160" s="6">
        <v>92.651949999999999</v>
      </c>
      <c r="BF160" s="6">
        <v>90.420370000000005</v>
      </c>
      <c r="BG160" s="6">
        <v>88.606960000000001</v>
      </c>
      <c r="BH160" s="6">
        <v>87.403090000000006</v>
      </c>
      <c r="BI160" s="6">
        <v>86.416640000000001</v>
      </c>
      <c r="BJ160">
        <v>87.741230000000002</v>
      </c>
      <c r="BK160" s="29">
        <v>89.477069999999998</v>
      </c>
      <c r="BL160">
        <v>91.212909999999994</v>
      </c>
      <c r="BN160" s="2" t="s">
        <v>45</v>
      </c>
      <c r="BP160" s="6">
        <v>89.463489999999993</v>
      </c>
      <c r="BQ160" s="6">
        <v>94.13373</v>
      </c>
      <c r="BR160" s="6">
        <v>88.665199999999999</v>
      </c>
      <c r="BS160" s="6">
        <v>88.576819999999998</v>
      </c>
      <c r="BT160" s="6">
        <v>88.215119999999999</v>
      </c>
      <c r="BU160" s="6">
        <v>91.764240000000001</v>
      </c>
      <c r="BV160" s="6">
        <v>90.191339999999997</v>
      </c>
      <c r="BW160" s="6">
        <v>88.765730000000005</v>
      </c>
      <c r="BX160" s="6">
        <v>87.079880000000003</v>
      </c>
      <c r="BY160" s="6">
        <v>86.389750000000006</v>
      </c>
      <c r="BZ160">
        <v>87.706689999999995</v>
      </c>
      <c r="CA160" s="29">
        <v>89.324529999999996</v>
      </c>
      <c r="CB160">
        <v>90.942369999999997</v>
      </c>
    </row>
    <row r="161" spans="2:98" x14ac:dyDescent="0.35">
      <c r="B161" s="2" t="s">
        <v>46</v>
      </c>
      <c r="D161" s="6">
        <v>89.028000000000006</v>
      </c>
      <c r="E161" s="6">
        <v>91.509619999999998</v>
      </c>
      <c r="F161" s="6">
        <v>90.000169999999997</v>
      </c>
      <c r="G161" s="6">
        <v>90.67165</v>
      </c>
      <c r="H161" s="6">
        <v>87.388009999999994</v>
      </c>
      <c r="I161" s="6">
        <v>90.804379999999995</v>
      </c>
      <c r="J161" s="6">
        <v>90.031390000000002</v>
      </c>
      <c r="K161" s="6">
        <v>89.743189999999998</v>
      </c>
      <c r="L161" s="6">
        <v>88.629310000000004</v>
      </c>
      <c r="M161" s="6">
        <v>89.399640000000005</v>
      </c>
      <c r="N161">
        <v>88.871840000000006</v>
      </c>
      <c r="O161" s="29">
        <v>89.72054</v>
      </c>
      <c r="P161">
        <v>90.569230000000005</v>
      </c>
      <c r="R161" s="2" t="s">
        <v>46</v>
      </c>
      <c r="T161" s="6">
        <v>89.052199999999999</v>
      </c>
      <c r="U161" s="6">
        <v>91.255769999999998</v>
      </c>
      <c r="V161" s="6">
        <v>90.041719999999998</v>
      </c>
      <c r="W161" s="6">
        <v>90.567840000000004</v>
      </c>
      <c r="X161" s="6">
        <v>87.415949999999995</v>
      </c>
      <c r="Y161" s="6">
        <v>90.722759999999994</v>
      </c>
      <c r="Z161" s="6">
        <v>90.017740000000003</v>
      </c>
      <c r="AA161" s="6">
        <v>89.602969999999999</v>
      </c>
      <c r="AB161" s="6">
        <v>88.610240000000005</v>
      </c>
      <c r="AC161" s="6">
        <v>89.236360000000005</v>
      </c>
      <c r="AD161">
        <v>88.845079999999996</v>
      </c>
      <c r="AE161" s="29">
        <v>89.652349999999998</v>
      </c>
      <c r="AF161">
        <v>90.459630000000004</v>
      </c>
      <c r="AH161" s="2" t="s">
        <v>46</v>
      </c>
      <c r="AJ161" s="6">
        <v>89.027789999999996</v>
      </c>
      <c r="AK161" s="6">
        <v>91.197720000000004</v>
      </c>
      <c r="AL161" s="6">
        <v>90.057749999999999</v>
      </c>
      <c r="AM161" s="6">
        <v>90.582570000000004</v>
      </c>
      <c r="AN161" s="6">
        <v>87.500699999999995</v>
      </c>
      <c r="AO161" s="6">
        <v>90.031760000000006</v>
      </c>
      <c r="AP161" s="6">
        <v>88.989310000000003</v>
      </c>
      <c r="AQ161" s="6">
        <v>89.801159999999996</v>
      </c>
      <c r="AR161" s="6">
        <v>88.642769999999999</v>
      </c>
      <c r="AS161" s="6">
        <v>89.291250000000005</v>
      </c>
      <c r="AT161">
        <v>88.758399999999995</v>
      </c>
      <c r="AU161" s="29">
        <v>89.512280000000004</v>
      </c>
      <c r="AV161">
        <v>90.266149999999996</v>
      </c>
      <c r="AX161" s="2" t="s">
        <v>46</v>
      </c>
      <c r="AZ161" s="6">
        <v>89.027789999999996</v>
      </c>
      <c r="BA161" s="6">
        <v>91.197720000000004</v>
      </c>
      <c r="BB161" s="6">
        <v>90.057749999999999</v>
      </c>
      <c r="BC161" s="6">
        <v>90.582570000000004</v>
      </c>
      <c r="BD161" s="6">
        <v>87.500699999999995</v>
      </c>
      <c r="BE161" s="6">
        <v>90.031760000000006</v>
      </c>
      <c r="BF161" s="6">
        <v>88.989310000000003</v>
      </c>
      <c r="BG161" s="6">
        <v>89.801159999999996</v>
      </c>
      <c r="BH161" s="6">
        <v>88.642769999999999</v>
      </c>
      <c r="BI161" s="6">
        <v>89.291250000000005</v>
      </c>
      <c r="BJ161">
        <v>88.758399999999995</v>
      </c>
      <c r="BK161" s="29">
        <v>89.512280000000004</v>
      </c>
      <c r="BL161">
        <v>90.266149999999996</v>
      </c>
      <c r="BN161" s="2" t="s">
        <v>46</v>
      </c>
      <c r="BP161" s="6">
        <v>89.179010000000005</v>
      </c>
      <c r="BQ161" s="6">
        <v>91.236410000000006</v>
      </c>
      <c r="BR161" s="6">
        <v>89.995289999999997</v>
      </c>
      <c r="BS161" s="6">
        <v>90.591049999999996</v>
      </c>
      <c r="BT161" s="6">
        <v>87.455759999999998</v>
      </c>
      <c r="BU161" s="6">
        <v>89.636859999999999</v>
      </c>
      <c r="BV161" s="6">
        <v>89.165599999999998</v>
      </c>
      <c r="BW161" s="6">
        <v>89.568340000000006</v>
      </c>
      <c r="BX161" s="6">
        <v>88.22242</v>
      </c>
      <c r="BY161" s="6">
        <v>89.207380000000001</v>
      </c>
      <c r="BZ161">
        <v>88.652060000000006</v>
      </c>
      <c r="CA161" s="29">
        <v>89.425809999999998</v>
      </c>
      <c r="CB161">
        <v>90.199560000000005</v>
      </c>
    </row>
    <row r="162" spans="2:98" x14ac:dyDescent="0.35">
      <c r="B162" s="2" t="s">
        <v>47</v>
      </c>
      <c r="D162" s="6">
        <v>87.314059999999998</v>
      </c>
      <c r="E162" s="6">
        <v>91.690759999999997</v>
      </c>
      <c r="F162" s="6">
        <v>88.064959999999999</v>
      </c>
      <c r="G162" s="6">
        <v>90.142629999999997</v>
      </c>
      <c r="H162" s="6">
        <v>85.682689999999994</v>
      </c>
      <c r="I162" s="6">
        <v>87.518339999999995</v>
      </c>
      <c r="J162" s="6">
        <v>89.447310000000002</v>
      </c>
      <c r="K162" s="6">
        <v>86.835220000000007</v>
      </c>
      <c r="L162" s="6">
        <v>87.518879999999996</v>
      </c>
      <c r="M162" s="6">
        <v>89.278700000000001</v>
      </c>
      <c r="N162">
        <v>87.078990000000005</v>
      </c>
      <c r="O162" s="29">
        <v>88.349360000000004</v>
      </c>
      <c r="P162">
        <v>89.619720000000001</v>
      </c>
      <c r="R162" s="2" t="s">
        <v>47</v>
      </c>
      <c r="T162" s="6">
        <v>87.215890000000002</v>
      </c>
      <c r="U162" s="6">
        <v>91.468800000000002</v>
      </c>
      <c r="V162" s="6">
        <v>88.069789999999998</v>
      </c>
      <c r="W162" s="6">
        <v>90.141980000000004</v>
      </c>
      <c r="X162" s="6">
        <v>85.749899999999997</v>
      </c>
      <c r="Y162" s="6">
        <v>87.520870000000002</v>
      </c>
      <c r="Z162" s="6">
        <v>89.541439999999994</v>
      </c>
      <c r="AA162" s="6">
        <v>86.711529999999996</v>
      </c>
      <c r="AB162" s="6">
        <v>87.723889999999997</v>
      </c>
      <c r="AC162" s="6">
        <v>89.260279999999995</v>
      </c>
      <c r="AD162">
        <v>87.099779999999996</v>
      </c>
      <c r="AE162" s="29">
        <v>88.340440000000001</v>
      </c>
      <c r="AF162">
        <v>89.581100000000006</v>
      </c>
      <c r="AH162" s="2" t="s">
        <v>47</v>
      </c>
      <c r="AJ162" s="6">
        <v>87.174449999999993</v>
      </c>
      <c r="AK162" s="6">
        <v>91.218919999999997</v>
      </c>
      <c r="AL162" s="6">
        <v>88.101889999999997</v>
      </c>
      <c r="AM162" s="6">
        <v>90.160979999999995</v>
      </c>
      <c r="AN162" s="6">
        <v>85.742530000000002</v>
      </c>
      <c r="AO162" s="6">
        <v>86.947580000000002</v>
      </c>
      <c r="AP162" s="6">
        <v>88.888189999999994</v>
      </c>
      <c r="AQ162" s="6">
        <v>86.877380000000002</v>
      </c>
      <c r="AR162" s="6">
        <v>87.798749999999998</v>
      </c>
      <c r="AS162" s="6">
        <v>89.222660000000005</v>
      </c>
      <c r="AT162">
        <v>87.019810000000007</v>
      </c>
      <c r="AU162" s="29">
        <v>88.213329999999999</v>
      </c>
      <c r="AV162">
        <v>89.406859999999995</v>
      </c>
      <c r="AX162" s="2" t="s">
        <v>47</v>
      </c>
      <c r="AZ162" s="6">
        <v>87.174449999999993</v>
      </c>
      <c r="BA162" s="6">
        <v>91.218919999999997</v>
      </c>
      <c r="BB162" s="6">
        <v>88.101889999999997</v>
      </c>
      <c r="BC162" s="6">
        <v>90.160979999999995</v>
      </c>
      <c r="BD162" s="6">
        <v>85.742530000000002</v>
      </c>
      <c r="BE162" s="6">
        <v>86.947580000000002</v>
      </c>
      <c r="BF162" s="6">
        <v>88.888189999999994</v>
      </c>
      <c r="BG162" s="6">
        <v>86.877380000000002</v>
      </c>
      <c r="BH162" s="6">
        <v>87.798749999999998</v>
      </c>
      <c r="BI162" s="6">
        <v>89.222660000000005</v>
      </c>
      <c r="BJ162">
        <v>87.019810000000007</v>
      </c>
      <c r="BK162" s="29">
        <v>88.213329999999999</v>
      </c>
      <c r="BL162">
        <v>89.406859999999995</v>
      </c>
      <c r="BN162" s="2" t="s">
        <v>47</v>
      </c>
      <c r="BP162" s="6">
        <v>87.337370000000007</v>
      </c>
      <c r="BQ162" s="6">
        <v>91.182479999999998</v>
      </c>
      <c r="BR162" s="6">
        <v>88.051069999999996</v>
      </c>
      <c r="BS162" s="6">
        <v>90.117710000000002</v>
      </c>
      <c r="BT162" s="6">
        <v>85.694339999999997</v>
      </c>
      <c r="BU162" s="6">
        <v>86.753709999999998</v>
      </c>
      <c r="BV162" s="6">
        <v>88.785049999999998</v>
      </c>
      <c r="BW162" s="6">
        <v>86.822109999999995</v>
      </c>
      <c r="BX162" s="6">
        <v>87.403710000000004</v>
      </c>
      <c r="BY162" s="6">
        <v>89.213409999999996</v>
      </c>
      <c r="BZ162">
        <v>86.930400000000006</v>
      </c>
      <c r="CA162" s="29">
        <v>88.136099999999999</v>
      </c>
      <c r="CB162">
        <v>89.341800000000006</v>
      </c>
    </row>
    <row r="163" spans="2:98" x14ac:dyDescent="0.35">
      <c r="B163" s="2" t="s">
        <v>48</v>
      </c>
      <c r="D163" s="6">
        <v>91.652100000000004</v>
      </c>
      <c r="E163" s="6">
        <v>91.780339999999995</v>
      </c>
      <c r="F163" s="6">
        <v>87.815070000000006</v>
      </c>
      <c r="G163" s="6">
        <v>88.803039999999996</v>
      </c>
      <c r="H163" s="6">
        <v>87.610730000000004</v>
      </c>
      <c r="I163" s="6">
        <v>88.610299999999995</v>
      </c>
      <c r="J163" s="6">
        <v>88.486140000000006</v>
      </c>
      <c r="K163" s="6">
        <v>86.665729999999996</v>
      </c>
      <c r="L163" s="6">
        <v>89.093450000000004</v>
      </c>
      <c r="M163" s="6">
        <v>92.439170000000004</v>
      </c>
      <c r="N163">
        <v>87.885720000000006</v>
      </c>
      <c r="O163" s="29">
        <v>89.295609999999996</v>
      </c>
      <c r="P163">
        <v>90.705489999999998</v>
      </c>
      <c r="R163" s="2" t="s">
        <v>48</v>
      </c>
      <c r="T163" s="6">
        <v>91.639030000000005</v>
      </c>
      <c r="U163" s="6">
        <v>91.536100000000005</v>
      </c>
      <c r="V163" s="6">
        <v>87.809650000000005</v>
      </c>
      <c r="W163" s="6">
        <v>88.785390000000007</v>
      </c>
      <c r="X163" s="6">
        <v>87.610730000000004</v>
      </c>
      <c r="Y163" s="6">
        <v>88.618960000000001</v>
      </c>
      <c r="Z163" s="6">
        <v>88.367080000000001</v>
      </c>
      <c r="AA163" s="6">
        <v>86.726330000000004</v>
      </c>
      <c r="AB163" s="6">
        <v>89.122609999999995</v>
      </c>
      <c r="AC163" s="6">
        <v>92.296989999999994</v>
      </c>
      <c r="AD163">
        <v>87.886600000000001</v>
      </c>
      <c r="AE163" s="29">
        <v>89.251289999999997</v>
      </c>
      <c r="AF163">
        <v>90.615970000000004</v>
      </c>
      <c r="AH163" s="2" t="s">
        <v>48</v>
      </c>
      <c r="AJ163" s="6">
        <v>91.672039999999996</v>
      </c>
      <c r="AK163" s="6">
        <v>91.519639999999995</v>
      </c>
      <c r="AL163" s="6">
        <v>87.857560000000007</v>
      </c>
      <c r="AM163" s="6">
        <v>88.792439999999999</v>
      </c>
      <c r="AN163" s="6">
        <v>87.742760000000004</v>
      </c>
      <c r="AO163" s="6">
        <v>87.9876</v>
      </c>
      <c r="AP163" s="6">
        <v>88.047060000000002</v>
      </c>
      <c r="AQ163" s="6">
        <v>86.795829999999995</v>
      </c>
      <c r="AR163" s="6">
        <v>89.291079999999994</v>
      </c>
      <c r="AS163" s="6">
        <v>92.196730000000002</v>
      </c>
      <c r="AT163">
        <v>87.817449999999994</v>
      </c>
      <c r="AU163" s="29">
        <v>89.190269999999998</v>
      </c>
      <c r="AV163">
        <v>90.563100000000006</v>
      </c>
      <c r="AX163" s="2" t="s">
        <v>48</v>
      </c>
      <c r="AZ163" s="6">
        <v>91.672039999999996</v>
      </c>
      <c r="BA163" s="6">
        <v>91.519639999999995</v>
      </c>
      <c r="BB163" s="6">
        <v>87.857560000000007</v>
      </c>
      <c r="BC163" s="6">
        <v>88.792439999999999</v>
      </c>
      <c r="BD163" s="6">
        <v>87.742760000000004</v>
      </c>
      <c r="BE163" s="6">
        <v>87.9876</v>
      </c>
      <c r="BF163" s="6">
        <v>88.047060000000002</v>
      </c>
      <c r="BG163" s="6">
        <v>86.795829999999995</v>
      </c>
      <c r="BH163" s="6">
        <v>89.291079999999994</v>
      </c>
      <c r="BI163" s="6">
        <v>92.196730000000002</v>
      </c>
      <c r="BJ163">
        <v>87.817449999999994</v>
      </c>
      <c r="BK163" s="29">
        <v>89.190269999999998</v>
      </c>
      <c r="BL163">
        <v>90.563100000000006</v>
      </c>
      <c r="BN163" s="2" t="s">
        <v>48</v>
      </c>
      <c r="BP163" s="6">
        <v>91.610659999999996</v>
      </c>
      <c r="BQ163" s="6">
        <v>91.43562</v>
      </c>
      <c r="BR163" s="6">
        <v>87.842669999999998</v>
      </c>
      <c r="BS163" s="6">
        <v>88.739940000000004</v>
      </c>
      <c r="BT163" s="6">
        <v>87.587230000000005</v>
      </c>
      <c r="BU163" s="6">
        <v>87.813040000000001</v>
      </c>
      <c r="BV163" s="6">
        <v>88.276089999999996</v>
      </c>
      <c r="BW163" s="6">
        <v>86.296289999999999</v>
      </c>
      <c r="BX163" s="6">
        <v>89.004270000000005</v>
      </c>
      <c r="BY163" s="6">
        <v>92.245530000000002</v>
      </c>
      <c r="BZ163">
        <v>87.657409999999999</v>
      </c>
      <c r="CA163" s="29">
        <v>89.085139999999996</v>
      </c>
      <c r="CB163">
        <v>90.512860000000003</v>
      </c>
    </row>
    <row r="164" spans="2:98" x14ac:dyDescent="0.35">
      <c r="B164" s="8" t="s">
        <v>49</v>
      </c>
      <c r="C164" s="9"/>
      <c r="D164" s="10">
        <v>89.762879999999996</v>
      </c>
      <c r="E164" s="10">
        <v>90.061220000000006</v>
      </c>
      <c r="F164" s="10">
        <v>90.202879999999993</v>
      </c>
      <c r="G164" s="10">
        <v>91.090260000000001</v>
      </c>
      <c r="H164" s="10">
        <v>87.569800000000001</v>
      </c>
      <c r="I164" s="10">
        <v>88.678439999999995</v>
      </c>
      <c r="J164" s="10">
        <v>89.002979999999994</v>
      </c>
      <c r="K164" s="10">
        <v>90.108810000000005</v>
      </c>
      <c r="L164" s="10">
        <v>87.747720000000001</v>
      </c>
      <c r="M164" s="10">
        <v>88.930989999999994</v>
      </c>
      <c r="N164" s="9">
        <v>88.507739999999998</v>
      </c>
      <c r="O164" s="25">
        <v>89.315600000000003</v>
      </c>
      <c r="P164" s="9">
        <v>90.123450000000005</v>
      </c>
      <c r="R164" s="8" t="s">
        <v>49</v>
      </c>
      <c r="S164" s="9"/>
      <c r="T164" s="10">
        <v>89.745249999999999</v>
      </c>
      <c r="U164" s="10">
        <v>89.957719999999995</v>
      </c>
      <c r="V164" s="10">
        <v>90.236289999999997</v>
      </c>
      <c r="W164" s="10">
        <v>91.06</v>
      </c>
      <c r="X164" s="10">
        <v>87.578440000000001</v>
      </c>
      <c r="Y164" s="10">
        <v>88.746030000000005</v>
      </c>
      <c r="Z164" s="10">
        <v>89.040319999999994</v>
      </c>
      <c r="AA164" s="10">
        <v>90.042929999999998</v>
      </c>
      <c r="AB164" s="10">
        <v>87.913650000000004</v>
      </c>
      <c r="AC164" s="10">
        <v>88.834649999999996</v>
      </c>
      <c r="AD164" s="9">
        <v>88.5381</v>
      </c>
      <c r="AE164" s="25">
        <v>89.315529999999995</v>
      </c>
      <c r="AF164" s="9">
        <v>90.092960000000005</v>
      </c>
      <c r="AH164" s="8" t="s">
        <v>49</v>
      </c>
      <c r="AI164" s="9"/>
      <c r="AJ164" s="10">
        <v>89.771680000000003</v>
      </c>
      <c r="AK164" s="10">
        <v>89.798509999999993</v>
      </c>
      <c r="AL164" s="10">
        <v>90.283050000000003</v>
      </c>
      <c r="AM164" s="10">
        <v>91.1006</v>
      </c>
      <c r="AN164" s="10">
        <v>87.677679999999995</v>
      </c>
      <c r="AO164" s="10">
        <v>88.138080000000002</v>
      </c>
      <c r="AP164" s="10">
        <v>88.374740000000003</v>
      </c>
      <c r="AQ164" s="10">
        <v>90.231409999999997</v>
      </c>
      <c r="AR164" s="10">
        <v>87.960599999999999</v>
      </c>
      <c r="AS164" s="10">
        <v>88.910499999999999</v>
      </c>
      <c r="AT164" s="9">
        <v>88.389340000000004</v>
      </c>
      <c r="AU164" s="25">
        <v>89.224689999999995</v>
      </c>
      <c r="AV164" s="9">
        <v>90.060029999999998</v>
      </c>
      <c r="AX164" s="8" t="s">
        <v>49</v>
      </c>
      <c r="AY164" s="9"/>
      <c r="AZ164" s="10">
        <v>89.771680000000003</v>
      </c>
      <c r="BA164" s="10">
        <v>89.798509999999993</v>
      </c>
      <c r="BB164" s="10">
        <v>90.283050000000003</v>
      </c>
      <c r="BC164" s="10">
        <v>91.1006</v>
      </c>
      <c r="BD164" s="10">
        <v>87.677679999999995</v>
      </c>
      <c r="BE164" s="10">
        <v>88.138080000000002</v>
      </c>
      <c r="BF164" s="10">
        <v>88.374740000000003</v>
      </c>
      <c r="BG164" s="10">
        <v>90.231409999999997</v>
      </c>
      <c r="BH164" s="10">
        <v>87.960599999999999</v>
      </c>
      <c r="BI164" s="10">
        <v>88.910499999999999</v>
      </c>
      <c r="BJ164" s="9">
        <v>88.389340000000004</v>
      </c>
      <c r="BK164" s="25">
        <v>89.224689999999995</v>
      </c>
      <c r="BL164" s="9">
        <v>90.060029999999998</v>
      </c>
      <c r="BN164" s="8" t="s">
        <v>49</v>
      </c>
      <c r="BO164" s="9"/>
      <c r="BP164" s="10">
        <v>89.697490000000002</v>
      </c>
      <c r="BQ164" s="10">
        <v>89.696240000000003</v>
      </c>
      <c r="BR164" s="10">
        <v>90.259770000000003</v>
      </c>
      <c r="BS164" s="10">
        <v>91.035920000000004</v>
      </c>
      <c r="BT164" s="10">
        <v>87.570239999999998</v>
      </c>
      <c r="BU164" s="10">
        <v>88.217500000000001</v>
      </c>
      <c r="BV164" s="10">
        <v>88.233789999999999</v>
      </c>
      <c r="BW164" s="10">
        <v>89.674180000000007</v>
      </c>
      <c r="BX164" s="10">
        <v>87.637159999999994</v>
      </c>
      <c r="BY164" s="10">
        <v>88.681669999999997</v>
      </c>
      <c r="BZ164" s="9">
        <v>88.233810000000005</v>
      </c>
      <c r="CA164" s="25">
        <v>89.070390000000003</v>
      </c>
      <c r="CB164" s="9">
        <v>89.906980000000004</v>
      </c>
    </row>
    <row r="165" spans="2:98" x14ac:dyDescent="0.35">
      <c r="B165" s="2" t="s">
        <v>52</v>
      </c>
      <c r="C165" s="3" t="s">
        <v>12</v>
      </c>
      <c r="D165" s="6">
        <v>5.5805999999999996</v>
      </c>
      <c r="E165" s="6">
        <v>7.2890199999999998</v>
      </c>
      <c r="F165" s="6">
        <v>5.4540100000000002</v>
      </c>
      <c r="G165" s="6">
        <v>5.5305099999999996</v>
      </c>
      <c r="H165" s="6">
        <v>5.6641199999999996</v>
      </c>
      <c r="I165" s="6">
        <v>6.6395999999999997</v>
      </c>
      <c r="J165" s="6">
        <v>6.9114599999999999</v>
      </c>
      <c r="K165" s="6">
        <v>5.8565899999999997</v>
      </c>
      <c r="L165" s="6">
        <v>3.9201600000000001</v>
      </c>
      <c r="M165" s="6">
        <v>4.9339199999999996</v>
      </c>
      <c r="N165">
        <v>5.07477</v>
      </c>
      <c r="O165" s="39">
        <v>5.7779999999999996</v>
      </c>
      <c r="P165">
        <v>6.48123</v>
      </c>
      <c r="R165" s="2" t="s">
        <v>52</v>
      </c>
      <c r="S165" s="3" t="s">
        <v>12</v>
      </c>
      <c r="T165" s="6">
        <v>5.8594400000000002</v>
      </c>
      <c r="U165" s="6">
        <v>7.3357599999999996</v>
      </c>
      <c r="V165" s="6">
        <v>5.1577299999999999</v>
      </c>
      <c r="W165" s="6">
        <v>5.1337599999999997</v>
      </c>
      <c r="X165" s="6">
        <v>5.7252599999999996</v>
      </c>
      <c r="Y165" s="6">
        <v>7.6982299999999997</v>
      </c>
      <c r="Z165" s="6">
        <v>7.1354899999999999</v>
      </c>
      <c r="AA165" s="6">
        <v>5.6908700000000003</v>
      </c>
      <c r="AB165" s="6">
        <v>4.0585000000000004</v>
      </c>
      <c r="AC165" s="6">
        <v>5.0695399999999999</v>
      </c>
      <c r="AD165">
        <v>5.0565600000000002</v>
      </c>
      <c r="AE165" s="39">
        <v>5.8864599999999996</v>
      </c>
      <c r="AF165">
        <v>6.7163500000000003</v>
      </c>
      <c r="AH165" s="2" t="s">
        <v>52</v>
      </c>
      <c r="AI165" s="3" t="s">
        <v>12</v>
      </c>
      <c r="AJ165" s="6">
        <v>5.7446400000000004</v>
      </c>
      <c r="AK165" s="6">
        <v>8.2152399999999997</v>
      </c>
      <c r="AL165" s="6">
        <v>6.34856</v>
      </c>
      <c r="AM165" s="6">
        <v>5.8038299999999996</v>
      </c>
      <c r="AN165" s="6">
        <v>8.3777200000000001</v>
      </c>
      <c r="AO165" s="6">
        <v>8.3855000000000004</v>
      </c>
      <c r="AP165" s="6">
        <v>10.948399999999999</v>
      </c>
      <c r="AQ165" s="6">
        <v>6.1204299999999998</v>
      </c>
      <c r="AR165" s="6">
        <v>4.6908599999999998</v>
      </c>
      <c r="AS165" s="6">
        <v>5.3680599999999998</v>
      </c>
      <c r="AT165">
        <v>5.6288600000000004</v>
      </c>
      <c r="AU165" s="39">
        <v>7.0003200000000003</v>
      </c>
      <c r="AV165">
        <v>8.3717900000000007</v>
      </c>
      <c r="AX165" s="2" t="s">
        <v>52</v>
      </c>
      <c r="AY165" s="3" t="s">
        <v>12</v>
      </c>
      <c r="AZ165" s="6">
        <v>5.7446400000000004</v>
      </c>
      <c r="BA165" s="6">
        <v>8.2152399999999997</v>
      </c>
      <c r="BB165" s="6">
        <v>6.34856</v>
      </c>
      <c r="BC165" s="6">
        <v>5.8038299999999996</v>
      </c>
      <c r="BD165" s="6">
        <v>8.3777200000000001</v>
      </c>
      <c r="BE165" s="6">
        <v>8.3855000000000004</v>
      </c>
      <c r="BF165" s="6">
        <v>10.948399999999999</v>
      </c>
      <c r="BG165" s="6">
        <v>6.1204299999999998</v>
      </c>
      <c r="BH165" s="6">
        <v>4.6908599999999998</v>
      </c>
      <c r="BI165" s="6">
        <v>5.3680599999999998</v>
      </c>
      <c r="BJ165">
        <v>5.6288600000000004</v>
      </c>
      <c r="BK165" s="39">
        <v>7.0003200000000003</v>
      </c>
      <c r="BL165">
        <v>8.3717900000000007</v>
      </c>
      <c r="BN165" s="2" t="s">
        <v>52</v>
      </c>
      <c r="BO165" s="3" t="s">
        <v>12</v>
      </c>
      <c r="BP165" s="6">
        <v>7.0731400000000004</v>
      </c>
      <c r="BQ165" s="6">
        <v>8.9686800000000009</v>
      </c>
      <c r="BR165" s="6">
        <v>6.9668299999999999</v>
      </c>
      <c r="BS165" s="6">
        <v>6.7915999999999999</v>
      </c>
      <c r="BT165" s="6">
        <v>7.63422</v>
      </c>
      <c r="BU165" s="6">
        <v>8.8913600000000006</v>
      </c>
      <c r="BV165" s="6">
        <v>11.408250000000001</v>
      </c>
      <c r="BW165" s="6">
        <v>7.9435000000000002</v>
      </c>
      <c r="BX165" s="6">
        <v>4.1574099999999996</v>
      </c>
      <c r="BY165" s="6">
        <v>5.8579100000000004</v>
      </c>
      <c r="BZ165">
        <v>6.1714000000000002</v>
      </c>
      <c r="CA165" s="39">
        <v>7.5692899999999996</v>
      </c>
      <c r="CB165">
        <v>8.9671800000000008</v>
      </c>
    </row>
    <row r="166" spans="2:98" x14ac:dyDescent="0.35">
      <c r="B166" s="9"/>
      <c r="C166" s="12" t="s">
        <v>13</v>
      </c>
      <c r="D166" s="10">
        <v>8.9303500000000007</v>
      </c>
      <c r="E166" s="10">
        <v>14.16943</v>
      </c>
      <c r="F166" s="10">
        <v>13.49935</v>
      </c>
      <c r="G166" s="10">
        <v>7.7888500000000001</v>
      </c>
      <c r="H166" s="10">
        <v>18.898530000000001</v>
      </c>
      <c r="I166" s="10">
        <v>17.75976</v>
      </c>
      <c r="J166" s="10">
        <v>15.48846</v>
      </c>
      <c r="K166" s="10">
        <v>12.097519999999999</v>
      </c>
      <c r="L166" s="10">
        <v>3.6552500000000001</v>
      </c>
      <c r="M166" s="10">
        <v>6.1153899999999997</v>
      </c>
      <c r="N166" s="9">
        <v>8.2158899999999999</v>
      </c>
      <c r="O166" s="25">
        <v>11.84029</v>
      </c>
      <c r="P166" s="9">
        <v>15.464689999999999</v>
      </c>
      <c r="R166" s="9"/>
      <c r="S166" s="12" t="s">
        <v>13</v>
      </c>
      <c r="T166" s="10">
        <v>10.93699</v>
      </c>
      <c r="U166" s="10">
        <v>16.610530000000001</v>
      </c>
      <c r="V166" s="10">
        <v>10.47668</v>
      </c>
      <c r="W166" s="10">
        <v>6.5856500000000002</v>
      </c>
      <c r="X166" s="10">
        <v>19.01041</v>
      </c>
      <c r="Y166" s="10">
        <v>20.698139999999999</v>
      </c>
      <c r="Z166" s="10">
        <v>16.480049999999999</v>
      </c>
      <c r="AA166" s="10">
        <v>12.28664</v>
      </c>
      <c r="AB166" s="10">
        <v>4.2163000000000004</v>
      </c>
      <c r="AC166" s="10">
        <v>6.8525</v>
      </c>
      <c r="AD166" s="9">
        <v>8.3948199999999993</v>
      </c>
      <c r="AE166" s="25">
        <v>12.41539</v>
      </c>
      <c r="AF166" s="9">
        <v>16.435960000000001</v>
      </c>
      <c r="AH166" s="9"/>
      <c r="AI166" s="12" t="s">
        <v>13</v>
      </c>
      <c r="AJ166" s="10">
        <v>10.53323</v>
      </c>
      <c r="AK166" s="10">
        <v>26.856780000000001</v>
      </c>
      <c r="AL166" s="10">
        <v>21.286210000000001</v>
      </c>
      <c r="AM166" s="10">
        <v>13.17963</v>
      </c>
      <c r="AN166" s="10">
        <v>41.810650000000003</v>
      </c>
      <c r="AO166" s="10">
        <v>25.285499999999999</v>
      </c>
      <c r="AP166" s="10">
        <v>43.571489999999997</v>
      </c>
      <c r="AQ166" s="10">
        <v>19.692039999999999</v>
      </c>
      <c r="AR166" s="10">
        <v>8.0606899999999992</v>
      </c>
      <c r="AS166" s="10">
        <v>9.2421399999999991</v>
      </c>
      <c r="AT166" s="9">
        <v>12.82769</v>
      </c>
      <c r="AU166" s="25">
        <v>21.951840000000001</v>
      </c>
      <c r="AV166" s="9">
        <v>31.075980000000001</v>
      </c>
      <c r="AX166" s="9"/>
      <c r="AY166" s="12" t="s">
        <v>13</v>
      </c>
      <c r="AZ166" s="10">
        <v>10.53323</v>
      </c>
      <c r="BA166" s="10">
        <v>26.856780000000001</v>
      </c>
      <c r="BB166" s="10">
        <v>21.286210000000001</v>
      </c>
      <c r="BC166" s="10">
        <v>13.17963</v>
      </c>
      <c r="BD166" s="10">
        <v>41.810650000000003</v>
      </c>
      <c r="BE166" s="10">
        <v>25.285499999999999</v>
      </c>
      <c r="BF166" s="10">
        <v>43.571489999999997</v>
      </c>
      <c r="BG166" s="10">
        <v>19.692039999999999</v>
      </c>
      <c r="BH166" s="10">
        <v>8.0606899999999992</v>
      </c>
      <c r="BI166" s="10">
        <v>9.2421399999999991</v>
      </c>
      <c r="BJ166" s="9">
        <v>12.82769</v>
      </c>
      <c r="BK166" s="25">
        <v>21.951840000000001</v>
      </c>
      <c r="BL166" s="9">
        <v>31.075980000000001</v>
      </c>
      <c r="BN166" s="9"/>
      <c r="BO166" s="12" t="s">
        <v>13</v>
      </c>
      <c r="BP166" s="10">
        <v>23.310169999999999</v>
      </c>
      <c r="BQ166" s="10">
        <v>34.317799999999998</v>
      </c>
      <c r="BR166" s="10">
        <v>21.645630000000001</v>
      </c>
      <c r="BS166" s="10">
        <v>24.077120000000001</v>
      </c>
      <c r="BT166" s="10">
        <v>34.741370000000003</v>
      </c>
      <c r="BU166" s="10">
        <v>27.902650000000001</v>
      </c>
      <c r="BV166" s="10">
        <v>55.781829999999999</v>
      </c>
      <c r="BW166" s="10">
        <v>26.093959999999999</v>
      </c>
      <c r="BX166" s="10">
        <v>5.7274900000000004</v>
      </c>
      <c r="BY166" s="10">
        <v>14.68967</v>
      </c>
      <c r="BZ166" s="9">
        <v>17.296980000000001</v>
      </c>
      <c r="CA166" s="25">
        <v>26.828769999999999</v>
      </c>
      <c r="CB166" s="9">
        <v>36.360550000000003</v>
      </c>
    </row>
    <row r="169" spans="2:98" ht="15" customHeight="1" x14ac:dyDescent="0.35">
      <c r="B169" s="68" t="s">
        <v>136</v>
      </c>
      <c r="C169" s="33"/>
      <c r="D169" s="78" t="s">
        <v>63</v>
      </c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R169" s="68" t="s">
        <v>137</v>
      </c>
      <c r="S169" s="33"/>
      <c r="T169" s="78" t="s">
        <v>63</v>
      </c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H169" s="68" t="s">
        <v>138</v>
      </c>
      <c r="AI169" s="33"/>
      <c r="AJ169" s="78" t="s">
        <v>63</v>
      </c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X169" s="68" t="s">
        <v>139</v>
      </c>
      <c r="AY169" s="33"/>
      <c r="AZ169" s="78" t="s">
        <v>63</v>
      </c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N169" s="68" t="s">
        <v>140</v>
      </c>
      <c r="BO169" s="33"/>
      <c r="BP169" s="78" t="s">
        <v>63</v>
      </c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Q169" s="57"/>
      <c r="CR169" s="57"/>
      <c r="CS169" s="57"/>
      <c r="CT169" s="57"/>
    </row>
    <row r="170" spans="2:98" x14ac:dyDescent="0.35">
      <c r="O170" s="24"/>
      <c r="AE170" s="24"/>
      <c r="AU170" s="24"/>
      <c r="BK170" s="24"/>
      <c r="BN170" s="64"/>
      <c r="CA170" s="24"/>
    </row>
    <row r="171" spans="2:98" x14ac:dyDescent="0.35">
      <c r="B171" s="16"/>
      <c r="C171" s="16"/>
      <c r="D171" s="34" t="s">
        <v>50</v>
      </c>
      <c r="E171" s="34" t="s">
        <v>53</v>
      </c>
      <c r="F171" s="34" t="s">
        <v>54</v>
      </c>
      <c r="G171" s="34" t="s">
        <v>55</v>
      </c>
      <c r="H171" s="34" t="s">
        <v>56</v>
      </c>
      <c r="I171" s="34" t="s">
        <v>57</v>
      </c>
      <c r="J171" s="34" t="s">
        <v>58</v>
      </c>
      <c r="K171" s="34" t="s">
        <v>59</v>
      </c>
      <c r="L171" s="34" t="s">
        <v>60</v>
      </c>
      <c r="M171" s="34" t="s">
        <v>61</v>
      </c>
      <c r="N171" s="35">
        <v>-0.95</v>
      </c>
      <c r="O171" s="31" t="s">
        <v>51</v>
      </c>
      <c r="P171" s="35">
        <v>0.95</v>
      </c>
      <c r="R171" s="16"/>
      <c r="S171" s="16"/>
      <c r="T171" s="34" t="s">
        <v>50</v>
      </c>
      <c r="U171" s="34" t="s">
        <v>53</v>
      </c>
      <c r="V171" s="34" t="s">
        <v>54</v>
      </c>
      <c r="W171" s="34" t="s">
        <v>55</v>
      </c>
      <c r="X171" s="34" t="s">
        <v>56</v>
      </c>
      <c r="Y171" s="34" t="s">
        <v>57</v>
      </c>
      <c r="Z171" s="34" t="s">
        <v>58</v>
      </c>
      <c r="AA171" s="34" t="s">
        <v>59</v>
      </c>
      <c r="AB171" s="34" t="s">
        <v>60</v>
      </c>
      <c r="AC171" s="34" t="s">
        <v>61</v>
      </c>
      <c r="AD171" s="35">
        <v>-0.95</v>
      </c>
      <c r="AE171" s="31" t="s">
        <v>51</v>
      </c>
      <c r="AF171" s="35">
        <v>0.95</v>
      </c>
      <c r="AH171" s="16"/>
      <c r="AI171" s="16"/>
      <c r="AJ171" s="34" t="s">
        <v>50</v>
      </c>
      <c r="AK171" s="34" t="s">
        <v>53</v>
      </c>
      <c r="AL171" s="34" t="s">
        <v>54</v>
      </c>
      <c r="AM171" s="34" t="s">
        <v>55</v>
      </c>
      <c r="AN171" s="34" t="s">
        <v>56</v>
      </c>
      <c r="AO171" s="34" t="s">
        <v>57</v>
      </c>
      <c r="AP171" s="34" t="s">
        <v>58</v>
      </c>
      <c r="AQ171" s="34" t="s">
        <v>59</v>
      </c>
      <c r="AR171" s="34" t="s">
        <v>60</v>
      </c>
      <c r="AS171" s="34" t="s">
        <v>61</v>
      </c>
      <c r="AT171" s="35">
        <v>-0.95</v>
      </c>
      <c r="AU171" s="31" t="s">
        <v>51</v>
      </c>
      <c r="AV171" s="35">
        <v>0.95</v>
      </c>
      <c r="AX171" s="16"/>
      <c r="AY171" s="16"/>
      <c r="AZ171" s="34" t="s">
        <v>50</v>
      </c>
      <c r="BA171" s="34" t="s">
        <v>53</v>
      </c>
      <c r="BB171" s="34" t="s">
        <v>54</v>
      </c>
      <c r="BC171" s="34" t="s">
        <v>55</v>
      </c>
      <c r="BD171" s="34" t="s">
        <v>56</v>
      </c>
      <c r="BE171" s="34" t="s">
        <v>57</v>
      </c>
      <c r="BF171" s="34" t="s">
        <v>58</v>
      </c>
      <c r="BG171" s="34" t="s">
        <v>59</v>
      </c>
      <c r="BH171" s="34" t="s">
        <v>60</v>
      </c>
      <c r="BI171" s="34" t="s">
        <v>61</v>
      </c>
      <c r="BJ171" s="35">
        <v>-0.95</v>
      </c>
      <c r="BK171" s="31" t="s">
        <v>51</v>
      </c>
      <c r="BL171" s="35">
        <v>0.95</v>
      </c>
      <c r="BN171" s="16"/>
      <c r="BO171" s="16"/>
      <c r="BP171" s="34" t="s">
        <v>50</v>
      </c>
      <c r="BQ171" s="34" t="s">
        <v>53</v>
      </c>
      <c r="BR171" s="34" t="s">
        <v>54</v>
      </c>
      <c r="BS171" s="34" t="s">
        <v>55</v>
      </c>
      <c r="BT171" s="34" t="s">
        <v>56</v>
      </c>
      <c r="BU171" s="34" t="s">
        <v>57</v>
      </c>
      <c r="BV171" s="34" t="s">
        <v>58</v>
      </c>
      <c r="BW171" s="34" t="s">
        <v>59</v>
      </c>
      <c r="BX171" s="34" t="s">
        <v>60</v>
      </c>
      <c r="BY171" s="34" t="s">
        <v>61</v>
      </c>
      <c r="BZ171" s="35">
        <v>-0.95</v>
      </c>
      <c r="CA171" s="31" t="s">
        <v>51</v>
      </c>
      <c r="CB171" s="35">
        <v>0.95</v>
      </c>
      <c r="CP171" s="57"/>
      <c r="CR171" s="57"/>
    </row>
    <row r="172" spans="2:98" x14ac:dyDescent="0.35">
      <c r="B172" s="8" t="s">
        <v>0</v>
      </c>
      <c r="C172" s="8"/>
      <c r="D172" s="10">
        <v>5260</v>
      </c>
      <c r="E172" s="10">
        <v>5403</v>
      </c>
      <c r="F172" s="10">
        <v>5300</v>
      </c>
      <c r="G172" s="10">
        <v>5247</v>
      </c>
      <c r="H172" s="10">
        <v>5214</v>
      </c>
      <c r="I172" s="10">
        <v>5185</v>
      </c>
      <c r="J172" s="10">
        <v>5272</v>
      </c>
      <c r="K172" s="11">
        <v>5272</v>
      </c>
      <c r="L172" s="10">
        <v>5198</v>
      </c>
      <c r="M172" s="11">
        <v>5275</v>
      </c>
      <c r="N172" s="9">
        <v>5218.4743099999996</v>
      </c>
      <c r="O172" s="38">
        <v>5262.6</v>
      </c>
      <c r="P172" s="9">
        <v>5306.7256900000002</v>
      </c>
      <c r="R172" s="8" t="s">
        <v>0</v>
      </c>
      <c r="S172" s="8"/>
      <c r="T172" s="10">
        <v>5241</v>
      </c>
      <c r="U172" s="10">
        <v>5341</v>
      </c>
      <c r="V172" s="10">
        <v>5277</v>
      </c>
      <c r="W172" s="10">
        <v>5250</v>
      </c>
      <c r="X172" s="10">
        <v>5199</v>
      </c>
      <c r="Y172" s="10">
        <v>5150</v>
      </c>
      <c r="Z172" s="10">
        <v>5254</v>
      </c>
      <c r="AA172" s="11">
        <v>5261</v>
      </c>
      <c r="AB172" s="10">
        <v>5190</v>
      </c>
      <c r="AC172" s="11">
        <v>5253</v>
      </c>
      <c r="AD172" s="9">
        <v>5204.1023100000002</v>
      </c>
      <c r="AE172" s="38">
        <v>5241.6000000000004</v>
      </c>
      <c r="AF172" s="9">
        <v>5279.0976899999996</v>
      </c>
      <c r="AH172" s="8" t="s">
        <v>0</v>
      </c>
      <c r="AI172" s="8"/>
      <c r="AJ172" s="10">
        <v>5180</v>
      </c>
      <c r="AK172" s="10">
        <v>5308</v>
      </c>
      <c r="AL172" s="10">
        <v>5241</v>
      </c>
      <c r="AM172" s="10">
        <v>5252</v>
      </c>
      <c r="AN172" s="10">
        <v>5168</v>
      </c>
      <c r="AO172" s="10">
        <v>5105</v>
      </c>
      <c r="AP172" s="10">
        <v>5210</v>
      </c>
      <c r="AQ172" s="11">
        <v>5234</v>
      </c>
      <c r="AR172" s="10">
        <v>5168</v>
      </c>
      <c r="AS172" s="11">
        <v>5229</v>
      </c>
      <c r="AT172" s="9">
        <v>5169.0948200000003</v>
      </c>
      <c r="AU172" s="38">
        <v>5209.5</v>
      </c>
      <c r="AV172" s="9">
        <v>5249.9051799999997</v>
      </c>
      <c r="AX172" s="8" t="s">
        <v>0</v>
      </c>
      <c r="AY172" s="8"/>
      <c r="AZ172" s="10">
        <v>5143</v>
      </c>
      <c r="BA172" s="10">
        <v>5225</v>
      </c>
      <c r="BB172" s="10">
        <v>5181</v>
      </c>
      <c r="BC172" s="10">
        <v>5169</v>
      </c>
      <c r="BD172" s="10">
        <v>5126</v>
      </c>
      <c r="BE172" s="10">
        <v>5060</v>
      </c>
      <c r="BF172" s="10">
        <v>5142</v>
      </c>
      <c r="BG172" s="11">
        <v>5185</v>
      </c>
      <c r="BH172" s="10">
        <v>5132</v>
      </c>
      <c r="BI172" s="11">
        <v>5160</v>
      </c>
      <c r="BJ172" s="9">
        <v>5120.9095900000002</v>
      </c>
      <c r="BK172" s="38">
        <v>5152.3</v>
      </c>
      <c r="BL172" s="9">
        <v>5183.6904100000002</v>
      </c>
      <c r="BN172" s="8" t="s">
        <v>0</v>
      </c>
      <c r="BO172" s="8"/>
      <c r="BP172" s="10">
        <v>5070</v>
      </c>
      <c r="BQ172" s="10">
        <v>5130</v>
      </c>
      <c r="BR172" s="10">
        <v>5115</v>
      </c>
      <c r="BS172" s="10">
        <v>5128</v>
      </c>
      <c r="BT172" s="10">
        <v>5039</v>
      </c>
      <c r="BU172" s="10">
        <v>4960</v>
      </c>
      <c r="BV172" s="10">
        <v>5059</v>
      </c>
      <c r="BW172" s="11">
        <v>5108</v>
      </c>
      <c r="BX172" s="10">
        <v>5053</v>
      </c>
      <c r="BY172" s="11">
        <v>5081</v>
      </c>
      <c r="BZ172" s="9">
        <v>5037.48495</v>
      </c>
      <c r="CA172" s="38">
        <v>5074.3</v>
      </c>
      <c r="CB172" s="9">
        <v>5111.1150500000003</v>
      </c>
    </row>
    <row r="173" spans="2:98" x14ac:dyDescent="0.35">
      <c r="B173" s="2" t="s">
        <v>15</v>
      </c>
      <c r="C173" s="3" t="s">
        <v>12</v>
      </c>
      <c r="D173" s="6">
        <v>31.031189999999999</v>
      </c>
      <c r="E173" s="6">
        <v>33.82329</v>
      </c>
      <c r="F173" s="6">
        <v>30.74089</v>
      </c>
      <c r="G173" s="6">
        <v>31.986920000000001</v>
      </c>
      <c r="H173" s="6">
        <v>33.392359999999996</v>
      </c>
      <c r="I173" s="6">
        <v>41.253540000000001</v>
      </c>
      <c r="J173" s="6">
        <v>37.446359999999999</v>
      </c>
      <c r="K173" s="7">
        <v>30.94904</v>
      </c>
      <c r="L173" s="6">
        <v>26.306909999999998</v>
      </c>
      <c r="M173" s="7">
        <v>27.423380000000002</v>
      </c>
      <c r="N173">
        <v>29.275379999999998</v>
      </c>
      <c r="O173" s="39">
        <v>32.435389999999998</v>
      </c>
      <c r="P173">
        <v>35.595390000000002</v>
      </c>
      <c r="R173" s="2" t="s">
        <v>15</v>
      </c>
      <c r="S173" s="3" t="s">
        <v>12</v>
      </c>
      <c r="T173" s="6">
        <v>36.906120000000001</v>
      </c>
      <c r="U173" s="6">
        <v>46.787759999999999</v>
      </c>
      <c r="V173" s="6">
        <v>35.287350000000004</v>
      </c>
      <c r="W173" s="6">
        <v>31.13589</v>
      </c>
      <c r="X173" s="6">
        <v>30.509969999999999</v>
      </c>
      <c r="Y173" s="6">
        <v>46.604689999999998</v>
      </c>
      <c r="Z173" s="6">
        <v>39.647150000000003</v>
      </c>
      <c r="AA173" s="7">
        <v>38.978279999999998</v>
      </c>
      <c r="AB173" s="6">
        <v>24.68872</v>
      </c>
      <c r="AC173" s="7">
        <v>33.143230000000003</v>
      </c>
      <c r="AD173">
        <v>31.362439999999999</v>
      </c>
      <c r="AE173" s="39">
        <v>36.368920000000003</v>
      </c>
      <c r="AF173">
        <v>41.375390000000003</v>
      </c>
      <c r="AH173" s="2" t="s">
        <v>15</v>
      </c>
      <c r="AI173" s="3" t="s">
        <v>12</v>
      </c>
      <c r="AJ173" s="6">
        <v>46.599110000000003</v>
      </c>
      <c r="AK173" s="6">
        <v>50.436509999999998</v>
      </c>
      <c r="AL173" s="6">
        <v>37.018050000000002</v>
      </c>
      <c r="AM173" s="6">
        <v>33.458320000000001</v>
      </c>
      <c r="AN173" s="6">
        <v>37.926780000000001</v>
      </c>
      <c r="AO173" s="6">
        <v>49.682360000000003</v>
      </c>
      <c r="AP173" s="6">
        <v>52.577489999999997</v>
      </c>
      <c r="AQ173" s="7">
        <v>40.05789</v>
      </c>
      <c r="AR173" s="6">
        <v>30.521999999999998</v>
      </c>
      <c r="AS173" s="7">
        <v>31.281179999999999</v>
      </c>
      <c r="AT173">
        <v>35.032820000000001</v>
      </c>
      <c r="AU173" s="39">
        <v>40.955970000000001</v>
      </c>
      <c r="AV173">
        <v>46.87912</v>
      </c>
      <c r="AX173" s="2" t="s">
        <v>15</v>
      </c>
      <c r="AY173" s="3" t="s">
        <v>12</v>
      </c>
      <c r="AZ173" s="6">
        <v>48.169139999999999</v>
      </c>
      <c r="BA173" s="6">
        <v>62.065179999999998</v>
      </c>
      <c r="BB173" s="6">
        <v>52.724930000000001</v>
      </c>
      <c r="BC173" s="6">
        <v>46.06514</v>
      </c>
      <c r="BD173" s="6">
        <v>41.255960000000002</v>
      </c>
      <c r="BE173" s="6">
        <v>58.713740000000001</v>
      </c>
      <c r="BF173" s="6">
        <v>56.010010000000001</v>
      </c>
      <c r="BG173" s="7">
        <v>46.114089999999997</v>
      </c>
      <c r="BH173" s="6">
        <v>35.781109999999998</v>
      </c>
      <c r="BI173" s="7">
        <v>47.194110000000002</v>
      </c>
      <c r="BJ173">
        <v>43.657170000000001</v>
      </c>
      <c r="BK173" s="39">
        <v>49.40934</v>
      </c>
      <c r="BL173">
        <v>55.16151</v>
      </c>
      <c r="BN173" s="2" t="s">
        <v>15</v>
      </c>
      <c r="BO173" s="3" t="s">
        <v>12</v>
      </c>
      <c r="BP173" s="6">
        <v>63.348640000000003</v>
      </c>
      <c r="BQ173" s="6">
        <v>79.624179999999996</v>
      </c>
      <c r="BR173" s="6">
        <v>60.6</v>
      </c>
      <c r="BS173" s="6">
        <v>56.638150000000003</v>
      </c>
      <c r="BT173" s="6">
        <v>49.878079999999997</v>
      </c>
      <c r="BU173" s="6">
        <v>82.403040000000004</v>
      </c>
      <c r="BV173" s="6">
        <v>78.132369999999995</v>
      </c>
      <c r="BW173" s="7">
        <v>64.345669999999998</v>
      </c>
      <c r="BX173" s="6">
        <v>55.30612</v>
      </c>
      <c r="BY173" s="7">
        <v>58.740229999999997</v>
      </c>
      <c r="BZ173">
        <v>56.839280000000002</v>
      </c>
      <c r="CA173" s="39">
        <v>64.901650000000004</v>
      </c>
      <c r="CB173">
        <v>72.964020000000005</v>
      </c>
    </row>
    <row r="174" spans="2:98" x14ac:dyDescent="0.35">
      <c r="B174" s="9"/>
      <c r="C174" s="12" t="s">
        <v>13</v>
      </c>
      <c r="D174" s="10">
        <v>40.084099999999999</v>
      </c>
      <c r="E174" s="10">
        <v>50.048349999999999</v>
      </c>
      <c r="F174" s="10">
        <v>58.972769999999997</v>
      </c>
      <c r="G174" s="10">
        <v>54.863970000000002</v>
      </c>
      <c r="H174" s="10">
        <v>93.227029999999999</v>
      </c>
      <c r="I174" s="10">
        <v>72.939499999999995</v>
      </c>
      <c r="J174" s="10">
        <v>70.229780000000005</v>
      </c>
      <c r="K174" s="11">
        <v>50.341999999999999</v>
      </c>
      <c r="L174" s="10">
        <v>40.440919999999998</v>
      </c>
      <c r="M174" s="11">
        <v>29.408840000000001</v>
      </c>
      <c r="N174" s="9">
        <v>42.662280000000003</v>
      </c>
      <c r="O174" s="40">
        <v>56.055720000000001</v>
      </c>
      <c r="P174" s="9">
        <v>69.449169999999995</v>
      </c>
      <c r="R174" s="9"/>
      <c r="S174" s="12" t="s">
        <v>13</v>
      </c>
      <c r="T174" s="10">
        <v>76.444419999999994</v>
      </c>
      <c r="U174" s="10">
        <v>91.563339999999997</v>
      </c>
      <c r="V174" s="10">
        <v>94.368949999999998</v>
      </c>
      <c r="W174" s="10">
        <v>59.225439999999999</v>
      </c>
      <c r="X174" s="10">
        <v>70.563339999999997</v>
      </c>
      <c r="Y174" s="10">
        <v>88.778189999999995</v>
      </c>
      <c r="Z174" s="10">
        <v>75.79392</v>
      </c>
      <c r="AA174" s="11">
        <v>80.86327</v>
      </c>
      <c r="AB174" s="10">
        <v>31.707820000000002</v>
      </c>
      <c r="AC174" s="11">
        <v>55.931130000000003</v>
      </c>
      <c r="AD174" s="9">
        <v>58.782380000000003</v>
      </c>
      <c r="AE174" s="40">
        <v>72.523979999999995</v>
      </c>
      <c r="AF174" s="9">
        <v>86.26558</v>
      </c>
      <c r="AH174" s="9"/>
      <c r="AI174" s="12" t="s">
        <v>13</v>
      </c>
      <c r="AJ174" s="10">
        <v>109.57895000000001</v>
      </c>
      <c r="AK174" s="10">
        <v>109.44476</v>
      </c>
      <c r="AL174" s="10">
        <v>72.41516</v>
      </c>
      <c r="AM174" s="10">
        <v>74.011150000000001</v>
      </c>
      <c r="AN174" s="10">
        <v>102.69368</v>
      </c>
      <c r="AO174" s="10">
        <v>103.21859000000001</v>
      </c>
      <c r="AP174" s="10">
        <v>113.4402</v>
      </c>
      <c r="AQ174" s="11">
        <v>89.395759999999996</v>
      </c>
      <c r="AR174" s="10">
        <v>62.317349999999998</v>
      </c>
      <c r="AS174" s="11">
        <v>52.669730000000001</v>
      </c>
      <c r="AT174" s="9">
        <v>73.174270000000007</v>
      </c>
      <c r="AU174" s="40">
        <v>88.918530000000004</v>
      </c>
      <c r="AV174" s="9">
        <v>104.66279</v>
      </c>
      <c r="AX174" s="9"/>
      <c r="AY174" s="12" t="s">
        <v>13</v>
      </c>
      <c r="AZ174" s="10">
        <v>110.29501</v>
      </c>
      <c r="BA174" s="10">
        <v>147.14008999999999</v>
      </c>
      <c r="BB174" s="10">
        <v>128.99498</v>
      </c>
      <c r="BC174" s="10">
        <v>98.308329999999998</v>
      </c>
      <c r="BD174" s="10">
        <v>92.743499999999997</v>
      </c>
      <c r="BE174" s="10">
        <v>125.85782</v>
      </c>
      <c r="BF174" s="10">
        <v>124.27803</v>
      </c>
      <c r="BG174" s="11">
        <v>105.4087</v>
      </c>
      <c r="BH174" s="10">
        <v>95.245289999999997</v>
      </c>
      <c r="BI174" s="11">
        <v>121.00767</v>
      </c>
      <c r="BJ174" s="9">
        <v>102.43062999999999</v>
      </c>
      <c r="BK174" s="40">
        <v>114.92794000000001</v>
      </c>
      <c r="BL174" s="9">
        <v>127.42525000000001</v>
      </c>
      <c r="BN174" s="9"/>
      <c r="BO174" s="12" t="s">
        <v>13</v>
      </c>
      <c r="BP174" s="10">
        <v>152.93091999999999</v>
      </c>
      <c r="BQ174" s="10">
        <v>176.73927</v>
      </c>
      <c r="BR174" s="10">
        <v>139.81043</v>
      </c>
      <c r="BS174" s="10">
        <v>151.57039</v>
      </c>
      <c r="BT174" s="10">
        <v>110.88079</v>
      </c>
      <c r="BU174" s="10">
        <v>187.04727</v>
      </c>
      <c r="BV174" s="10">
        <v>176.67825999999999</v>
      </c>
      <c r="BW174" s="11">
        <v>157.14456000000001</v>
      </c>
      <c r="BX174" s="10">
        <v>129.25808000000001</v>
      </c>
      <c r="BY174" s="11">
        <v>138.1191</v>
      </c>
      <c r="BZ174" s="9">
        <v>135.11396999999999</v>
      </c>
      <c r="CA174" s="40">
        <v>152.01791</v>
      </c>
      <c r="CB174" s="9">
        <v>168.92184</v>
      </c>
    </row>
    <row r="175" spans="2:98" x14ac:dyDescent="0.35">
      <c r="B175" s="2" t="s">
        <v>14</v>
      </c>
      <c r="C175" s="3" t="s">
        <v>12</v>
      </c>
      <c r="D175" s="6">
        <v>8.7627000000000006</v>
      </c>
      <c r="E175" s="6">
        <v>10.42815</v>
      </c>
      <c r="F175" s="6">
        <v>10.357839999999999</v>
      </c>
      <c r="G175" s="6">
        <v>10.86012</v>
      </c>
      <c r="H175" s="6">
        <v>13.727119999999999</v>
      </c>
      <c r="I175" s="6">
        <v>19.283270000000002</v>
      </c>
      <c r="J175" s="6">
        <v>16.645689999999998</v>
      </c>
      <c r="K175" s="6">
        <v>10.822290000000001</v>
      </c>
      <c r="L175" s="6">
        <v>5.5197399999999996</v>
      </c>
      <c r="M175" s="6">
        <v>6.0358700000000001</v>
      </c>
      <c r="N175">
        <v>8.1556499999999996</v>
      </c>
      <c r="O175" s="39">
        <v>11.24428</v>
      </c>
      <c r="P175">
        <v>14.33291</v>
      </c>
      <c r="R175" s="2" t="s">
        <v>14</v>
      </c>
      <c r="S175" s="3" t="s">
        <v>12</v>
      </c>
      <c r="T175" s="6">
        <v>16.11936</v>
      </c>
      <c r="U175" s="6">
        <v>25.260919999999999</v>
      </c>
      <c r="V175" s="6">
        <v>15.292630000000001</v>
      </c>
      <c r="W175" s="6">
        <v>11.49635</v>
      </c>
      <c r="X175" s="6">
        <v>12.5581</v>
      </c>
      <c r="Y175" s="6">
        <v>26.62669</v>
      </c>
      <c r="Z175" s="6">
        <v>20.615349999999999</v>
      </c>
      <c r="AA175" s="6">
        <v>19.9878</v>
      </c>
      <c r="AB175" s="6">
        <v>5.4972399999999997</v>
      </c>
      <c r="AC175" s="6">
        <v>12.15282</v>
      </c>
      <c r="AD175">
        <v>11.84896</v>
      </c>
      <c r="AE175" s="39">
        <v>16.56073</v>
      </c>
      <c r="AF175">
        <v>21.272500000000001</v>
      </c>
      <c r="AH175" s="2" t="s">
        <v>14</v>
      </c>
      <c r="AI175" s="3" t="s">
        <v>12</v>
      </c>
      <c r="AJ175" s="6">
        <v>27.323329999999999</v>
      </c>
      <c r="AK175" s="6">
        <v>30.342459999999999</v>
      </c>
      <c r="AL175" s="6">
        <v>19.489789999999999</v>
      </c>
      <c r="AM175" s="6">
        <v>15.14715</v>
      </c>
      <c r="AN175" s="6">
        <v>21.302679999999999</v>
      </c>
      <c r="AO175" s="6">
        <v>32.01576</v>
      </c>
      <c r="AP175" s="6">
        <v>34.546120000000002</v>
      </c>
      <c r="AQ175" s="6">
        <v>22.434670000000001</v>
      </c>
      <c r="AR175" s="6">
        <v>11.599959999999999</v>
      </c>
      <c r="AS175" s="6">
        <v>13.21794</v>
      </c>
      <c r="AT175">
        <v>16.953479999999999</v>
      </c>
      <c r="AU175" s="39">
        <v>22.741990000000001</v>
      </c>
      <c r="AV175">
        <v>28.53049</v>
      </c>
      <c r="AX175" s="2" t="s">
        <v>14</v>
      </c>
      <c r="AY175" s="3" t="s">
        <v>12</v>
      </c>
      <c r="AZ175" s="6">
        <v>31.448820000000001</v>
      </c>
      <c r="BA175" s="6">
        <v>45.368780000000001</v>
      </c>
      <c r="BB175" s="6">
        <v>36.78978</v>
      </c>
      <c r="BC175" s="6">
        <v>28.994</v>
      </c>
      <c r="BD175" s="6">
        <v>26.19322</v>
      </c>
      <c r="BE175" s="6">
        <v>42.667079999999999</v>
      </c>
      <c r="BF175" s="6">
        <v>40.580730000000003</v>
      </c>
      <c r="BG175" s="6">
        <v>30.387419999999999</v>
      </c>
      <c r="BH175" s="6">
        <v>19.339179999999999</v>
      </c>
      <c r="BI175" s="6">
        <v>30.566520000000001</v>
      </c>
      <c r="BJ175">
        <v>27.48198</v>
      </c>
      <c r="BK175" s="39">
        <v>33.233550000000001</v>
      </c>
      <c r="BL175">
        <v>38.985120000000002</v>
      </c>
      <c r="BN175" s="2" t="s">
        <v>14</v>
      </c>
      <c r="BO175" s="3" t="s">
        <v>12</v>
      </c>
      <c r="BP175" s="6">
        <v>48.201860000000003</v>
      </c>
      <c r="BQ175" s="6">
        <v>65.193399999999997</v>
      </c>
      <c r="BR175" s="6">
        <v>46.356749999999998</v>
      </c>
      <c r="BS175" s="6">
        <v>41.509320000000002</v>
      </c>
      <c r="BT175" s="6">
        <v>36.216470000000001</v>
      </c>
      <c r="BU175" s="6">
        <v>68.379549999999995</v>
      </c>
      <c r="BV175" s="6">
        <v>63.762479999999996</v>
      </c>
      <c r="BW175" s="6">
        <v>50.525730000000003</v>
      </c>
      <c r="BX175" s="6">
        <v>40.186230000000002</v>
      </c>
      <c r="BY175" s="6">
        <v>44.189790000000002</v>
      </c>
      <c r="BZ175">
        <v>42.314070000000001</v>
      </c>
      <c r="CA175" s="39">
        <v>50.452159999999999</v>
      </c>
      <c r="CB175">
        <v>58.590249999999997</v>
      </c>
    </row>
    <row r="176" spans="2:98" x14ac:dyDescent="0.35">
      <c r="B176" s="9"/>
      <c r="C176" s="12" t="s">
        <v>13</v>
      </c>
      <c r="D176" s="10">
        <v>36.341549999999998</v>
      </c>
      <c r="E176" s="10">
        <v>46.824240000000003</v>
      </c>
      <c r="F176" s="10">
        <v>56.584350000000001</v>
      </c>
      <c r="G176" s="10">
        <v>51.44314</v>
      </c>
      <c r="H176" s="10">
        <v>90.198359999999994</v>
      </c>
      <c r="I176" s="10">
        <v>70.023229999999998</v>
      </c>
      <c r="J176" s="10">
        <v>67.199839999999995</v>
      </c>
      <c r="K176" s="11">
        <v>46.982030000000002</v>
      </c>
      <c r="L176" s="10">
        <v>36.562530000000002</v>
      </c>
      <c r="M176" s="11">
        <v>24.798069999999999</v>
      </c>
      <c r="N176" s="9">
        <v>38.984360000000002</v>
      </c>
      <c r="O176" s="41">
        <v>52.695729999999998</v>
      </c>
      <c r="P176" s="9">
        <v>66.407110000000003</v>
      </c>
      <c r="R176" s="9"/>
      <c r="S176" s="12" t="s">
        <v>13</v>
      </c>
      <c r="T176" s="10">
        <v>74.123609999999999</v>
      </c>
      <c r="U176" s="10">
        <v>88.7714</v>
      </c>
      <c r="V176" s="10">
        <v>92.133750000000006</v>
      </c>
      <c r="W176" s="10">
        <v>56.5745</v>
      </c>
      <c r="X176" s="10">
        <v>67.864590000000007</v>
      </c>
      <c r="Y176" s="10">
        <v>86.196529999999996</v>
      </c>
      <c r="Z176" s="10">
        <v>73.531930000000003</v>
      </c>
      <c r="AA176" s="11">
        <v>78.443700000000007</v>
      </c>
      <c r="AB176" s="10">
        <v>28.074770000000001</v>
      </c>
      <c r="AC176" s="11">
        <v>52.51755</v>
      </c>
      <c r="AD176" s="9">
        <v>55.81176</v>
      </c>
      <c r="AE176" s="41">
        <v>69.823229999999995</v>
      </c>
      <c r="AF176" s="9">
        <v>83.834699999999998</v>
      </c>
      <c r="AH176" s="9"/>
      <c r="AI176" s="12" t="s">
        <v>13</v>
      </c>
      <c r="AJ176" s="10">
        <v>107.40209</v>
      </c>
      <c r="AK176" s="10">
        <v>106.99583</v>
      </c>
      <c r="AL176" s="10">
        <v>69.907349999999994</v>
      </c>
      <c r="AM176" s="10">
        <v>71.954089999999994</v>
      </c>
      <c r="AN176" s="10">
        <v>100.44394</v>
      </c>
      <c r="AO176" s="10">
        <v>100.85679</v>
      </c>
      <c r="AP176" s="10">
        <v>111.05058</v>
      </c>
      <c r="AQ176" s="11">
        <v>87.455870000000004</v>
      </c>
      <c r="AR176" s="10">
        <v>59.937199999999997</v>
      </c>
      <c r="AS176" s="11">
        <v>50.176740000000002</v>
      </c>
      <c r="AT176" s="9">
        <v>70.850800000000007</v>
      </c>
      <c r="AU176" s="41">
        <v>86.618049999999997</v>
      </c>
      <c r="AV176" s="9">
        <v>102.38529</v>
      </c>
      <c r="AX176" s="9"/>
      <c r="AY176" s="12" t="s">
        <v>13</v>
      </c>
      <c r="AZ176" s="10">
        <v>108.25014</v>
      </c>
      <c r="BA176" s="10">
        <v>145.06251</v>
      </c>
      <c r="BB176" s="10">
        <v>126.85903</v>
      </c>
      <c r="BC176" s="10">
        <v>95.751009999999994</v>
      </c>
      <c r="BD176" s="10">
        <v>90.561850000000007</v>
      </c>
      <c r="BE176" s="10">
        <v>124.12237</v>
      </c>
      <c r="BF176" s="10">
        <v>122.33029000000001</v>
      </c>
      <c r="BG176" s="11">
        <v>103.21745</v>
      </c>
      <c r="BH176" s="10">
        <v>93.556920000000005</v>
      </c>
      <c r="BI176" s="11">
        <v>119.35484</v>
      </c>
      <c r="BJ176" s="9">
        <v>100.36114000000001</v>
      </c>
      <c r="BK176" s="41">
        <v>112.90664</v>
      </c>
      <c r="BL176" s="9">
        <v>125.45214</v>
      </c>
      <c r="BN176" s="9"/>
      <c r="BO176" s="12" t="s">
        <v>13</v>
      </c>
      <c r="BP176" s="10">
        <v>151.15270000000001</v>
      </c>
      <c r="BQ176" s="10">
        <v>175.09792999999999</v>
      </c>
      <c r="BR176" s="10">
        <v>137.95129</v>
      </c>
      <c r="BS176" s="10">
        <v>149.91542000000001</v>
      </c>
      <c r="BT176" s="10">
        <v>109.49365</v>
      </c>
      <c r="BU176" s="10">
        <v>185.19746000000001</v>
      </c>
      <c r="BV176" s="10">
        <v>175.149</v>
      </c>
      <c r="BW176" s="11">
        <v>154.98804000000001</v>
      </c>
      <c r="BX176" s="10">
        <v>127.48924</v>
      </c>
      <c r="BY176" s="11">
        <v>136.5975</v>
      </c>
      <c r="BZ176" s="9">
        <v>133.44524000000001</v>
      </c>
      <c r="CA176" s="41">
        <v>150.30322000000001</v>
      </c>
      <c r="CB176" s="9">
        <v>167.16121000000001</v>
      </c>
    </row>
    <row r="177" spans="2:80" x14ac:dyDescent="0.35">
      <c r="B177" s="2" t="s">
        <v>16</v>
      </c>
      <c r="C177" s="3" t="s">
        <v>12</v>
      </c>
      <c r="D177" s="6">
        <v>22.26848</v>
      </c>
      <c r="E177" s="6">
        <v>23.395130000000002</v>
      </c>
      <c r="F177" s="6">
        <v>20.383050000000001</v>
      </c>
      <c r="G177" s="6">
        <v>21.126799999999999</v>
      </c>
      <c r="H177" s="6">
        <v>19.66525</v>
      </c>
      <c r="I177" s="6">
        <v>21.970279999999999</v>
      </c>
      <c r="J177" s="6">
        <v>20.80067</v>
      </c>
      <c r="K177" s="7">
        <v>20.126750000000001</v>
      </c>
      <c r="L177" s="6">
        <v>20.78717</v>
      </c>
      <c r="M177" s="7">
        <v>21.387509999999999</v>
      </c>
      <c r="N177">
        <v>20.396789999999999</v>
      </c>
      <c r="O177" s="39">
        <v>21.191109999999998</v>
      </c>
      <c r="P177">
        <v>21.985420000000001</v>
      </c>
      <c r="R177" s="2" t="s">
        <v>16</v>
      </c>
      <c r="S177" s="3" t="s">
        <v>12</v>
      </c>
      <c r="T177" s="6">
        <v>20.786760000000001</v>
      </c>
      <c r="U177" s="6">
        <v>21.52684</v>
      </c>
      <c r="V177" s="6">
        <v>19.994720000000001</v>
      </c>
      <c r="W177" s="6">
        <v>19.63954</v>
      </c>
      <c r="X177" s="6">
        <v>17.95187</v>
      </c>
      <c r="Y177" s="6">
        <v>19.978000000000002</v>
      </c>
      <c r="Z177" s="6">
        <v>19.0318</v>
      </c>
      <c r="AA177" s="7">
        <v>18.990480000000002</v>
      </c>
      <c r="AB177" s="6">
        <v>19.191469999999999</v>
      </c>
      <c r="AC177" s="7">
        <v>20.99042</v>
      </c>
      <c r="AD177">
        <v>19.035609999999998</v>
      </c>
      <c r="AE177" s="39">
        <v>19.80819</v>
      </c>
      <c r="AF177">
        <v>20.580770000000001</v>
      </c>
      <c r="AH177" s="2" t="s">
        <v>16</v>
      </c>
      <c r="AI177" s="3" t="s">
        <v>12</v>
      </c>
      <c r="AJ177" s="6">
        <v>19.275790000000001</v>
      </c>
      <c r="AK177" s="6">
        <v>20.094049999999999</v>
      </c>
      <c r="AL177" s="6">
        <v>17.52826</v>
      </c>
      <c r="AM177" s="6">
        <v>18.311170000000001</v>
      </c>
      <c r="AN177" s="6">
        <v>16.624099999999999</v>
      </c>
      <c r="AO177" s="6">
        <v>17.666609999999999</v>
      </c>
      <c r="AP177" s="6">
        <v>18.031369999999999</v>
      </c>
      <c r="AQ177" s="7">
        <v>17.62322</v>
      </c>
      <c r="AR177" s="6">
        <v>18.922039999999999</v>
      </c>
      <c r="AS177" s="7">
        <v>18.063230000000001</v>
      </c>
      <c r="AT177">
        <v>17.503640000000001</v>
      </c>
      <c r="AU177" s="39">
        <v>18.213979999999999</v>
      </c>
      <c r="AV177">
        <v>18.924330000000001</v>
      </c>
      <c r="AX177" s="2" t="s">
        <v>16</v>
      </c>
      <c r="AY177" s="3" t="s">
        <v>12</v>
      </c>
      <c r="AZ177" s="6">
        <v>16.720320000000001</v>
      </c>
      <c r="BA177" s="6">
        <v>16.696400000000001</v>
      </c>
      <c r="BB177" s="6">
        <v>15.935140000000001</v>
      </c>
      <c r="BC177" s="6">
        <v>17.07114</v>
      </c>
      <c r="BD177" s="6">
        <v>15.06274</v>
      </c>
      <c r="BE177" s="6">
        <v>16.046659999999999</v>
      </c>
      <c r="BF177" s="6">
        <v>15.429270000000001</v>
      </c>
      <c r="BG177" s="7">
        <v>15.72667</v>
      </c>
      <c r="BH177" s="6">
        <v>16.441929999999999</v>
      </c>
      <c r="BI177" s="7">
        <v>16.627579999999998</v>
      </c>
      <c r="BJ177">
        <v>15.71612</v>
      </c>
      <c r="BK177" s="39">
        <v>16.175789999999999</v>
      </c>
      <c r="BL177">
        <v>16.635459999999998</v>
      </c>
      <c r="BN177" s="2" t="s">
        <v>16</v>
      </c>
      <c r="BO177" s="3" t="s">
        <v>12</v>
      </c>
      <c r="BP177" s="6">
        <v>15.14678</v>
      </c>
      <c r="BQ177" s="6">
        <v>14.43078</v>
      </c>
      <c r="BR177" s="6">
        <v>14.24325</v>
      </c>
      <c r="BS177" s="6">
        <v>15.128819999999999</v>
      </c>
      <c r="BT177" s="6">
        <v>13.66161</v>
      </c>
      <c r="BU177" s="6">
        <v>14.023490000000001</v>
      </c>
      <c r="BV177" s="6">
        <v>14.36989</v>
      </c>
      <c r="BW177" s="7">
        <v>13.819940000000001</v>
      </c>
      <c r="BX177" s="6">
        <v>15.11989</v>
      </c>
      <c r="BY177" s="7">
        <v>14.55044</v>
      </c>
      <c r="BZ177">
        <v>14.060969999999999</v>
      </c>
      <c r="CA177" s="39">
        <v>14.449490000000001</v>
      </c>
      <c r="CB177">
        <v>14.838010000000001</v>
      </c>
    </row>
    <row r="178" spans="2:80" x14ac:dyDescent="0.35">
      <c r="B178" s="13"/>
      <c r="C178" s="12" t="s">
        <v>13</v>
      </c>
      <c r="D178" s="10">
        <v>14.40701</v>
      </c>
      <c r="E178" s="10">
        <v>14.3592</v>
      </c>
      <c r="F178" s="10">
        <v>12.78594</v>
      </c>
      <c r="G178" s="10">
        <v>14.21452</v>
      </c>
      <c r="H178" s="10">
        <v>13.651450000000001</v>
      </c>
      <c r="I178" s="10">
        <v>13.96325</v>
      </c>
      <c r="J178" s="10">
        <v>13.4483</v>
      </c>
      <c r="K178" s="11">
        <v>13.060309999999999</v>
      </c>
      <c r="L178" s="10">
        <v>13.74887</v>
      </c>
      <c r="M178" s="11">
        <v>13.329739999999999</v>
      </c>
      <c r="N178" s="13">
        <v>13.303750000000001</v>
      </c>
      <c r="O178" s="40">
        <v>13.696859999999999</v>
      </c>
      <c r="P178" s="13">
        <v>14.089969999999999</v>
      </c>
      <c r="R178" s="13"/>
      <c r="S178" s="12" t="s">
        <v>13</v>
      </c>
      <c r="T178" s="10">
        <v>13.490640000000001</v>
      </c>
      <c r="U178" s="10">
        <v>14.84136</v>
      </c>
      <c r="V178" s="10">
        <v>12.7857</v>
      </c>
      <c r="W178" s="10">
        <v>12.865780000000001</v>
      </c>
      <c r="X178" s="10">
        <v>12.282769999999999</v>
      </c>
      <c r="Y178" s="10">
        <v>13.110379999999999</v>
      </c>
      <c r="Z178" s="10">
        <v>12.5731</v>
      </c>
      <c r="AA178" s="11">
        <v>12.034940000000001</v>
      </c>
      <c r="AB178" s="10">
        <v>12.18652</v>
      </c>
      <c r="AC178" s="11">
        <v>13.32701</v>
      </c>
      <c r="AD178" s="13">
        <v>12.361940000000001</v>
      </c>
      <c r="AE178" s="40">
        <v>12.949820000000001</v>
      </c>
      <c r="AF178" s="13">
        <v>13.537699999999999</v>
      </c>
      <c r="AH178" s="13"/>
      <c r="AI178" s="12" t="s">
        <v>13</v>
      </c>
      <c r="AJ178" s="10">
        <v>12.98827</v>
      </c>
      <c r="AK178" s="10">
        <v>13.2166</v>
      </c>
      <c r="AL178" s="10">
        <v>11.39597</v>
      </c>
      <c r="AM178" s="10">
        <v>12.09857</v>
      </c>
      <c r="AN178" s="10">
        <v>11.369590000000001</v>
      </c>
      <c r="AO178" s="10">
        <v>11.514239999999999</v>
      </c>
      <c r="AP178" s="10">
        <v>12.08799</v>
      </c>
      <c r="AQ178" s="11">
        <v>11.79064</v>
      </c>
      <c r="AR178" s="10">
        <v>12.108790000000001</v>
      </c>
      <c r="AS178" s="11">
        <v>11.404159999999999</v>
      </c>
      <c r="AT178" s="13">
        <v>11.52763</v>
      </c>
      <c r="AU178" s="40">
        <v>11.997479999999999</v>
      </c>
      <c r="AV178" s="13">
        <v>12.46734</v>
      </c>
      <c r="AX178" s="13"/>
      <c r="AY178" s="12" t="s">
        <v>13</v>
      </c>
      <c r="AZ178" s="10">
        <v>11.4626</v>
      </c>
      <c r="BA178" s="10">
        <v>10.924849999999999</v>
      </c>
      <c r="BB178" s="10">
        <v>10.405670000000001</v>
      </c>
      <c r="BC178" s="10">
        <v>11.47851</v>
      </c>
      <c r="BD178" s="10">
        <v>10.154120000000001</v>
      </c>
      <c r="BE178" s="10">
        <v>10.34282</v>
      </c>
      <c r="BF178" s="10">
        <v>10.177379999999999</v>
      </c>
      <c r="BG178" s="11">
        <v>10.588660000000001</v>
      </c>
      <c r="BH178" s="10">
        <v>11.017139999999999</v>
      </c>
      <c r="BI178" s="11">
        <v>10.856540000000001</v>
      </c>
      <c r="BJ178" s="13">
        <v>10.391679999999999</v>
      </c>
      <c r="BK178" s="40">
        <v>10.740830000000001</v>
      </c>
      <c r="BL178" s="13">
        <v>11.08999</v>
      </c>
      <c r="BN178" s="13"/>
      <c r="BO178" s="12" t="s">
        <v>13</v>
      </c>
      <c r="BP178" s="10">
        <v>10.005739999999999</v>
      </c>
      <c r="BQ178" s="10">
        <v>9.2785700000000002</v>
      </c>
      <c r="BR178" s="10">
        <v>9.6265900000000002</v>
      </c>
      <c r="BS178" s="10">
        <v>10.37214</v>
      </c>
      <c r="BT178" s="10">
        <v>9.1554699999999993</v>
      </c>
      <c r="BU178" s="10">
        <v>9.2167100000000008</v>
      </c>
      <c r="BV178" s="10">
        <v>9.8113299999999999</v>
      </c>
      <c r="BW178" s="11">
        <v>9.27712</v>
      </c>
      <c r="BX178" s="10">
        <v>10.03035</v>
      </c>
      <c r="BY178" s="11">
        <v>9.67178</v>
      </c>
      <c r="BZ178" s="13">
        <v>9.3497699999999995</v>
      </c>
      <c r="CA178" s="40">
        <v>9.6445799999999995</v>
      </c>
      <c r="CB178" s="13">
        <v>9.9393899999999995</v>
      </c>
    </row>
    <row r="179" spans="2:80" x14ac:dyDescent="0.35">
      <c r="B179" s="2" t="s">
        <v>1</v>
      </c>
      <c r="C179" s="3" t="s">
        <v>12</v>
      </c>
      <c r="D179" s="6">
        <v>3.66811</v>
      </c>
      <c r="E179" s="6">
        <v>3.6650499999999999</v>
      </c>
      <c r="F179" s="6">
        <v>3.6755800000000001</v>
      </c>
      <c r="G179" s="6">
        <v>3.66492</v>
      </c>
      <c r="H179" s="6">
        <v>3.6553200000000001</v>
      </c>
      <c r="I179" s="6">
        <v>3.6776900000000001</v>
      </c>
      <c r="J179" s="6">
        <v>3.6256699999999999</v>
      </c>
      <c r="K179" s="7">
        <v>3.6096599999999999</v>
      </c>
      <c r="L179" s="6">
        <v>3.6592899999999999</v>
      </c>
      <c r="M179" s="7">
        <v>3.67414</v>
      </c>
      <c r="N179">
        <v>3.64147</v>
      </c>
      <c r="O179" s="42">
        <v>3.65754</v>
      </c>
      <c r="P179">
        <v>3.6736200000000001</v>
      </c>
      <c r="R179" s="2" t="s">
        <v>1</v>
      </c>
      <c r="S179" s="3" t="s">
        <v>12</v>
      </c>
      <c r="T179" s="6">
        <v>3.6532800000000001</v>
      </c>
      <c r="U179" s="6">
        <v>3.6278199999999998</v>
      </c>
      <c r="V179" s="6">
        <v>3.6682899999999998</v>
      </c>
      <c r="W179" s="6">
        <v>3.6616900000000001</v>
      </c>
      <c r="X179" s="6">
        <v>3.6406999999999998</v>
      </c>
      <c r="Y179" s="6">
        <v>3.6512799999999999</v>
      </c>
      <c r="Z179" s="6">
        <v>3.6122000000000001</v>
      </c>
      <c r="AA179" s="7">
        <v>3.5923699999999998</v>
      </c>
      <c r="AB179" s="6">
        <v>3.64846</v>
      </c>
      <c r="AC179" s="7">
        <v>3.66005</v>
      </c>
      <c r="AD179">
        <v>3.6244000000000001</v>
      </c>
      <c r="AE179" s="42">
        <v>3.64161</v>
      </c>
      <c r="AF179">
        <v>3.65883</v>
      </c>
      <c r="AH179" s="2" t="s">
        <v>1</v>
      </c>
      <c r="AI179" s="3" t="s">
        <v>12</v>
      </c>
      <c r="AJ179" s="6">
        <v>3.6110000000000002</v>
      </c>
      <c r="AK179" s="6">
        <v>3.60812</v>
      </c>
      <c r="AL179" s="6">
        <v>3.6354700000000002</v>
      </c>
      <c r="AM179" s="6">
        <v>3.6547900000000002</v>
      </c>
      <c r="AN179" s="6">
        <v>3.61795</v>
      </c>
      <c r="AO179" s="6">
        <v>3.63348</v>
      </c>
      <c r="AP179" s="6">
        <v>3.58588</v>
      </c>
      <c r="AQ179" s="7">
        <v>3.5763600000000002</v>
      </c>
      <c r="AR179" s="6">
        <v>3.6463399999999999</v>
      </c>
      <c r="AS179" s="7">
        <v>3.6478299999999999</v>
      </c>
      <c r="AT179">
        <v>3.6027</v>
      </c>
      <c r="AU179" s="42">
        <v>3.6217199999999998</v>
      </c>
      <c r="AV179">
        <v>3.6407400000000001</v>
      </c>
      <c r="AX179" s="2" t="s">
        <v>1</v>
      </c>
      <c r="AY179" s="3" t="s">
        <v>12</v>
      </c>
      <c r="AZ179" s="6">
        <v>3.5939800000000002</v>
      </c>
      <c r="BA179" s="6">
        <v>3.5685899999999999</v>
      </c>
      <c r="BB179" s="6">
        <v>3.5924999999999998</v>
      </c>
      <c r="BC179" s="6">
        <v>3.6010900000000001</v>
      </c>
      <c r="BD179" s="6">
        <v>3.5857800000000002</v>
      </c>
      <c r="BE179" s="6">
        <v>3.60669</v>
      </c>
      <c r="BF179" s="6">
        <v>3.5407799999999998</v>
      </c>
      <c r="BG179" s="7">
        <v>3.5366200000000001</v>
      </c>
      <c r="BH179" s="6">
        <v>3.6146799999999999</v>
      </c>
      <c r="BI179" s="7">
        <v>3.6034899999999999</v>
      </c>
      <c r="BJ179">
        <v>3.5649799999999998</v>
      </c>
      <c r="BK179" s="42">
        <v>3.5844200000000002</v>
      </c>
      <c r="BL179">
        <v>3.6038700000000001</v>
      </c>
      <c r="BN179" s="2" t="s">
        <v>1</v>
      </c>
      <c r="BO179" s="3" t="s">
        <v>12</v>
      </c>
      <c r="BP179" s="6">
        <v>3.5525500000000001</v>
      </c>
      <c r="BQ179" s="6">
        <v>3.51973</v>
      </c>
      <c r="BR179" s="6">
        <v>3.5607799999999998</v>
      </c>
      <c r="BS179" s="6">
        <v>3.5741200000000002</v>
      </c>
      <c r="BT179" s="6">
        <v>3.5390000000000001</v>
      </c>
      <c r="BU179" s="6">
        <v>3.5612900000000001</v>
      </c>
      <c r="BV179" s="6">
        <v>3.5011899999999998</v>
      </c>
      <c r="BW179" s="7">
        <v>3.5069499999999998</v>
      </c>
      <c r="BX179" s="6">
        <v>3.5645699999999998</v>
      </c>
      <c r="BY179" s="7">
        <v>3.5650499999999998</v>
      </c>
      <c r="BZ179">
        <v>3.5256799999999999</v>
      </c>
      <c r="CA179" s="42">
        <v>3.5445199999999999</v>
      </c>
      <c r="CB179">
        <v>3.5633599999999999</v>
      </c>
    </row>
    <row r="180" spans="2:80" x14ac:dyDescent="0.35">
      <c r="B180" s="13"/>
      <c r="C180" s="12" t="s">
        <v>13</v>
      </c>
      <c r="D180" s="10">
        <v>2.25813</v>
      </c>
      <c r="E180" s="10">
        <v>2.25603</v>
      </c>
      <c r="F180" s="10">
        <v>2.2873299999999999</v>
      </c>
      <c r="G180" s="10">
        <v>2.29765</v>
      </c>
      <c r="H180" s="10">
        <v>2.2830300000000001</v>
      </c>
      <c r="I180" s="10">
        <v>2.22098</v>
      </c>
      <c r="J180" s="10">
        <v>2.2484899999999999</v>
      </c>
      <c r="K180" s="11">
        <v>2.2880400000000001</v>
      </c>
      <c r="L180" s="10">
        <v>2.2593700000000001</v>
      </c>
      <c r="M180" s="11">
        <v>2.2581199999999999</v>
      </c>
      <c r="N180" s="13">
        <v>2.2491400000000001</v>
      </c>
      <c r="O180" s="40">
        <v>2.26572</v>
      </c>
      <c r="P180" s="13">
        <v>2.2822900000000002</v>
      </c>
      <c r="R180" s="13"/>
      <c r="S180" s="12" t="s">
        <v>13</v>
      </c>
      <c r="T180" s="10">
        <v>2.2400500000000001</v>
      </c>
      <c r="U180" s="10">
        <v>2.22688</v>
      </c>
      <c r="V180" s="10">
        <v>2.28369</v>
      </c>
      <c r="W180" s="10">
        <v>2.2959900000000002</v>
      </c>
      <c r="X180" s="10">
        <v>2.2680199999999999</v>
      </c>
      <c r="Y180" s="10">
        <v>2.2086600000000001</v>
      </c>
      <c r="Z180" s="10">
        <v>2.2389000000000001</v>
      </c>
      <c r="AA180" s="11">
        <v>2.25949</v>
      </c>
      <c r="AB180" s="10">
        <v>2.2496800000000001</v>
      </c>
      <c r="AC180" s="11">
        <v>2.2504499999999998</v>
      </c>
      <c r="AD180" s="13">
        <v>2.2335799999999999</v>
      </c>
      <c r="AE180" s="40">
        <v>2.2521800000000001</v>
      </c>
      <c r="AF180" s="13">
        <v>2.2707799999999998</v>
      </c>
      <c r="AH180" s="13"/>
      <c r="AI180" s="12" t="s">
        <v>13</v>
      </c>
      <c r="AJ180" s="10">
        <v>2.2060300000000002</v>
      </c>
      <c r="AK180" s="10">
        <v>2.2143099999999998</v>
      </c>
      <c r="AL180" s="10">
        <v>2.2499199999999999</v>
      </c>
      <c r="AM180" s="10">
        <v>2.2907799999999998</v>
      </c>
      <c r="AN180" s="10">
        <v>2.2486799999999998</v>
      </c>
      <c r="AO180" s="10">
        <v>2.1912500000000001</v>
      </c>
      <c r="AP180" s="10">
        <v>2.2215199999999999</v>
      </c>
      <c r="AQ180" s="11">
        <v>2.2500100000000001</v>
      </c>
      <c r="AR180" s="10">
        <v>2.2526000000000002</v>
      </c>
      <c r="AS180" s="11">
        <v>2.2336</v>
      </c>
      <c r="AT180" s="13">
        <v>2.2153399999999999</v>
      </c>
      <c r="AU180" s="40">
        <v>2.2358699999999998</v>
      </c>
      <c r="AV180" s="13">
        <v>2.2564000000000002</v>
      </c>
      <c r="AX180" s="13"/>
      <c r="AY180" s="12" t="s">
        <v>13</v>
      </c>
      <c r="AZ180" s="10">
        <v>2.1966100000000002</v>
      </c>
      <c r="BA180" s="10">
        <v>2.18852</v>
      </c>
      <c r="BB180" s="10">
        <v>2.2206800000000002</v>
      </c>
      <c r="BC180" s="10">
        <v>2.24681</v>
      </c>
      <c r="BD180" s="10">
        <v>2.2192099999999999</v>
      </c>
      <c r="BE180" s="10">
        <v>2.1782400000000002</v>
      </c>
      <c r="BF180" s="10">
        <v>2.17814</v>
      </c>
      <c r="BG180" s="11">
        <v>2.2154099999999999</v>
      </c>
      <c r="BH180" s="10">
        <v>2.22559</v>
      </c>
      <c r="BI180" s="11">
        <v>2.1965499999999998</v>
      </c>
      <c r="BJ180" s="13">
        <v>2.19049</v>
      </c>
      <c r="BK180" s="40">
        <v>2.2065800000000002</v>
      </c>
      <c r="BL180" s="13">
        <v>2.2226699999999999</v>
      </c>
      <c r="BN180" s="13"/>
      <c r="BO180" s="12" t="s">
        <v>13</v>
      </c>
      <c r="BP180" s="10">
        <v>2.1677599999999999</v>
      </c>
      <c r="BQ180" s="10">
        <v>2.1570299999999998</v>
      </c>
      <c r="BR180" s="10">
        <v>2.19984</v>
      </c>
      <c r="BS180" s="10">
        <v>2.2263099999999998</v>
      </c>
      <c r="BT180" s="10">
        <v>2.1832500000000001</v>
      </c>
      <c r="BU180" s="10">
        <v>2.1487500000000002</v>
      </c>
      <c r="BV180" s="10">
        <v>2.15917</v>
      </c>
      <c r="BW180" s="11">
        <v>2.19611</v>
      </c>
      <c r="BX180" s="10">
        <v>2.1853099999999999</v>
      </c>
      <c r="BY180" s="11">
        <v>2.1751100000000001</v>
      </c>
      <c r="BZ180" s="13">
        <v>2.16309</v>
      </c>
      <c r="CA180" s="40">
        <v>2.1798700000000002</v>
      </c>
      <c r="CB180" s="13">
        <v>2.1966399999999999</v>
      </c>
    </row>
    <row r="181" spans="2:80" x14ac:dyDescent="0.35">
      <c r="B181" s="2" t="s">
        <v>17</v>
      </c>
      <c r="C181" s="3" t="s">
        <v>12</v>
      </c>
      <c r="D181" s="6">
        <v>18.600380000000001</v>
      </c>
      <c r="E181" s="6">
        <v>19.730080000000001</v>
      </c>
      <c r="F181" s="6">
        <v>16.707470000000001</v>
      </c>
      <c r="G181" s="6">
        <v>17.461880000000001</v>
      </c>
      <c r="H181" s="6">
        <v>16.009930000000001</v>
      </c>
      <c r="I181" s="6">
        <v>18.292580000000001</v>
      </c>
      <c r="J181" s="6">
        <v>17.17501</v>
      </c>
      <c r="K181" s="7">
        <v>16.51708</v>
      </c>
      <c r="L181" s="6">
        <v>17.127880000000001</v>
      </c>
      <c r="M181" s="7">
        <v>17.713380000000001</v>
      </c>
      <c r="N181">
        <v>16.746130000000001</v>
      </c>
      <c r="O181" s="39">
        <v>17.533570000000001</v>
      </c>
      <c r="P181">
        <v>18.321000000000002</v>
      </c>
      <c r="R181" s="2" t="s">
        <v>17</v>
      </c>
      <c r="S181" s="3" t="s">
        <v>12</v>
      </c>
      <c r="T181" s="6">
        <v>17.133479999999999</v>
      </c>
      <c r="U181" s="6">
        <v>17.89902</v>
      </c>
      <c r="V181" s="6">
        <v>16.326429999999998</v>
      </c>
      <c r="W181" s="6">
        <v>15.97785</v>
      </c>
      <c r="X181" s="6">
        <v>14.311170000000001</v>
      </c>
      <c r="Y181" s="6">
        <v>16.326720000000002</v>
      </c>
      <c r="Z181" s="6">
        <v>15.419600000000001</v>
      </c>
      <c r="AA181" s="7">
        <v>15.398110000000001</v>
      </c>
      <c r="AB181" s="6">
        <v>15.543010000000001</v>
      </c>
      <c r="AC181" s="7">
        <v>17.330369999999998</v>
      </c>
      <c r="AD181">
        <v>15.39922</v>
      </c>
      <c r="AE181" s="39">
        <v>16.16658</v>
      </c>
      <c r="AF181">
        <v>16.93393</v>
      </c>
      <c r="AH181" s="2" t="s">
        <v>17</v>
      </c>
      <c r="AI181" s="3" t="s">
        <v>12</v>
      </c>
      <c r="AJ181" s="6">
        <v>15.66479</v>
      </c>
      <c r="AK181" s="6">
        <v>16.48593</v>
      </c>
      <c r="AL181" s="6">
        <v>13.89278</v>
      </c>
      <c r="AM181" s="6">
        <v>14.65638</v>
      </c>
      <c r="AN181" s="6">
        <v>13.00615</v>
      </c>
      <c r="AO181" s="6">
        <v>14.03313</v>
      </c>
      <c r="AP181" s="6">
        <v>14.445489999999999</v>
      </c>
      <c r="AQ181" s="7">
        <v>14.046860000000001</v>
      </c>
      <c r="AR181" s="6">
        <v>15.27571</v>
      </c>
      <c r="AS181" s="7">
        <v>14.4154</v>
      </c>
      <c r="AT181">
        <v>13.881919999999999</v>
      </c>
      <c r="AU181" s="39">
        <v>14.59226</v>
      </c>
      <c r="AV181">
        <v>15.3026</v>
      </c>
      <c r="AX181" s="2" t="s">
        <v>17</v>
      </c>
      <c r="AY181" s="3" t="s">
        <v>12</v>
      </c>
      <c r="AZ181" s="6">
        <v>13.126340000000001</v>
      </c>
      <c r="BA181" s="6">
        <v>13.12781</v>
      </c>
      <c r="BB181" s="6">
        <v>12.342650000000001</v>
      </c>
      <c r="BC181" s="6">
        <v>13.470050000000001</v>
      </c>
      <c r="BD181" s="6">
        <v>11.47696</v>
      </c>
      <c r="BE181" s="6">
        <v>12.439970000000001</v>
      </c>
      <c r="BF181" s="6">
        <v>11.888489999999999</v>
      </c>
      <c r="BG181" s="7">
        <v>12.190049999999999</v>
      </c>
      <c r="BH181" s="6">
        <v>12.827249999999999</v>
      </c>
      <c r="BI181" s="7">
        <v>13.024100000000001</v>
      </c>
      <c r="BJ181">
        <v>12.14081</v>
      </c>
      <c r="BK181" s="39">
        <v>12.59137</v>
      </c>
      <c r="BL181">
        <v>13.041919999999999</v>
      </c>
      <c r="BN181" s="2" t="s">
        <v>17</v>
      </c>
      <c r="BO181" s="3" t="s">
        <v>12</v>
      </c>
      <c r="BP181" s="6">
        <v>11.59423</v>
      </c>
      <c r="BQ181" s="6">
        <v>10.911049999999999</v>
      </c>
      <c r="BR181" s="6">
        <v>10.68247</v>
      </c>
      <c r="BS181" s="6">
        <v>11.55471</v>
      </c>
      <c r="BT181" s="6">
        <v>10.12261</v>
      </c>
      <c r="BU181" s="6">
        <v>10.462199999999999</v>
      </c>
      <c r="BV181" s="6">
        <v>10.8687</v>
      </c>
      <c r="BW181" s="7">
        <v>10.312989999999999</v>
      </c>
      <c r="BX181" s="6">
        <v>11.55532</v>
      </c>
      <c r="BY181" s="7">
        <v>10.985390000000001</v>
      </c>
      <c r="BZ181">
        <v>10.525259999999999</v>
      </c>
      <c r="CA181" s="39">
        <v>10.90497</v>
      </c>
      <c r="CB181">
        <v>11.28468</v>
      </c>
    </row>
    <row r="182" spans="2:80" x14ac:dyDescent="0.35">
      <c r="B182" s="13"/>
      <c r="C182" s="12" t="s">
        <v>13</v>
      </c>
      <c r="D182" s="10">
        <v>13.107100000000001</v>
      </c>
      <c r="E182" s="10">
        <v>12.960800000000001</v>
      </c>
      <c r="F182" s="10">
        <v>11.429550000000001</v>
      </c>
      <c r="G182" s="10">
        <v>12.912940000000001</v>
      </c>
      <c r="H182" s="10">
        <v>12.36628</v>
      </c>
      <c r="I182" s="10">
        <v>12.612159999999999</v>
      </c>
      <c r="J182" s="10">
        <v>12.12369</v>
      </c>
      <c r="K182" s="11">
        <v>11.66907</v>
      </c>
      <c r="L182" s="10">
        <v>12.48667</v>
      </c>
      <c r="M182" s="11">
        <v>11.985749999999999</v>
      </c>
      <c r="N182" s="13">
        <v>11.96335</v>
      </c>
      <c r="O182" s="40">
        <v>12.365399999999999</v>
      </c>
      <c r="P182" s="13">
        <v>12.76745</v>
      </c>
      <c r="R182" s="13"/>
      <c r="S182" s="12" t="s">
        <v>13</v>
      </c>
      <c r="T182" s="10">
        <v>12.174849999999999</v>
      </c>
      <c r="U182" s="10">
        <v>13.581630000000001</v>
      </c>
      <c r="V182" s="10">
        <v>11.443149999999999</v>
      </c>
      <c r="W182" s="10">
        <v>11.51979</v>
      </c>
      <c r="X182" s="10">
        <v>10.994809999999999</v>
      </c>
      <c r="Y182" s="10">
        <v>11.82329</v>
      </c>
      <c r="Z182" s="10">
        <v>11.310169999999999</v>
      </c>
      <c r="AA182" s="11">
        <v>10.680429999999999</v>
      </c>
      <c r="AB182" s="10">
        <v>10.829040000000001</v>
      </c>
      <c r="AC182" s="11">
        <v>11.99253</v>
      </c>
      <c r="AD182" s="13">
        <v>11.03317</v>
      </c>
      <c r="AE182" s="40">
        <v>11.634969999999999</v>
      </c>
      <c r="AF182" s="13">
        <v>12.23677</v>
      </c>
      <c r="AH182" s="13"/>
      <c r="AI182" s="12" t="s">
        <v>13</v>
      </c>
      <c r="AJ182" s="10">
        <v>11.70922</v>
      </c>
      <c r="AK182" s="10">
        <v>11.90526</v>
      </c>
      <c r="AL182" s="10">
        <v>10.082750000000001</v>
      </c>
      <c r="AM182" s="10">
        <v>10.74968</v>
      </c>
      <c r="AN182" s="10">
        <v>10.09779</v>
      </c>
      <c r="AO182" s="10">
        <v>10.235580000000001</v>
      </c>
      <c r="AP182" s="10">
        <v>10.841189999999999</v>
      </c>
      <c r="AQ182" s="11">
        <v>10.469569999999999</v>
      </c>
      <c r="AR182" s="10">
        <v>10.75055</v>
      </c>
      <c r="AS182" s="11">
        <v>10.11158</v>
      </c>
      <c r="AT182" s="13">
        <v>10.22719</v>
      </c>
      <c r="AU182" s="40">
        <v>10.695320000000001</v>
      </c>
      <c r="AV182" s="13">
        <v>11.16344</v>
      </c>
      <c r="AX182" s="13"/>
      <c r="AY182" s="12" t="s">
        <v>13</v>
      </c>
      <c r="AZ182" s="10">
        <v>10.26404</v>
      </c>
      <c r="BA182" s="10">
        <v>9.6026600000000002</v>
      </c>
      <c r="BB182" s="10">
        <v>9.1012299999999993</v>
      </c>
      <c r="BC182" s="10">
        <v>10.159420000000001</v>
      </c>
      <c r="BD182" s="10">
        <v>8.9087899999999998</v>
      </c>
      <c r="BE182" s="10">
        <v>9.0869599999999995</v>
      </c>
      <c r="BF182" s="10">
        <v>8.9200300000000006</v>
      </c>
      <c r="BG182" s="11">
        <v>9.3095099999999995</v>
      </c>
      <c r="BH182" s="10">
        <v>9.7365100000000009</v>
      </c>
      <c r="BI182" s="11">
        <v>9.6215499999999992</v>
      </c>
      <c r="BJ182" s="13">
        <v>9.1219999999999999</v>
      </c>
      <c r="BK182" s="40">
        <v>9.4710699999999992</v>
      </c>
      <c r="BL182" s="13">
        <v>9.8201400000000003</v>
      </c>
      <c r="BN182" s="13"/>
      <c r="BO182" s="12" t="s">
        <v>13</v>
      </c>
      <c r="BP182" s="10">
        <v>8.7465200000000003</v>
      </c>
      <c r="BQ182" s="10">
        <v>7.9970499999999998</v>
      </c>
      <c r="BR182" s="10">
        <v>8.4123400000000004</v>
      </c>
      <c r="BS182" s="10">
        <v>9.0995299999999997</v>
      </c>
      <c r="BT182" s="10">
        <v>7.9266199999999998</v>
      </c>
      <c r="BU182" s="10">
        <v>8.0084999999999997</v>
      </c>
      <c r="BV182" s="10">
        <v>8.6243700000000008</v>
      </c>
      <c r="BW182" s="11">
        <v>7.9917600000000002</v>
      </c>
      <c r="BX182" s="10">
        <v>8.7614800000000006</v>
      </c>
      <c r="BY182" s="11">
        <v>8.4593799999999995</v>
      </c>
      <c r="BZ182" s="13">
        <v>8.11069</v>
      </c>
      <c r="CA182" s="40">
        <v>8.4027600000000007</v>
      </c>
      <c r="CB182" s="13">
        <v>8.69482</v>
      </c>
    </row>
    <row r="183" spans="2:80" x14ac:dyDescent="0.35">
      <c r="B183" s="8" t="s">
        <v>18</v>
      </c>
      <c r="C183" s="12"/>
      <c r="D183" s="10">
        <v>0.73136999999999996</v>
      </c>
      <c r="E183" s="10">
        <v>0.70682999999999996</v>
      </c>
      <c r="F183" s="10">
        <v>0.76659999999999995</v>
      </c>
      <c r="G183" s="10">
        <v>0.74422999999999995</v>
      </c>
      <c r="H183" s="10">
        <v>0.76946999999999999</v>
      </c>
      <c r="I183" s="10">
        <v>0.65129999999999999</v>
      </c>
      <c r="J183" s="10">
        <v>0.70845999999999998</v>
      </c>
      <c r="K183" s="11">
        <v>0.75227999999999995</v>
      </c>
      <c r="L183" s="10">
        <v>0.79473000000000005</v>
      </c>
      <c r="M183" s="11">
        <v>0.76929000000000003</v>
      </c>
      <c r="N183" s="13">
        <v>0.70965</v>
      </c>
      <c r="O183" s="43">
        <v>0.73946000000000001</v>
      </c>
      <c r="P183" s="13">
        <v>0.76927000000000001</v>
      </c>
      <c r="R183" s="8" t="s">
        <v>18</v>
      </c>
      <c r="S183" s="12"/>
      <c r="T183" s="10">
        <v>0.71628000000000003</v>
      </c>
      <c r="U183" s="10">
        <v>0.65381</v>
      </c>
      <c r="V183" s="10">
        <v>0.74304000000000003</v>
      </c>
      <c r="W183" s="10">
        <v>0.76</v>
      </c>
      <c r="X183" s="10">
        <v>0.79169</v>
      </c>
      <c r="Y183" s="10">
        <v>0.64602000000000004</v>
      </c>
      <c r="Z183" s="10">
        <v>0.70479999999999998</v>
      </c>
      <c r="AA183" s="11">
        <v>0.71848999999999996</v>
      </c>
      <c r="AB183" s="10">
        <v>0.81503000000000003</v>
      </c>
      <c r="AC183" s="11">
        <v>0.72397</v>
      </c>
      <c r="AD183" s="13">
        <v>0.68894999999999995</v>
      </c>
      <c r="AE183" s="43">
        <v>0.72731000000000001</v>
      </c>
      <c r="AF183" s="13">
        <v>0.76566999999999996</v>
      </c>
      <c r="AH183" s="8" t="s">
        <v>18</v>
      </c>
      <c r="AI183" s="12"/>
      <c r="AJ183" s="10">
        <v>0.66930999999999996</v>
      </c>
      <c r="AK183" s="10">
        <v>0.64073000000000002</v>
      </c>
      <c r="AL183" s="10">
        <v>0.73726000000000003</v>
      </c>
      <c r="AM183" s="10">
        <v>0.76085000000000003</v>
      </c>
      <c r="AN183" s="10">
        <v>0.76973999999999998</v>
      </c>
      <c r="AO183" s="10">
        <v>0.67091000000000001</v>
      </c>
      <c r="AP183" s="10">
        <v>0.65988000000000002</v>
      </c>
      <c r="AQ183" s="11">
        <v>0.73194000000000004</v>
      </c>
      <c r="AR183" s="10">
        <v>0.76761000000000001</v>
      </c>
      <c r="AS183" s="11">
        <v>0.77605999999999997</v>
      </c>
      <c r="AT183" s="13">
        <v>0.68084999999999996</v>
      </c>
      <c r="AU183" s="43">
        <v>0.71843000000000001</v>
      </c>
      <c r="AV183" s="13">
        <v>0.75600999999999996</v>
      </c>
      <c r="AX183" s="8" t="s">
        <v>18</v>
      </c>
      <c r="AY183" s="12"/>
      <c r="AZ183" s="10">
        <v>0.69823000000000002</v>
      </c>
      <c r="BA183" s="10">
        <v>0.63943000000000005</v>
      </c>
      <c r="BB183" s="10">
        <v>0.67013999999999996</v>
      </c>
      <c r="BC183" s="10">
        <v>0.69084999999999996</v>
      </c>
      <c r="BD183" s="10">
        <v>0.74970999999999999</v>
      </c>
      <c r="BE183" s="10">
        <v>0.64051000000000002</v>
      </c>
      <c r="BF183" s="10">
        <v>0.65713999999999995</v>
      </c>
      <c r="BG183" s="11">
        <v>0.69894000000000001</v>
      </c>
      <c r="BH183" s="10">
        <v>0.76890000000000003</v>
      </c>
      <c r="BI183" s="11">
        <v>0.69574000000000003</v>
      </c>
      <c r="BJ183" s="13">
        <v>0.66037999999999997</v>
      </c>
      <c r="BK183" s="43">
        <v>0.69096000000000002</v>
      </c>
      <c r="BL183" s="13">
        <v>0.72153</v>
      </c>
      <c r="BN183" s="8" t="s">
        <v>18</v>
      </c>
      <c r="BO183" s="12"/>
      <c r="BP183" s="10">
        <v>0.63077000000000005</v>
      </c>
      <c r="BQ183" s="10">
        <v>0.58109</v>
      </c>
      <c r="BR183" s="10">
        <v>0.64437999999999995</v>
      </c>
      <c r="BS183" s="10">
        <v>0.67842999999999998</v>
      </c>
      <c r="BT183" s="10">
        <v>0.70113000000000003</v>
      </c>
      <c r="BU183" s="10">
        <v>0.57077</v>
      </c>
      <c r="BV183" s="10">
        <v>0.58984000000000003</v>
      </c>
      <c r="BW183" s="11">
        <v>0.63978000000000002</v>
      </c>
      <c r="BX183" s="10">
        <v>0.66178999999999999</v>
      </c>
      <c r="BY183" s="11">
        <v>0.63549999999999995</v>
      </c>
      <c r="BZ183" s="13">
        <v>0.60304999999999997</v>
      </c>
      <c r="CA183" s="43">
        <v>0.63334999999999997</v>
      </c>
      <c r="CB183" s="13">
        <v>0.66364999999999996</v>
      </c>
    </row>
    <row r="184" spans="2:80" x14ac:dyDescent="0.35">
      <c r="B184" s="2" t="s">
        <v>2</v>
      </c>
      <c r="C184" s="3" t="s">
        <v>12</v>
      </c>
      <c r="D184" s="6">
        <v>32.130220000000001</v>
      </c>
      <c r="E184" s="6">
        <v>34.64331</v>
      </c>
      <c r="F184" s="6">
        <v>39.393689999999999</v>
      </c>
      <c r="G184" s="6">
        <v>41.177349999999997</v>
      </c>
      <c r="H184" s="6">
        <v>54.904330000000002</v>
      </c>
      <c r="I184" s="6">
        <v>49.455199999999998</v>
      </c>
      <c r="J184" s="6">
        <v>51.096290000000003</v>
      </c>
      <c r="K184" s="7">
        <v>38.602600000000002</v>
      </c>
      <c r="L184" s="6">
        <v>28.477039999999999</v>
      </c>
      <c r="M184" s="6">
        <v>25.172560000000001</v>
      </c>
      <c r="N184">
        <v>32.435389999999998</v>
      </c>
      <c r="O184" s="39">
        <v>39.50526</v>
      </c>
      <c r="P184">
        <v>46.575130000000001</v>
      </c>
      <c r="R184" s="2" t="s">
        <v>2</v>
      </c>
      <c r="S184" s="3" t="s">
        <v>12</v>
      </c>
      <c r="T184" s="6">
        <v>49.794890000000002</v>
      </c>
      <c r="U184" s="6">
        <v>65.332610000000003</v>
      </c>
      <c r="V184" s="6">
        <v>51.777290000000001</v>
      </c>
      <c r="W184" s="6">
        <v>42.547620000000002</v>
      </c>
      <c r="X184" s="6">
        <v>50.540170000000003</v>
      </c>
      <c r="Y184" s="6">
        <v>64.061989999999994</v>
      </c>
      <c r="Z184" s="6">
        <v>58.81044</v>
      </c>
      <c r="AA184" s="7">
        <v>58.89602</v>
      </c>
      <c r="AB184" s="6">
        <v>24.51042</v>
      </c>
      <c r="AC184" s="6">
        <v>38.289659999999998</v>
      </c>
      <c r="AD184">
        <v>41.428890000000003</v>
      </c>
      <c r="AE184" s="39">
        <v>50.456110000000002</v>
      </c>
      <c r="AF184">
        <v>59.483330000000002</v>
      </c>
      <c r="AH184" s="2" t="s">
        <v>2</v>
      </c>
      <c r="AI184" s="3" t="s">
        <v>12</v>
      </c>
      <c r="AJ184" s="6">
        <v>70.563339999999997</v>
      </c>
      <c r="AK184" s="6">
        <v>73.15155</v>
      </c>
      <c r="AL184" s="6">
        <v>58.442270000000001</v>
      </c>
      <c r="AM184" s="6">
        <v>52.12182</v>
      </c>
      <c r="AN184" s="6">
        <v>75.936970000000002</v>
      </c>
      <c r="AO184" s="6">
        <v>80.907740000000004</v>
      </c>
      <c r="AP184" s="6">
        <v>86.853840000000005</v>
      </c>
      <c r="AQ184" s="7">
        <v>68.488950000000003</v>
      </c>
      <c r="AR184" s="6">
        <v>40.678600000000003</v>
      </c>
      <c r="AS184" s="6">
        <v>45.170789999999997</v>
      </c>
      <c r="AT184">
        <v>54.168379999999999</v>
      </c>
      <c r="AU184" s="39">
        <v>65.231589999999997</v>
      </c>
      <c r="AV184">
        <v>76.294790000000006</v>
      </c>
      <c r="AX184" s="2" t="s">
        <v>2</v>
      </c>
      <c r="AY184" s="3" t="s">
        <v>12</v>
      </c>
      <c r="AZ184" s="6">
        <v>85.422039999999996</v>
      </c>
      <c r="BA184" s="6">
        <v>107.02229</v>
      </c>
      <c r="BB184" s="6">
        <v>91.32826</v>
      </c>
      <c r="BC184" s="6">
        <v>77.643929999999997</v>
      </c>
      <c r="BD184" s="6">
        <v>83.102099999999993</v>
      </c>
      <c r="BE184" s="6">
        <v>98.554150000000007</v>
      </c>
      <c r="BF184" s="6">
        <v>97.121380000000002</v>
      </c>
      <c r="BG184" s="7">
        <v>80.669439999999994</v>
      </c>
      <c r="BH184" s="6">
        <v>65.257170000000002</v>
      </c>
      <c r="BI184" s="6">
        <v>82.152869999999993</v>
      </c>
      <c r="BJ184">
        <v>78.241</v>
      </c>
      <c r="BK184" s="39">
        <v>86.827359999999999</v>
      </c>
      <c r="BL184">
        <v>95.413730000000001</v>
      </c>
      <c r="BN184" s="2" t="s">
        <v>2</v>
      </c>
      <c r="BO184" s="3" t="s">
        <v>12</v>
      </c>
      <c r="BP184" s="6">
        <v>108.29594</v>
      </c>
      <c r="BQ184" s="6">
        <v>132.80363</v>
      </c>
      <c r="BR184" s="6">
        <v>107.17702</v>
      </c>
      <c r="BS184" s="6">
        <v>108.3869</v>
      </c>
      <c r="BT184" s="6">
        <v>95.959500000000006</v>
      </c>
      <c r="BU184" s="6">
        <v>135.77735999999999</v>
      </c>
      <c r="BV184" s="6">
        <v>133.10120000000001</v>
      </c>
      <c r="BW184" s="7">
        <v>116.4212</v>
      </c>
      <c r="BX184" s="6">
        <v>97.018720000000002</v>
      </c>
      <c r="BY184" s="6">
        <v>97.915769999999995</v>
      </c>
      <c r="BZ184">
        <v>102.16181</v>
      </c>
      <c r="CA184" s="39">
        <v>113.28572</v>
      </c>
      <c r="CB184">
        <v>124.40964</v>
      </c>
    </row>
    <row r="185" spans="2:80" x14ac:dyDescent="0.35">
      <c r="B185" s="13"/>
      <c r="C185" s="12" t="s">
        <v>13</v>
      </c>
      <c r="D185" s="10">
        <v>63.113030000000002</v>
      </c>
      <c r="E185" s="10">
        <v>80.501990000000006</v>
      </c>
      <c r="F185" s="10">
        <v>110.10668</v>
      </c>
      <c r="G185" s="10">
        <v>94.651840000000007</v>
      </c>
      <c r="H185" s="10">
        <v>182.55207999999999</v>
      </c>
      <c r="I185" s="10">
        <v>110.22375</v>
      </c>
      <c r="J185" s="10">
        <v>115.63529</v>
      </c>
      <c r="K185" s="11">
        <v>87.268730000000005</v>
      </c>
      <c r="L185" s="10">
        <v>77.0779</v>
      </c>
      <c r="M185" s="11">
        <v>46.030729999999998</v>
      </c>
      <c r="N185" s="13">
        <v>70.028689999999997</v>
      </c>
      <c r="O185" s="40">
        <v>96.716200000000001</v>
      </c>
      <c r="P185" s="13">
        <v>123.40371</v>
      </c>
      <c r="R185" s="13"/>
      <c r="S185" s="12" t="s">
        <v>13</v>
      </c>
      <c r="T185" s="10">
        <v>130.82433</v>
      </c>
      <c r="U185" s="10">
        <v>139.53996000000001</v>
      </c>
      <c r="V185" s="10">
        <v>175.24544</v>
      </c>
      <c r="W185" s="10">
        <v>107.7706</v>
      </c>
      <c r="X185" s="10">
        <v>140.67362</v>
      </c>
      <c r="Y185" s="10">
        <v>133.31617</v>
      </c>
      <c r="Z185" s="10">
        <v>122.86312</v>
      </c>
      <c r="AA185" s="11">
        <v>137.23066</v>
      </c>
      <c r="AB185" s="10">
        <v>59.928080000000001</v>
      </c>
      <c r="AC185" s="11">
        <v>93.980040000000002</v>
      </c>
      <c r="AD185" s="13">
        <v>101.86557000000001</v>
      </c>
      <c r="AE185" s="40">
        <v>124.13720000000001</v>
      </c>
      <c r="AF185" s="13">
        <v>146.40882999999999</v>
      </c>
      <c r="AH185" s="13"/>
      <c r="AI185" s="12" t="s">
        <v>13</v>
      </c>
      <c r="AJ185" s="10">
        <v>175.58963</v>
      </c>
      <c r="AK185" s="10">
        <v>166.84911</v>
      </c>
      <c r="AL185" s="10">
        <v>124.2898</v>
      </c>
      <c r="AM185" s="10">
        <v>137.40028000000001</v>
      </c>
      <c r="AN185" s="10">
        <v>196.25148999999999</v>
      </c>
      <c r="AO185" s="10">
        <v>159.74549999999999</v>
      </c>
      <c r="AP185" s="10">
        <v>174.34833</v>
      </c>
      <c r="AQ185" s="11">
        <v>155.02212</v>
      </c>
      <c r="AR185" s="10">
        <v>117.32383</v>
      </c>
      <c r="AS185" s="11">
        <v>94.671059999999997</v>
      </c>
      <c r="AT185" s="13">
        <v>127.85884</v>
      </c>
      <c r="AU185" s="40">
        <v>150.14912000000001</v>
      </c>
      <c r="AV185" s="13">
        <v>172.43939</v>
      </c>
      <c r="AX185" s="13"/>
      <c r="AY185" s="12" t="s">
        <v>13</v>
      </c>
      <c r="AZ185" s="10">
        <v>180.47135</v>
      </c>
      <c r="BA185" s="10">
        <v>223.05814000000001</v>
      </c>
      <c r="BB185" s="10">
        <v>205.48688000000001</v>
      </c>
      <c r="BC185" s="10">
        <v>156.78213</v>
      </c>
      <c r="BD185" s="10">
        <v>161.93022999999999</v>
      </c>
      <c r="BE185" s="10">
        <v>187.23267000000001</v>
      </c>
      <c r="BF185" s="10">
        <v>190.11962</v>
      </c>
      <c r="BG185" s="11">
        <v>172.52510000000001</v>
      </c>
      <c r="BH185" s="10">
        <v>182.97349</v>
      </c>
      <c r="BI185" s="11">
        <v>201.88021000000001</v>
      </c>
      <c r="BJ185" s="13">
        <v>171.78676999999999</v>
      </c>
      <c r="BK185" s="40">
        <v>186.24598</v>
      </c>
      <c r="BL185" s="13">
        <v>200.70518999999999</v>
      </c>
      <c r="BN185" s="13"/>
      <c r="BO185" s="12" t="s">
        <v>13</v>
      </c>
      <c r="BP185" s="10">
        <v>229.91481999999999</v>
      </c>
      <c r="BQ185" s="10">
        <v>246.16281000000001</v>
      </c>
      <c r="BR185" s="10">
        <v>210.84345999999999</v>
      </c>
      <c r="BS185" s="10">
        <v>244.91524999999999</v>
      </c>
      <c r="BT185" s="10">
        <v>177.53174999999999</v>
      </c>
      <c r="BU185" s="10">
        <v>259.82089999999999</v>
      </c>
      <c r="BV185" s="10">
        <v>249.62253000000001</v>
      </c>
      <c r="BW185" s="11">
        <v>237.62932000000001</v>
      </c>
      <c r="BX185" s="10">
        <v>200.35002</v>
      </c>
      <c r="BY185" s="11">
        <v>208.23963000000001</v>
      </c>
      <c r="BZ185" s="13">
        <v>207.77941999999999</v>
      </c>
      <c r="CA185" s="40">
        <v>226.50305</v>
      </c>
      <c r="CB185" s="13">
        <v>245.22667999999999</v>
      </c>
    </row>
    <row r="186" spans="2:80" x14ac:dyDescent="0.35">
      <c r="B186" s="2" t="s">
        <v>3</v>
      </c>
      <c r="C186" s="3" t="s">
        <v>12</v>
      </c>
      <c r="D186" s="6">
        <v>8.6311800000000005</v>
      </c>
      <c r="E186" s="6">
        <v>10.15639</v>
      </c>
      <c r="F186" s="6">
        <v>9.1943400000000004</v>
      </c>
      <c r="G186" s="6">
        <v>10.53173</v>
      </c>
      <c r="H186" s="6">
        <v>12.65727</v>
      </c>
      <c r="I186" s="6">
        <v>17.24494</v>
      </c>
      <c r="J186" s="6">
        <v>14.89662</v>
      </c>
      <c r="K186" s="6">
        <v>9.5627800000000001</v>
      </c>
      <c r="L186" s="6">
        <v>5.8455199999999996</v>
      </c>
      <c r="M186" s="6">
        <v>5.8075799999999997</v>
      </c>
      <c r="N186">
        <v>7.84816</v>
      </c>
      <c r="O186" s="39">
        <v>10.45284</v>
      </c>
      <c r="P186">
        <v>13.057510000000001</v>
      </c>
      <c r="R186" s="2" t="s">
        <v>3</v>
      </c>
      <c r="S186" s="3" t="s">
        <v>12</v>
      </c>
      <c r="T186" s="6">
        <v>14.128030000000001</v>
      </c>
      <c r="U186" s="6">
        <v>22.61749</v>
      </c>
      <c r="V186" s="6">
        <v>13.30491</v>
      </c>
      <c r="W186" s="6">
        <v>10.21143</v>
      </c>
      <c r="X186" s="6">
        <v>10.527990000000001</v>
      </c>
      <c r="Y186" s="6">
        <v>22.6767</v>
      </c>
      <c r="Z186" s="6">
        <v>17.361059999999998</v>
      </c>
      <c r="AA186" s="6">
        <v>16.579550000000001</v>
      </c>
      <c r="AB186" s="6">
        <v>4.5337199999999998</v>
      </c>
      <c r="AC186" s="6">
        <v>10.5692</v>
      </c>
      <c r="AD186">
        <v>10.15466</v>
      </c>
      <c r="AE186" s="39">
        <v>14.251010000000001</v>
      </c>
      <c r="AF186">
        <v>18.347349999999999</v>
      </c>
      <c r="AH186" s="2" t="s">
        <v>3</v>
      </c>
      <c r="AI186" s="3" t="s">
        <v>12</v>
      </c>
      <c r="AJ186" s="6">
        <v>23.33494</v>
      </c>
      <c r="AK186" s="6">
        <v>26.281089999999999</v>
      </c>
      <c r="AL186" s="6">
        <v>15.354889999999999</v>
      </c>
      <c r="AM186" s="6">
        <v>12.464779999999999</v>
      </c>
      <c r="AN186" s="6">
        <v>17.485489999999999</v>
      </c>
      <c r="AO186" s="6">
        <v>26.625859999999999</v>
      </c>
      <c r="AP186" s="6">
        <v>29.540310000000002</v>
      </c>
      <c r="AQ186" s="6">
        <v>18.358809999999998</v>
      </c>
      <c r="AR186" s="6">
        <v>9.4533699999999996</v>
      </c>
      <c r="AS186" s="6">
        <v>10.1157</v>
      </c>
      <c r="AT186">
        <v>13.733840000000001</v>
      </c>
      <c r="AU186" s="39">
        <v>18.901520000000001</v>
      </c>
      <c r="AV186">
        <v>24.069199999999999</v>
      </c>
      <c r="AX186" s="2" t="s">
        <v>3</v>
      </c>
      <c r="AY186" s="3" t="s">
        <v>12</v>
      </c>
      <c r="AZ186" s="6">
        <v>25.777760000000001</v>
      </c>
      <c r="BA186" s="6">
        <v>38.589469999999999</v>
      </c>
      <c r="BB186" s="6">
        <v>30.12546</v>
      </c>
      <c r="BC186" s="6">
        <v>24.003679999999999</v>
      </c>
      <c r="BD186" s="6">
        <v>20.79984</v>
      </c>
      <c r="BE186" s="6">
        <v>35.428849999999997</v>
      </c>
      <c r="BF186" s="6">
        <v>33.299300000000002</v>
      </c>
      <c r="BG186" s="6">
        <v>24.2864</v>
      </c>
      <c r="BH186" s="6">
        <v>15.080870000000001</v>
      </c>
      <c r="BI186" s="6">
        <v>24.996120000000001</v>
      </c>
      <c r="BJ186">
        <v>22.143830000000001</v>
      </c>
      <c r="BK186" s="39">
        <v>27.238779999999998</v>
      </c>
      <c r="BL186">
        <v>32.33372</v>
      </c>
      <c r="BN186" s="2" t="s">
        <v>3</v>
      </c>
      <c r="BO186" s="3" t="s">
        <v>12</v>
      </c>
      <c r="BP186" s="6">
        <v>39.986190000000001</v>
      </c>
      <c r="BQ186" s="6">
        <v>55.632550000000002</v>
      </c>
      <c r="BR186" s="6">
        <v>38.114370000000001</v>
      </c>
      <c r="BS186" s="6">
        <v>34.853740000000002</v>
      </c>
      <c r="BT186" s="6">
        <v>28.679300000000001</v>
      </c>
      <c r="BU186" s="6">
        <v>58.280239999999999</v>
      </c>
      <c r="BV186" s="6">
        <v>54.592799999999997</v>
      </c>
      <c r="BW186" s="6">
        <v>41.937159999999999</v>
      </c>
      <c r="BX186" s="6">
        <v>32.813180000000003</v>
      </c>
      <c r="BY186" s="6">
        <v>35.689819999999997</v>
      </c>
      <c r="BZ186">
        <v>34.58869</v>
      </c>
      <c r="CA186" s="39">
        <v>42.057940000000002</v>
      </c>
      <c r="CB186">
        <v>49.527189999999997</v>
      </c>
    </row>
    <row r="187" spans="2:80" x14ac:dyDescent="0.35">
      <c r="B187" s="13"/>
      <c r="C187" s="12" t="s">
        <v>13</v>
      </c>
      <c r="D187" s="10">
        <v>35.677030000000002</v>
      </c>
      <c r="E187" s="10">
        <v>46.353110000000001</v>
      </c>
      <c r="F187" s="10">
        <v>55.742600000000003</v>
      </c>
      <c r="G187" s="10">
        <v>51.128709999999998</v>
      </c>
      <c r="H187" s="10">
        <v>90.649379999999994</v>
      </c>
      <c r="I187" s="10">
        <v>69.223510000000005</v>
      </c>
      <c r="J187" s="10">
        <v>66.615229999999997</v>
      </c>
      <c r="K187" s="11">
        <v>46.522300000000001</v>
      </c>
      <c r="L187" s="10">
        <v>36.766970000000001</v>
      </c>
      <c r="M187" s="11">
        <v>24.521429999999999</v>
      </c>
      <c r="N187" s="13">
        <v>38.554169999999999</v>
      </c>
      <c r="O187" s="40">
        <v>52.320030000000003</v>
      </c>
      <c r="P187" s="13">
        <v>66.085890000000006</v>
      </c>
      <c r="R187" s="13"/>
      <c r="S187" s="12" t="s">
        <v>13</v>
      </c>
      <c r="T187" s="10">
        <v>73.210989999999995</v>
      </c>
      <c r="U187" s="10">
        <v>87.789010000000005</v>
      </c>
      <c r="V187" s="10">
        <v>91.670550000000006</v>
      </c>
      <c r="W187" s="10">
        <v>55.836179999999999</v>
      </c>
      <c r="X187" s="10">
        <v>67.405450000000002</v>
      </c>
      <c r="Y187" s="10">
        <v>85.02852</v>
      </c>
      <c r="Z187" s="10">
        <v>71.943079999999995</v>
      </c>
      <c r="AA187" s="11">
        <v>77.478830000000002</v>
      </c>
      <c r="AB187" s="10">
        <v>27.474879999999999</v>
      </c>
      <c r="AC187" s="11">
        <v>52.258710000000001</v>
      </c>
      <c r="AD187" s="13">
        <v>55.101210000000002</v>
      </c>
      <c r="AE187" s="40">
        <v>69.009619999999998</v>
      </c>
      <c r="AF187" s="13">
        <v>82.918030000000002</v>
      </c>
      <c r="AH187" s="13"/>
      <c r="AI187" s="12" t="s">
        <v>13</v>
      </c>
      <c r="AJ187" s="10">
        <v>106.29189</v>
      </c>
      <c r="AK187" s="10">
        <v>105.98756</v>
      </c>
      <c r="AL187" s="10">
        <v>68.704710000000006</v>
      </c>
      <c r="AM187" s="10">
        <v>70.775229999999993</v>
      </c>
      <c r="AN187" s="10">
        <v>99.451279999999997</v>
      </c>
      <c r="AO187" s="10">
        <v>99.212919999999997</v>
      </c>
      <c r="AP187" s="10">
        <v>109.6889</v>
      </c>
      <c r="AQ187" s="11">
        <v>85.803200000000004</v>
      </c>
      <c r="AR187" s="10">
        <v>59.110289999999999</v>
      </c>
      <c r="AS187" s="11">
        <v>48.597569999999997</v>
      </c>
      <c r="AT187" s="13">
        <v>69.587999999999994</v>
      </c>
      <c r="AU187" s="40">
        <v>85.362359999999995</v>
      </c>
      <c r="AV187" s="13">
        <v>101.13670999999999</v>
      </c>
      <c r="AX187" s="13"/>
      <c r="AY187" s="12" t="s">
        <v>13</v>
      </c>
      <c r="AZ187" s="10">
        <v>106.61190000000001</v>
      </c>
      <c r="BA187" s="10">
        <v>143.46125000000001</v>
      </c>
      <c r="BB187" s="10">
        <v>125.58669</v>
      </c>
      <c r="BC187" s="10">
        <v>94.269210000000001</v>
      </c>
      <c r="BD187" s="10">
        <v>88.650440000000003</v>
      </c>
      <c r="BE187" s="10">
        <v>121.81392</v>
      </c>
      <c r="BF187" s="10">
        <v>120.49135</v>
      </c>
      <c r="BG187" s="11">
        <v>101.63851</v>
      </c>
      <c r="BH187" s="10">
        <v>92.161450000000002</v>
      </c>
      <c r="BI187" s="11">
        <v>117.59739</v>
      </c>
      <c r="BJ187" s="13">
        <v>98.706950000000006</v>
      </c>
      <c r="BK187" s="40">
        <v>111.22821</v>
      </c>
      <c r="BL187" s="13">
        <v>123.74947</v>
      </c>
      <c r="BN187" s="13"/>
      <c r="BO187" s="12" t="s">
        <v>13</v>
      </c>
      <c r="BP187" s="10">
        <v>149.16195999999999</v>
      </c>
      <c r="BQ187" s="10">
        <v>172.27144000000001</v>
      </c>
      <c r="BR187" s="10">
        <v>135.79906</v>
      </c>
      <c r="BS187" s="10">
        <v>147.82309000000001</v>
      </c>
      <c r="BT187" s="10">
        <v>106.53241</v>
      </c>
      <c r="BU187" s="10">
        <v>183.01038</v>
      </c>
      <c r="BV187" s="10">
        <v>172.75314</v>
      </c>
      <c r="BW187" s="11">
        <v>153.18093999999999</v>
      </c>
      <c r="BX187" s="10">
        <v>125.23090999999999</v>
      </c>
      <c r="BY187" s="11">
        <v>134.26357999999999</v>
      </c>
      <c r="BZ187" s="13">
        <v>131.09002000000001</v>
      </c>
      <c r="CA187" s="40">
        <v>148.00269</v>
      </c>
      <c r="CB187" s="13">
        <v>164.91535999999999</v>
      </c>
    </row>
    <row r="188" spans="2:80" x14ac:dyDescent="0.35">
      <c r="B188" s="8" t="s">
        <v>19</v>
      </c>
      <c r="C188" s="12"/>
      <c r="D188" s="10">
        <v>750</v>
      </c>
      <c r="E188" s="10">
        <v>1400</v>
      </c>
      <c r="F188" s="10">
        <v>1930</v>
      </c>
      <c r="G188" s="10">
        <v>1535</v>
      </c>
      <c r="H188" s="10">
        <v>2185</v>
      </c>
      <c r="I188" s="10">
        <v>1455</v>
      </c>
      <c r="J188" s="10">
        <v>1475</v>
      </c>
      <c r="K188" s="11">
        <v>900</v>
      </c>
      <c r="L188" s="10">
        <v>1080</v>
      </c>
      <c r="M188" s="11">
        <v>605</v>
      </c>
      <c r="N188" s="13">
        <v>971.15405999999996</v>
      </c>
      <c r="O188" s="40">
        <v>1331.5</v>
      </c>
      <c r="P188" s="13">
        <v>1691.8459399999999</v>
      </c>
      <c r="R188" s="8" t="s">
        <v>19</v>
      </c>
      <c r="S188" s="12"/>
      <c r="T188" s="10">
        <v>2025</v>
      </c>
      <c r="U188" s="10">
        <v>1730</v>
      </c>
      <c r="V188" s="10">
        <v>3285</v>
      </c>
      <c r="W188" s="10">
        <v>1455</v>
      </c>
      <c r="X188" s="10">
        <v>1770</v>
      </c>
      <c r="Y188" s="10">
        <v>1890</v>
      </c>
      <c r="Z188" s="10">
        <v>1805</v>
      </c>
      <c r="AA188" s="11">
        <v>1515</v>
      </c>
      <c r="AB188" s="10">
        <v>890</v>
      </c>
      <c r="AC188" s="11">
        <v>1440</v>
      </c>
      <c r="AD188" s="13">
        <v>1339.30223</v>
      </c>
      <c r="AE188" s="40">
        <v>1780.5</v>
      </c>
      <c r="AF188" s="13">
        <v>2221.6977700000002</v>
      </c>
      <c r="AH188" s="8" t="s">
        <v>19</v>
      </c>
      <c r="AI188" s="12"/>
      <c r="AJ188" s="10">
        <v>2885</v>
      </c>
      <c r="AK188" s="10">
        <v>2220</v>
      </c>
      <c r="AL188" s="10">
        <v>1465</v>
      </c>
      <c r="AM188" s="10">
        <v>1855</v>
      </c>
      <c r="AN188" s="10">
        <v>2165</v>
      </c>
      <c r="AO188" s="10">
        <v>1470</v>
      </c>
      <c r="AP188" s="10">
        <v>2305</v>
      </c>
      <c r="AQ188" s="11">
        <v>2035</v>
      </c>
      <c r="AR188" s="10">
        <v>1625</v>
      </c>
      <c r="AS188" s="11">
        <v>1570</v>
      </c>
      <c r="AT188" s="13">
        <v>1635.15969</v>
      </c>
      <c r="AU188" s="40">
        <v>1959.5</v>
      </c>
      <c r="AV188" s="13">
        <v>2283.84031</v>
      </c>
      <c r="AX188" s="8" t="s">
        <v>19</v>
      </c>
      <c r="AY188" s="12"/>
      <c r="AZ188" s="10">
        <v>1915</v>
      </c>
      <c r="BA188" s="10">
        <v>2885</v>
      </c>
      <c r="BB188" s="10">
        <v>2570</v>
      </c>
      <c r="BC188" s="10">
        <v>1540</v>
      </c>
      <c r="BD188" s="10">
        <v>1490</v>
      </c>
      <c r="BE188" s="10">
        <v>2450</v>
      </c>
      <c r="BF188" s="10">
        <v>2275</v>
      </c>
      <c r="BG188" s="11">
        <v>2110</v>
      </c>
      <c r="BH188" s="10">
        <v>3135</v>
      </c>
      <c r="BI188" s="11">
        <v>2745</v>
      </c>
      <c r="BJ188" s="13">
        <v>1916.0845099999999</v>
      </c>
      <c r="BK188" s="40">
        <v>2311.5</v>
      </c>
      <c r="BL188" s="13">
        <v>2706.9154899999999</v>
      </c>
      <c r="BN188" s="8" t="s">
        <v>19</v>
      </c>
      <c r="BO188" s="12"/>
      <c r="BP188" s="10">
        <v>3200</v>
      </c>
      <c r="BQ188" s="10">
        <v>2610</v>
      </c>
      <c r="BR188" s="10">
        <v>2225</v>
      </c>
      <c r="BS188" s="10">
        <v>3060</v>
      </c>
      <c r="BT188" s="10">
        <v>2055</v>
      </c>
      <c r="BU188" s="10">
        <v>3210</v>
      </c>
      <c r="BV188" s="10">
        <v>2725</v>
      </c>
      <c r="BW188" s="11">
        <v>3130</v>
      </c>
      <c r="BX188" s="10">
        <v>2680</v>
      </c>
      <c r="BY188" s="11">
        <v>2645</v>
      </c>
      <c r="BZ188" s="13">
        <v>2466.9606100000001</v>
      </c>
      <c r="CA188" s="40">
        <v>2754</v>
      </c>
      <c r="CB188" s="13">
        <v>3041.0393899999999</v>
      </c>
    </row>
    <row r="189" spans="2:80" x14ac:dyDescent="0.35">
      <c r="B189" s="2" t="s">
        <v>4</v>
      </c>
      <c r="C189" s="3" t="s">
        <v>12</v>
      </c>
      <c r="D189" s="6">
        <v>21.139679999999998</v>
      </c>
      <c r="E189" s="6">
        <v>20.472169999999998</v>
      </c>
      <c r="F189" s="6">
        <v>21.03829</v>
      </c>
      <c r="G189" s="6">
        <v>21.956440000000001</v>
      </c>
      <c r="H189" s="6">
        <v>22.40436</v>
      </c>
      <c r="I189" s="6">
        <v>20.83812</v>
      </c>
      <c r="J189" s="6">
        <v>21.36806</v>
      </c>
      <c r="K189" s="7">
        <v>21.907389999999999</v>
      </c>
      <c r="L189" s="6">
        <v>21.57395</v>
      </c>
      <c r="M189" s="7">
        <v>21.187370000000001</v>
      </c>
      <c r="N189">
        <v>20.97381</v>
      </c>
      <c r="O189" s="39">
        <v>21.388590000000001</v>
      </c>
      <c r="P189">
        <v>21.803370000000001</v>
      </c>
      <c r="R189" s="2" t="s">
        <v>4</v>
      </c>
      <c r="S189" s="3" t="s">
        <v>12</v>
      </c>
      <c r="T189" s="6">
        <v>21.00553</v>
      </c>
      <c r="U189" s="6">
        <v>21.128959999999999</v>
      </c>
      <c r="V189" s="6">
        <v>21.058969999999999</v>
      </c>
      <c r="W189" s="6">
        <v>22.17333</v>
      </c>
      <c r="X189" s="6">
        <v>22.791049999999998</v>
      </c>
      <c r="Y189" s="6">
        <v>21.101289999999999</v>
      </c>
      <c r="Z189" s="6">
        <v>21.841740000000001</v>
      </c>
      <c r="AA189" s="7">
        <v>21.39762</v>
      </c>
      <c r="AB189" s="6">
        <v>21.481929999999998</v>
      </c>
      <c r="AC189" s="7">
        <v>21.055209999999999</v>
      </c>
      <c r="AD189">
        <v>21.078289999999999</v>
      </c>
      <c r="AE189" s="39">
        <v>21.50356</v>
      </c>
      <c r="AF189">
        <v>21.928830000000001</v>
      </c>
      <c r="AH189" s="2" t="s">
        <v>4</v>
      </c>
      <c r="AI189" s="3" t="s">
        <v>12</v>
      </c>
      <c r="AJ189" s="6">
        <v>21.53763</v>
      </c>
      <c r="AK189" s="6">
        <v>21.529499999999999</v>
      </c>
      <c r="AL189" s="6">
        <v>21.593170000000001</v>
      </c>
      <c r="AM189" s="6">
        <v>22.127839999999999</v>
      </c>
      <c r="AN189" s="6">
        <v>22.78735</v>
      </c>
      <c r="AO189" s="6">
        <v>21.764669999999999</v>
      </c>
      <c r="AP189" s="6">
        <v>22.03913</v>
      </c>
      <c r="AQ189" s="7">
        <v>22.02918</v>
      </c>
      <c r="AR189" s="6">
        <v>21.46752</v>
      </c>
      <c r="AS189" s="7">
        <v>21.631689999999999</v>
      </c>
      <c r="AT189">
        <v>21.5596</v>
      </c>
      <c r="AU189" s="39">
        <v>21.850770000000001</v>
      </c>
      <c r="AV189">
        <v>22.141929999999999</v>
      </c>
      <c r="AX189" s="2" t="s">
        <v>4</v>
      </c>
      <c r="AY189" s="3" t="s">
        <v>12</v>
      </c>
      <c r="AZ189" s="6">
        <v>22.03472</v>
      </c>
      <c r="BA189" s="6">
        <v>22.66553</v>
      </c>
      <c r="BB189" s="6">
        <v>22.150680000000001</v>
      </c>
      <c r="BC189" s="6">
        <v>22.538070000000001</v>
      </c>
      <c r="BD189" s="6">
        <v>23.315110000000001</v>
      </c>
      <c r="BE189" s="6">
        <v>22.261030000000002</v>
      </c>
      <c r="BF189" s="6">
        <v>22.597570000000001</v>
      </c>
      <c r="BG189" s="7">
        <v>22.735790000000001</v>
      </c>
      <c r="BH189" s="6">
        <v>21.931010000000001</v>
      </c>
      <c r="BI189" s="7">
        <v>22.293119999999998</v>
      </c>
      <c r="BJ189">
        <v>22.16046</v>
      </c>
      <c r="BK189" s="39">
        <v>22.452259999999999</v>
      </c>
      <c r="BL189">
        <v>22.744070000000001</v>
      </c>
      <c r="BN189" s="2" t="s">
        <v>4</v>
      </c>
      <c r="BO189" s="3" t="s">
        <v>12</v>
      </c>
      <c r="BP189" s="6">
        <v>22.633489999999998</v>
      </c>
      <c r="BQ189" s="6">
        <v>23.874770000000002</v>
      </c>
      <c r="BR189" s="6">
        <v>23.11082</v>
      </c>
      <c r="BS189" s="6">
        <v>23.313379999999999</v>
      </c>
      <c r="BT189" s="6">
        <v>23.770779999999998</v>
      </c>
      <c r="BU189" s="6">
        <v>23.24897</v>
      </c>
      <c r="BV189" s="6">
        <v>23.496500000000001</v>
      </c>
      <c r="BW189" s="7">
        <v>23.767659999999999</v>
      </c>
      <c r="BX189" s="6">
        <v>22.305879999999998</v>
      </c>
      <c r="BY189" s="7">
        <v>22.863980000000002</v>
      </c>
      <c r="BZ189">
        <v>22.866720000000001</v>
      </c>
      <c r="CA189" s="39">
        <v>23.238620000000001</v>
      </c>
      <c r="CB189">
        <v>23.610530000000001</v>
      </c>
    </row>
    <row r="190" spans="2:80" x14ac:dyDescent="0.35">
      <c r="B190" s="9"/>
      <c r="C190" s="12" t="s">
        <v>13</v>
      </c>
      <c r="D190" s="10">
        <v>12.099919999999999</v>
      </c>
      <c r="E190" s="10">
        <v>12.43064</v>
      </c>
      <c r="F190" s="10">
        <v>12.093590000000001</v>
      </c>
      <c r="G190" s="10">
        <v>12.23086</v>
      </c>
      <c r="H190" s="10">
        <v>12.29968</v>
      </c>
      <c r="I190" s="10">
        <v>12.496320000000001</v>
      </c>
      <c r="J190" s="10">
        <v>12.149609999999999</v>
      </c>
      <c r="K190" s="11">
        <v>12.19862</v>
      </c>
      <c r="L190" s="10">
        <v>12.30016</v>
      </c>
      <c r="M190" s="11">
        <v>12.182589999999999</v>
      </c>
      <c r="N190" s="9">
        <v>12.15197</v>
      </c>
      <c r="O190" s="40">
        <v>12.248200000000001</v>
      </c>
      <c r="P190" s="9">
        <v>12.344429999999999</v>
      </c>
      <c r="R190" s="9"/>
      <c r="S190" s="12" t="s">
        <v>13</v>
      </c>
      <c r="T190" s="10">
        <v>12.19557</v>
      </c>
      <c r="U190" s="10">
        <v>12.36083</v>
      </c>
      <c r="V190" s="10">
        <v>12.18455</v>
      </c>
      <c r="W190" s="10">
        <v>12.19558</v>
      </c>
      <c r="X190" s="10">
        <v>12.273899999999999</v>
      </c>
      <c r="Y190" s="10">
        <v>12.54993</v>
      </c>
      <c r="Z190" s="10">
        <v>12.024139999999999</v>
      </c>
      <c r="AA190" s="11">
        <v>12.29378</v>
      </c>
      <c r="AB190" s="10">
        <v>12.491960000000001</v>
      </c>
      <c r="AC190" s="11">
        <v>12.11219</v>
      </c>
      <c r="AD190" s="9">
        <v>12.151389999999999</v>
      </c>
      <c r="AE190" s="40">
        <v>12.26824</v>
      </c>
      <c r="AF190" s="9">
        <v>12.38509</v>
      </c>
      <c r="AH190" s="9"/>
      <c r="AI190" s="12" t="s">
        <v>13</v>
      </c>
      <c r="AJ190" s="10">
        <v>12.2879</v>
      </c>
      <c r="AK190" s="10">
        <v>12.24287</v>
      </c>
      <c r="AL190" s="10">
        <v>12.18111</v>
      </c>
      <c r="AM190" s="10">
        <v>12.38124</v>
      </c>
      <c r="AN190" s="10">
        <v>12.35402</v>
      </c>
      <c r="AO190" s="10">
        <v>12.45368</v>
      </c>
      <c r="AP190" s="10">
        <v>12.34774</v>
      </c>
      <c r="AQ190" s="11">
        <v>12.354850000000001</v>
      </c>
      <c r="AR190" s="10">
        <v>12.318199999999999</v>
      </c>
      <c r="AS190" s="11">
        <v>12.17779</v>
      </c>
      <c r="AT190" s="9">
        <v>12.24675</v>
      </c>
      <c r="AU190" s="40">
        <v>12.309939999999999</v>
      </c>
      <c r="AV190" s="9">
        <v>12.373139999999999</v>
      </c>
      <c r="AX190" s="9"/>
      <c r="AY190" s="12" t="s">
        <v>13</v>
      </c>
      <c r="AZ190" s="10">
        <v>12.34205</v>
      </c>
      <c r="BA190" s="10">
        <v>12.51224</v>
      </c>
      <c r="BB190" s="10">
        <v>12.161020000000001</v>
      </c>
      <c r="BC190" s="10">
        <v>12.310169999999999</v>
      </c>
      <c r="BD190" s="10">
        <v>12.18759</v>
      </c>
      <c r="BE190" s="10">
        <v>12.644869999999999</v>
      </c>
      <c r="BF190" s="10">
        <v>12.344670000000001</v>
      </c>
      <c r="BG190" s="11">
        <v>12.41846</v>
      </c>
      <c r="BH190" s="10">
        <v>12.245089999999999</v>
      </c>
      <c r="BI190" s="11">
        <v>12.509180000000001</v>
      </c>
      <c r="BJ190" s="9">
        <v>12.25698</v>
      </c>
      <c r="BK190" s="40">
        <v>12.36753</v>
      </c>
      <c r="BL190" s="9">
        <v>12.47809</v>
      </c>
      <c r="BN190" s="9"/>
      <c r="BO190" s="12" t="s">
        <v>13</v>
      </c>
      <c r="BP190" s="10">
        <v>12.667859999999999</v>
      </c>
      <c r="BQ190" s="10">
        <v>12.656879999999999</v>
      </c>
      <c r="BR190" s="10">
        <v>12.46691</v>
      </c>
      <c r="BS190" s="10">
        <v>12.34951</v>
      </c>
      <c r="BT190" s="10">
        <v>12.50892</v>
      </c>
      <c r="BU190" s="10">
        <v>12.80644</v>
      </c>
      <c r="BV190" s="10">
        <v>12.75662</v>
      </c>
      <c r="BW190" s="11">
        <v>12.64218</v>
      </c>
      <c r="BX190" s="10">
        <v>12.54088</v>
      </c>
      <c r="BY190" s="11">
        <v>12.437659999999999</v>
      </c>
      <c r="BZ190" s="9">
        <v>12.47874</v>
      </c>
      <c r="CA190" s="40">
        <v>12.58339</v>
      </c>
      <c r="CB190" s="9">
        <v>12.688029999999999</v>
      </c>
    </row>
    <row r="191" spans="2:80" x14ac:dyDescent="0.35">
      <c r="B191" s="2" t="s">
        <v>24</v>
      </c>
      <c r="C191" s="3" t="s">
        <v>12</v>
      </c>
      <c r="D191" s="6">
        <v>16.16376</v>
      </c>
      <c r="E191" s="6">
        <v>15.2468</v>
      </c>
      <c r="F191" s="6">
        <v>16.740030000000001</v>
      </c>
      <c r="G191" s="6">
        <v>16.970960000000002</v>
      </c>
      <c r="H191" s="6">
        <v>17.85061</v>
      </c>
      <c r="I191" s="6">
        <v>14.47781</v>
      </c>
      <c r="J191" s="6">
        <v>15.90601</v>
      </c>
      <c r="K191" s="7">
        <v>17.135259999999999</v>
      </c>
      <c r="L191" s="6">
        <v>17.684950000000001</v>
      </c>
      <c r="M191" s="6">
        <v>16.910609999999998</v>
      </c>
      <c r="N191">
        <v>15.747</v>
      </c>
      <c r="O191" s="39">
        <v>16.508679999999998</v>
      </c>
      <c r="P191">
        <v>17.27036</v>
      </c>
      <c r="R191" s="2" t="s">
        <v>24</v>
      </c>
      <c r="S191" s="3" t="s">
        <v>12</v>
      </c>
      <c r="T191" s="6">
        <v>15.79149</v>
      </c>
      <c r="U191" s="6">
        <v>14.72265</v>
      </c>
      <c r="V191" s="6">
        <v>16.307500000000001</v>
      </c>
      <c r="W191" s="6">
        <v>17.49306</v>
      </c>
      <c r="X191" s="6">
        <v>18.59545</v>
      </c>
      <c r="Y191" s="6">
        <v>14.56648</v>
      </c>
      <c r="Z191" s="6">
        <v>16.165769999999998</v>
      </c>
      <c r="AA191" s="7">
        <v>16.103919999999999</v>
      </c>
      <c r="AB191" s="6">
        <v>17.985759999999999</v>
      </c>
      <c r="AC191" s="6">
        <v>15.95322</v>
      </c>
      <c r="AD191">
        <v>15.432359999999999</v>
      </c>
      <c r="AE191" s="39">
        <v>16.36853</v>
      </c>
      <c r="AF191">
        <v>17.3047</v>
      </c>
      <c r="AH191" s="2" t="s">
        <v>24</v>
      </c>
      <c r="AI191" s="3" t="s">
        <v>12</v>
      </c>
      <c r="AJ191" s="6">
        <v>15.292540000000001</v>
      </c>
      <c r="AK191" s="6">
        <v>14.73124</v>
      </c>
      <c r="AL191" s="6">
        <v>16.609110000000001</v>
      </c>
      <c r="AM191" s="6">
        <v>17.441600000000001</v>
      </c>
      <c r="AN191" s="6">
        <v>18.146280000000001</v>
      </c>
      <c r="AO191" s="6">
        <v>15.4436</v>
      </c>
      <c r="AP191" s="6">
        <v>15.394080000000001</v>
      </c>
      <c r="AQ191" s="7">
        <v>16.806539999999998</v>
      </c>
      <c r="AR191" s="6">
        <v>17.081040000000002</v>
      </c>
      <c r="AS191" s="6">
        <v>17.375979999999998</v>
      </c>
      <c r="AT191">
        <v>15.61707</v>
      </c>
      <c r="AU191" s="39">
        <v>16.432200000000002</v>
      </c>
      <c r="AV191">
        <v>17.247330000000002</v>
      </c>
      <c r="AX191" s="2" t="s">
        <v>24</v>
      </c>
      <c r="AY191" s="3" t="s">
        <v>12</v>
      </c>
      <c r="AZ191" s="6">
        <v>16.15896</v>
      </c>
      <c r="BA191" s="6">
        <v>15.400040000000001</v>
      </c>
      <c r="BB191" s="6">
        <v>15.68093</v>
      </c>
      <c r="BC191" s="6">
        <v>16.362860000000001</v>
      </c>
      <c r="BD191" s="6">
        <v>18.125450000000001</v>
      </c>
      <c r="BE191" s="6">
        <v>15.16999</v>
      </c>
      <c r="BF191" s="6">
        <v>15.716889999999999</v>
      </c>
      <c r="BG191" s="7">
        <v>16.678460000000001</v>
      </c>
      <c r="BH191" s="6">
        <v>17.45635</v>
      </c>
      <c r="BI191" s="6">
        <v>16.30584</v>
      </c>
      <c r="BJ191">
        <v>15.64626</v>
      </c>
      <c r="BK191" s="39">
        <v>16.305579999999999</v>
      </c>
      <c r="BL191">
        <v>16.9649</v>
      </c>
      <c r="BN191" s="2" t="s">
        <v>24</v>
      </c>
      <c r="BO191" s="3" t="s">
        <v>12</v>
      </c>
      <c r="BP191" s="6">
        <v>15.235480000000001</v>
      </c>
      <c r="BQ191" s="6">
        <v>14.9079</v>
      </c>
      <c r="BR191" s="6">
        <v>15.79499</v>
      </c>
      <c r="BS191" s="6">
        <v>16.640740000000001</v>
      </c>
      <c r="BT191" s="6">
        <v>17.412800000000001</v>
      </c>
      <c r="BU191" s="6">
        <v>14.335319999999999</v>
      </c>
      <c r="BV191" s="6">
        <v>14.89772</v>
      </c>
      <c r="BW191" s="7">
        <v>16.105609999999999</v>
      </c>
      <c r="BX191" s="6">
        <v>15.634919999999999</v>
      </c>
      <c r="BY191" s="6">
        <v>15.465120000000001</v>
      </c>
      <c r="BZ191">
        <v>14.99583</v>
      </c>
      <c r="CA191" s="39">
        <v>15.64306</v>
      </c>
      <c r="CB191">
        <v>16.290289999999999</v>
      </c>
    </row>
    <row r="192" spans="2:80" x14ac:dyDescent="0.35">
      <c r="B192" s="9"/>
      <c r="C192" s="12" t="s">
        <v>13</v>
      </c>
      <c r="D192" s="10">
        <v>13.23057</v>
      </c>
      <c r="E192" s="10">
        <v>13.253959999999999</v>
      </c>
      <c r="F192" s="10">
        <v>13.163489999999999</v>
      </c>
      <c r="G192" s="10">
        <v>13.57136</v>
      </c>
      <c r="H192" s="10">
        <v>13.641769999999999</v>
      </c>
      <c r="I192" s="10">
        <v>13.339980000000001</v>
      </c>
      <c r="J192" s="10">
        <v>13.33084</v>
      </c>
      <c r="K192" s="11">
        <v>13.4763</v>
      </c>
      <c r="L192" s="10">
        <v>13.386620000000001</v>
      </c>
      <c r="M192" s="11">
        <v>13.25221</v>
      </c>
      <c r="N192" s="9">
        <v>13.253500000000001</v>
      </c>
      <c r="O192" s="40">
        <v>13.364710000000001</v>
      </c>
      <c r="P192" s="9">
        <v>13.47593</v>
      </c>
      <c r="R192" s="9"/>
      <c r="S192" s="12" t="s">
        <v>13</v>
      </c>
      <c r="T192" s="10">
        <v>13.25704</v>
      </c>
      <c r="U192" s="10">
        <v>13.345890000000001</v>
      </c>
      <c r="V192" s="10">
        <v>13.272309999999999</v>
      </c>
      <c r="W192" s="10">
        <v>13.52421</v>
      </c>
      <c r="X192" s="10">
        <v>13.65915</v>
      </c>
      <c r="Y192" s="10">
        <v>13.430709999999999</v>
      </c>
      <c r="Z192" s="10">
        <v>13.39439</v>
      </c>
      <c r="AA192" s="11">
        <v>13.44251</v>
      </c>
      <c r="AB192" s="10">
        <v>13.469010000000001</v>
      </c>
      <c r="AC192" s="11">
        <v>13.231059999999999</v>
      </c>
      <c r="AD192" s="9">
        <v>13.30777</v>
      </c>
      <c r="AE192" s="40">
        <v>13.40263</v>
      </c>
      <c r="AF192" s="9">
        <v>13.497490000000001</v>
      </c>
      <c r="AH192" s="9"/>
      <c r="AI192" s="12" t="s">
        <v>13</v>
      </c>
      <c r="AJ192" s="10">
        <v>13.441890000000001</v>
      </c>
      <c r="AK192" s="10">
        <v>13.38654</v>
      </c>
      <c r="AL192" s="10">
        <v>13.40363</v>
      </c>
      <c r="AM192" s="10">
        <v>13.675319999999999</v>
      </c>
      <c r="AN192" s="10">
        <v>13.782360000000001</v>
      </c>
      <c r="AO192" s="10">
        <v>13.64533</v>
      </c>
      <c r="AP192" s="10">
        <v>13.67501</v>
      </c>
      <c r="AQ192" s="11">
        <v>13.666090000000001</v>
      </c>
      <c r="AR192" s="10">
        <v>13.43552</v>
      </c>
      <c r="AS192" s="11">
        <v>13.35276</v>
      </c>
      <c r="AT192" s="9">
        <v>13.434710000000001</v>
      </c>
      <c r="AU192" s="40">
        <v>13.54644</v>
      </c>
      <c r="AV192" s="9">
        <v>13.65818</v>
      </c>
      <c r="AX192" s="9"/>
      <c r="AY192" s="12" t="s">
        <v>13</v>
      </c>
      <c r="AZ192" s="10">
        <v>13.669969999999999</v>
      </c>
      <c r="BA192" s="10">
        <v>13.94491</v>
      </c>
      <c r="BB192" s="10">
        <v>13.59482</v>
      </c>
      <c r="BC192" s="10">
        <v>13.805009999999999</v>
      </c>
      <c r="BD192" s="10">
        <v>13.876849999999999</v>
      </c>
      <c r="BE192" s="10">
        <v>13.883470000000001</v>
      </c>
      <c r="BF192" s="10">
        <v>13.841939999999999</v>
      </c>
      <c r="BG192" s="11">
        <v>13.91372</v>
      </c>
      <c r="BH192" s="10">
        <v>13.505330000000001</v>
      </c>
      <c r="BI192" s="11">
        <v>13.83752</v>
      </c>
      <c r="BJ192" s="9">
        <v>13.682270000000001</v>
      </c>
      <c r="BK192" s="40">
        <v>13.78736</v>
      </c>
      <c r="BL192" s="9">
        <v>13.892440000000001</v>
      </c>
      <c r="BN192" s="9"/>
      <c r="BO192" s="12" t="s">
        <v>13</v>
      </c>
      <c r="BP192" s="10">
        <v>13.982049999999999</v>
      </c>
      <c r="BQ192" s="10">
        <v>14.33484</v>
      </c>
      <c r="BR192" s="10">
        <v>14.06672</v>
      </c>
      <c r="BS192" s="10">
        <v>14.07366</v>
      </c>
      <c r="BT192" s="10">
        <v>14.323840000000001</v>
      </c>
      <c r="BU192" s="10">
        <v>14.14678</v>
      </c>
      <c r="BV192" s="10">
        <v>14.253410000000001</v>
      </c>
      <c r="BW192" s="11">
        <v>14.397919999999999</v>
      </c>
      <c r="BX192" s="10">
        <v>13.851850000000001</v>
      </c>
      <c r="BY192" s="11">
        <v>13.947340000000001</v>
      </c>
      <c r="BZ192" s="9">
        <v>14.005940000000001</v>
      </c>
      <c r="CA192" s="40">
        <v>14.137840000000001</v>
      </c>
      <c r="CB192" s="9">
        <v>14.269740000000001</v>
      </c>
    </row>
    <row r="193" spans="2:80" x14ac:dyDescent="0.35">
      <c r="B193" s="2" t="s">
        <v>20</v>
      </c>
      <c r="C193" s="3" t="s">
        <v>12</v>
      </c>
      <c r="D193" s="6">
        <v>21.139679999999998</v>
      </c>
      <c r="E193" s="6">
        <v>20.472169999999998</v>
      </c>
      <c r="F193" s="6">
        <v>21.03829</v>
      </c>
      <c r="G193" s="6">
        <v>21.956440000000001</v>
      </c>
      <c r="H193" s="6">
        <v>22.40436</v>
      </c>
      <c r="I193" s="6">
        <v>20.83812</v>
      </c>
      <c r="J193" s="6">
        <v>21.36806</v>
      </c>
      <c r="K193" s="7">
        <v>21.907389999999999</v>
      </c>
      <c r="L193" s="6">
        <v>21.57395</v>
      </c>
      <c r="M193" s="6">
        <v>21.187370000000001</v>
      </c>
      <c r="N193">
        <v>20.97381</v>
      </c>
      <c r="O193" s="42">
        <v>21.388590000000001</v>
      </c>
      <c r="P193">
        <v>21.803370000000001</v>
      </c>
      <c r="R193" s="2" t="s">
        <v>20</v>
      </c>
      <c r="S193" s="3" t="s">
        <v>12</v>
      </c>
      <c r="T193" s="6">
        <v>21.00553</v>
      </c>
      <c r="U193" s="6">
        <v>21.128959999999999</v>
      </c>
      <c r="V193" s="6">
        <v>21.058969999999999</v>
      </c>
      <c r="W193" s="6">
        <v>22.17333</v>
      </c>
      <c r="X193" s="6">
        <v>22.791049999999998</v>
      </c>
      <c r="Y193" s="6">
        <v>21.101289999999999</v>
      </c>
      <c r="Z193" s="6">
        <v>21.841740000000001</v>
      </c>
      <c r="AA193" s="7">
        <v>21.39762</v>
      </c>
      <c r="AB193" s="6">
        <v>21.481929999999998</v>
      </c>
      <c r="AC193" s="6">
        <v>21.055209999999999</v>
      </c>
      <c r="AD193">
        <v>21.078289999999999</v>
      </c>
      <c r="AE193" s="42">
        <v>21.50356</v>
      </c>
      <c r="AF193">
        <v>21.928830000000001</v>
      </c>
      <c r="AH193" s="2" t="s">
        <v>20</v>
      </c>
      <c r="AI193" s="3" t="s">
        <v>12</v>
      </c>
      <c r="AJ193" s="6">
        <v>21.53763</v>
      </c>
      <c r="AK193" s="6">
        <v>21.529499999999999</v>
      </c>
      <c r="AL193" s="6">
        <v>21.593170000000001</v>
      </c>
      <c r="AM193" s="6">
        <v>22.127839999999999</v>
      </c>
      <c r="AN193" s="6">
        <v>22.78735</v>
      </c>
      <c r="AO193" s="6">
        <v>21.764669999999999</v>
      </c>
      <c r="AP193" s="6">
        <v>22.03913</v>
      </c>
      <c r="AQ193" s="7">
        <v>22.02918</v>
      </c>
      <c r="AR193" s="6">
        <v>21.46752</v>
      </c>
      <c r="AS193" s="6">
        <v>21.631689999999999</v>
      </c>
      <c r="AT193">
        <v>21.5596</v>
      </c>
      <c r="AU193" s="42">
        <v>21.850770000000001</v>
      </c>
      <c r="AV193">
        <v>22.141929999999999</v>
      </c>
      <c r="AX193" s="2" t="s">
        <v>20</v>
      </c>
      <c r="AY193" s="3" t="s">
        <v>12</v>
      </c>
      <c r="AZ193" s="6">
        <v>22.03472</v>
      </c>
      <c r="BA193" s="6">
        <v>22.66553</v>
      </c>
      <c r="BB193" s="6">
        <v>22.150680000000001</v>
      </c>
      <c r="BC193" s="6">
        <v>22.538070000000001</v>
      </c>
      <c r="BD193" s="6">
        <v>23.315110000000001</v>
      </c>
      <c r="BE193" s="6">
        <v>22.261030000000002</v>
      </c>
      <c r="BF193" s="6">
        <v>22.597570000000001</v>
      </c>
      <c r="BG193" s="7">
        <v>22.735790000000001</v>
      </c>
      <c r="BH193" s="6">
        <v>21.931010000000001</v>
      </c>
      <c r="BI193" s="6">
        <v>22.293119999999998</v>
      </c>
      <c r="BJ193">
        <v>22.16046</v>
      </c>
      <c r="BK193" s="42">
        <v>22.452259999999999</v>
      </c>
      <c r="BL193">
        <v>22.744070000000001</v>
      </c>
      <c r="BN193" s="2" t="s">
        <v>20</v>
      </c>
      <c r="BO193" s="3" t="s">
        <v>12</v>
      </c>
      <c r="BP193" s="6">
        <v>22.633489999999998</v>
      </c>
      <c r="BQ193" s="6">
        <v>23.874770000000002</v>
      </c>
      <c r="BR193" s="6">
        <v>23.11082</v>
      </c>
      <c r="BS193" s="6">
        <v>23.313379999999999</v>
      </c>
      <c r="BT193" s="6">
        <v>23.770779999999998</v>
      </c>
      <c r="BU193" s="6">
        <v>23.24897</v>
      </c>
      <c r="BV193" s="6">
        <v>23.496500000000001</v>
      </c>
      <c r="BW193" s="7">
        <v>23.767659999999999</v>
      </c>
      <c r="BX193" s="6">
        <v>22.305879999999998</v>
      </c>
      <c r="BY193" s="6">
        <v>22.863980000000002</v>
      </c>
      <c r="BZ193">
        <v>22.866720000000001</v>
      </c>
      <c r="CA193" s="42">
        <v>23.238620000000001</v>
      </c>
      <c r="CB193">
        <v>23.610530000000001</v>
      </c>
    </row>
    <row r="194" spans="2:80" x14ac:dyDescent="0.35">
      <c r="B194" s="9"/>
      <c r="C194" s="12" t="s">
        <v>13</v>
      </c>
      <c r="D194" s="10">
        <v>12.099919999999999</v>
      </c>
      <c r="E194" s="10">
        <v>12.43064</v>
      </c>
      <c r="F194" s="10">
        <v>12.093590000000001</v>
      </c>
      <c r="G194" s="10">
        <v>12.23086</v>
      </c>
      <c r="H194" s="10">
        <v>12.29968</v>
      </c>
      <c r="I194" s="10">
        <v>12.496320000000001</v>
      </c>
      <c r="J194" s="10">
        <v>12.149609999999999</v>
      </c>
      <c r="K194" s="11">
        <v>12.19862</v>
      </c>
      <c r="L194" s="10">
        <v>12.30016</v>
      </c>
      <c r="M194" s="11">
        <v>12.182589999999999</v>
      </c>
      <c r="N194" s="9">
        <v>12.15197</v>
      </c>
      <c r="O194" s="40">
        <v>12.248200000000001</v>
      </c>
      <c r="P194" s="9">
        <v>12.344429999999999</v>
      </c>
      <c r="R194" s="9"/>
      <c r="S194" s="12" t="s">
        <v>13</v>
      </c>
      <c r="T194" s="10">
        <v>12.19557</v>
      </c>
      <c r="U194" s="10">
        <v>12.36083</v>
      </c>
      <c r="V194" s="10">
        <v>12.18455</v>
      </c>
      <c r="W194" s="10">
        <v>12.19558</v>
      </c>
      <c r="X194" s="10">
        <v>12.273899999999999</v>
      </c>
      <c r="Y194" s="10">
        <v>12.54993</v>
      </c>
      <c r="Z194" s="10">
        <v>12.024139999999999</v>
      </c>
      <c r="AA194" s="11">
        <v>12.29378</v>
      </c>
      <c r="AB194" s="10">
        <v>12.491960000000001</v>
      </c>
      <c r="AC194" s="11">
        <v>12.11219</v>
      </c>
      <c r="AD194" s="9">
        <v>12.151389999999999</v>
      </c>
      <c r="AE194" s="40">
        <v>12.26824</v>
      </c>
      <c r="AF194" s="9">
        <v>12.38509</v>
      </c>
      <c r="AH194" s="9"/>
      <c r="AI194" s="12" t="s">
        <v>13</v>
      </c>
      <c r="AJ194" s="10">
        <v>12.2879</v>
      </c>
      <c r="AK194" s="10">
        <v>12.24287</v>
      </c>
      <c r="AL194" s="10">
        <v>12.18111</v>
      </c>
      <c r="AM194" s="10">
        <v>12.38124</v>
      </c>
      <c r="AN194" s="10">
        <v>12.35402</v>
      </c>
      <c r="AO194" s="10">
        <v>12.45368</v>
      </c>
      <c r="AP194" s="10">
        <v>12.34774</v>
      </c>
      <c r="AQ194" s="11">
        <v>12.354850000000001</v>
      </c>
      <c r="AR194" s="10">
        <v>12.318199999999999</v>
      </c>
      <c r="AS194" s="11">
        <v>12.17779</v>
      </c>
      <c r="AT194" s="9">
        <v>12.24675</v>
      </c>
      <c r="AU194" s="40">
        <v>12.309939999999999</v>
      </c>
      <c r="AV194" s="9">
        <v>12.373139999999999</v>
      </c>
      <c r="AX194" s="9"/>
      <c r="AY194" s="12" t="s">
        <v>13</v>
      </c>
      <c r="AZ194" s="10">
        <v>12.34205</v>
      </c>
      <c r="BA194" s="10">
        <v>12.51224</v>
      </c>
      <c r="BB194" s="10">
        <v>12.161020000000001</v>
      </c>
      <c r="BC194" s="10">
        <v>12.310169999999999</v>
      </c>
      <c r="BD194" s="10">
        <v>12.18759</v>
      </c>
      <c r="BE194" s="10">
        <v>12.644869999999999</v>
      </c>
      <c r="BF194" s="10">
        <v>12.344670000000001</v>
      </c>
      <c r="BG194" s="11">
        <v>12.41846</v>
      </c>
      <c r="BH194" s="10">
        <v>12.245089999999999</v>
      </c>
      <c r="BI194" s="11">
        <v>12.509180000000001</v>
      </c>
      <c r="BJ194" s="9">
        <v>12.25698</v>
      </c>
      <c r="BK194" s="40">
        <v>12.36753</v>
      </c>
      <c r="BL194" s="9">
        <v>12.47809</v>
      </c>
      <c r="BN194" s="9"/>
      <c r="BO194" s="12" t="s">
        <v>13</v>
      </c>
      <c r="BP194" s="10">
        <v>12.667859999999999</v>
      </c>
      <c r="BQ194" s="10">
        <v>12.656879999999999</v>
      </c>
      <c r="BR194" s="10">
        <v>12.46691</v>
      </c>
      <c r="BS194" s="10">
        <v>12.34951</v>
      </c>
      <c r="BT194" s="10">
        <v>12.50892</v>
      </c>
      <c r="BU194" s="10">
        <v>12.80644</v>
      </c>
      <c r="BV194" s="10">
        <v>12.75662</v>
      </c>
      <c r="BW194" s="11">
        <v>12.64218</v>
      </c>
      <c r="BX194" s="10">
        <v>12.54088</v>
      </c>
      <c r="BY194" s="11">
        <v>12.437659999999999</v>
      </c>
      <c r="BZ194" s="9">
        <v>12.47874</v>
      </c>
      <c r="CA194" s="40">
        <v>12.58339</v>
      </c>
      <c r="CB194" s="9">
        <v>12.688029999999999</v>
      </c>
    </row>
    <row r="195" spans="2:80" x14ac:dyDescent="0.35">
      <c r="B195" s="2" t="s">
        <v>21</v>
      </c>
      <c r="C195" s="3" t="s">
        <v>12</v>
      </c>
      <c r="D195" s="6">
        <v>2.6164200000000002</v>
      </c>
      <c r="E195" s="6">
        <v>2.6484899999999998</v>
      </c>
      <c r="F195" s="6">
        <v>2.6221299999999998</v>
      </c>
      <c r="G195" s="6">
        <v>2.46401</v>
      </c>
      <c r="H195" s="6">
        <v>2.6512500000000001</v>
      </c>
      <c r="I195" s="6">
        <v>2.59796</v>
      </c>
      <c r="J195" s="6">
        <v>2.6329199999999999</v>
      </c>
      <c r="K195" s="7">
        <v>2.6434700000000002</v>
      </c>
      <c r="L195" s="6">
        <v>2.6282999999999999</v>
      </c>
      <c r="M195" s="7">
        <v>2.6500599999999999</v>
      </c>
      <c r="N195">
        <v>2.57552</v>
      </c>
      <c r="O195" s="42">
        <v>2.6154999999999999</v>
      </c>
      <c r="P195">
        <v>2.6554799999999998</v>
      </c>
      <c r="R195" s="2" t="s">
        <v>21</v>
      </c>
      <c r="S195" s="3" t="s">
        <v>12</v>
      </c>
      <c r="T195" s="6">
        <v>2.6284000000000001</v>
      </c>
      <c r="U195" s="6">
        <v>2.62378</v>
      </c>
      <c r="V195" s="6">
        <v>2.5682100000000001</v>
      </c>
      <c r="W195" s="6">
        <v>2.6721900000000001</v>
      </c>
      <c r="X195" s="6">
        <v>2.6498300000000001</v>
      </c>
      <c r="Y195" s="6">
        <v>2.6403599999999998</v>
      </c>
      <c r="Z195" s="6">
        <v>2.6144400000000001</v>
      </c>
      <c r="AA195" s="7">
        <v>2.5926499999999999</v>
      </c>
      <c r="AB195" s="6">
        <v>2.5807600000000002</v>
      </c>
      <c r="AC195" s="7">
        <v>2.57193</v>
      </c>
      <c r="AD195">
        <v>2.58914</v>
      </c>
      <c r="AE195" s="42">
        <v>2.6142500000000002</v>
      </c>
      <c r="AF195">
        <v>2.63937</v>
      </c>
      <c r="AH195" s="2" t="s">
        <v>21</v>
      </c>
      <c r="AI195" s="3" t="s">
        <v>12</v>
      </c>
      <c r="AJ195" s="6">
        <v>2.6528800000000001</v>
      </c>
      <c r="AK195" s="6">
        <v>2.60704</v>
      </c>
      <c r="AL195" s="6">
        <v>2.6233300000000002</v>
      </c>
      <c r="AM195" s="6">
        <v>2.5321899999999999</v>
      </c>
      <c r="AN195" s="6">
        <v>2.63185</v>
      </c>
      <c r="AO195" s="6">
        <v>2.55688</v>
      </c>
      <c r="AP195" s="6">
        <v>2.50149</v>
      </c>
      <c r="AQ195" s="7">
        <v>2.5457299999999998</v>
      </c>
      <c r="AR195" s="6">
        <v>2.5921699999999999</v>
      </c>
      <c r="AS195" s="7">
        <v>2.6281599999999998</v>
      </c>
      <c r="AT195">
        <v>2.5512299999999999</v>
      </c>
      <c r="AU195" s="42">
        <v>2.58717</v>
      </c>
      <c r="AV195">
        <v>2.6231100000000001</v>
      </c>
      <c r="AX195" s="2" t="s">
        <v>21</v>
      </c>
      <c r="AY195" s="3" t="s">
        <v>12</v>
      </c>
      <c r="AZ195" s="6">
        <v>2.5637099999999999</v>
      </c>
      <c r="BA195" s="6">
        <v>2.5157500000000002</v>
      </c>
      <c r="BB195" s="6">
        <v>2.5369899999999999</v>
      </c>
      <c r="BC195" s="6">
        <v>2.56332</v>
      </c>
      <c r="BD195" s="6">
        <v>2.58074</v>
      </c>
      <c r="BE195" s="6">
        <v>2.5355400000000001</v>
      </c>
      <c r="BF195" s="6">
        <v>2.5292500000000002</v>
      </c>
      <c r="BG195" s="7">
        <v>2.6158399999999999</v>
      </c>
      <c r="BH195" s="6">
        <v>2.56846</v>
      </c>
      <c r="BI195" s="7">
        <v>2.6151800000000001</v>
      </c>
      <c r="BJ195">
        <v>2.5378599999999998</v>
      </c>
      <c r="BK195" s="42">
        <v>2.5624799999999999</v>
      </c>
      <c r="BL195">
        <v>2.5871</v>
      </c>
      <c r="BN195" s="2" t="s">
        <v>21</v>
      </c>
      <c r="BO195" s="3" t="s">
        <v>12</v>
      </c>
      <c r="BP195" s="6">
        <v>2.5972200000000001</v>
      </c>
      <c r="BQ195" s="6">
        <v>2.4694500000000001</v>
      </c>
      <c r="BR195" s="6">
        <v>2.5388199999999999</v>
      </c>
      <c r="BS195" s="6">
        <v>2.5630500000000001</v>
      </c>
      <c r="BT195" s="6">
        <v>2.49729</v>
      </c>
      <c r="BU195" s="6">
        <v>2.4825499999999998</v>
      </c>
      <c r="BV195" s="6">
        <v>2.5320499999999999</v>
      </c>
      <c r="BW195" s="7">
        <v>2.49715</v>
      </c>
      <c r="BX195" s="6">
        <v>2.5818699999999999</v>
      </c>
      <c r="BY195" s="7">
        <v>2.5650499999999998</v>
      </c>
      <c r="BZ195">
        <v>2.5007999999999999</v>
      </c>
      <c r="CA195" s="42">
        <v>2.5324499999999999</v>
      </c>
      <c r="CB195">
        <v>2.5640999999999998</v>
      </c>
    </row>
    <row r="196" spans="2:80" x14ac:dyDescent="0.35">
      <c r="B196" s="9"/>
      <c r="C196" s="12" t="s">
        <v>13</v>
      </c>
      <c r="D196" s="10">
        <v>1.4429099999999999</v>
      </c>
      <c r="E196" s="10">
        <v>1.45055</v>
      </c>
      <c r="F196" s="10">
        <v>1.42743</v>
      </c>
      <c r="G196" s="10">
        <v>1.4322900000000001</v>
      </c>
      <c r="H196" s="10">
        <v>1.4390099999999999</v>
      </c>
      <c r="I196" s="10">
        <v>1.4062300000000001</v>
      </c>
      <c r="J196" s="10">
        <v>1.4761</v>
      </c>
      <c r="K196" s="11">
        <v>1.4357</v>
      </c>
      <c r="L196" s="10">
        <v>1.41106</v>
      </c>
      <c r="M196" s="11">
        <v>1.40825</v>
      </c>
      <c r="N196" s="9">
        <v>1.4176</v>
      </c>
      <c r="O196" s="40">
        <v>1.4329499999999999</v>
      </c>
      <c r="P196" s="9">
        <v>1.44831</v>
      </c>
      <c r="R196" s="9"/>
      <c r="S196" s="12" t="s">
        <v>13</v>
      </c>
      <c r="T196" s="10">
        <v>1.4337500000000001</v>
      </c>
      <c r="U196" s="10">
        <v>1.4301200000000001</v>
      </c>
      <c r="V196" s="10">
        <v>1.4749099999999999</v>
      </c>
      <c r="W196" s="10">
        <v>1.4463600000000001</v>
      </c>
      <c r="X196" s="10">
        <v>1.3920600000000001</v>
      </c>
      <c r="Y196" s="10">
        <v>1.40696</v>
      </c>
      <c r="Z196" s="10">
        <v>1.4177299999999999</v>
      </c>
      <c r="AA196" s="11">
        <v>1.4419200000000001</v>
      </c>
      <c r="AB196" s="10">
        <v>1.4167099999999999</v>
      </c>
      <c r="AC196" s="11">
        <v>1.4496800000000001</v>
      </c>
      <c r="AD196" s="9">
        <v>1.4139699999999999</v>
      </c>
      <c r="AE196" s="40">
        <v>1.43102</v>
      </c>
      <c r="AF196" s="9">
        <v>1.44807</v>
      </c>
      <c r="AH196" s="9"/>
      <c r="AI196" s="12" t="s">
        <v>13</v>
      </c>
      <c r="AJ196" s="10">
        <v>1.44292</v>
      </c>
      <c r="AK196" s="10">
        <v>1.4335500000000001</v>
      </c>
      <c r="AL196" s="10">
        <v>1.45522</v>
      </c>
      <c r="AM196" s="10">
        <v>1.46075</v>
      </c>
      <c r="AN196" s="10">
        <v>1.4305000000000001</v>
      </c>
      <c r="AO196" s="10">
        <v>1.44028</v>
      </c>
      <c r="AP196" s="10">
        <v>1.45855</v>
      </c>
      <c r="AQ196" s="11">
        <v>1.4417599999999999</v>
      </c>
      <c r="AR196" s="10">
        <v>1.4415199999999999</v>
      </c>
      <c r="AS196" s="11">
        <v>1.41049</v>
      </c>
      <c r="AT196" s="9">
        <v>1.43089</v>
      </c>
      <c r="AU196" s="40">
        <v>1.4415500000000001</v>
      </c>
      <c r="AV196" s="9">
        <v>1.45221</v>
      </c>
      <c r="AX196" s="9"/>
      <c r="AY196" s="12" t="s">
        <v>13</v>
      </c>
      <c r="AZ196" s="10">
        <v>1.44136</v>
      </c>
      <c r="BA196" s="10">
        <v>1.43645</v>
      </c>
      <c r="BB196" s="10">
        <v>1.4291799999999999</v>
      </c>
      <c r="BC196" s="10">
        <v>1.4742599999999999</v>
      </c>
      <c r="BD196" s="10">
        <v>1.46299</v>
      </c>
      <c r="BE196" s="10">
        <v>1.44042</v>
      </c>
      <c r="BF196" s="10">
        <v>1.44672</v>
      </c>
      <c r="BG196" s="11">
        <v>1.43577</v>
      </c>
      <c r="BH196" s="10">
        <v>1.44859</v>
      </c>
      <c r="BI196" s="11">
        <v>1.4488700000000001</v>
      </c>
      <c r="BJ196" s="9">
        <v>1.4368300000000001</v>
      </c>
      <c r="BK196" s="40">
        <v>1.4464600000000001</v>
      </c>
      <c r="BL196" s="9">
        <v>1.4560900000000001</v>
      </c>
      <c r="BN196" s="9"/>
      <c r="BO196" s="12" t="s">
        <v>13</v>
      </c>
      <c r="BP196" s="10">
        <v>1.45089</v>
      </c>
      <c r="BQ196" s="10">
        <v>1.4368099999999999</v>
      </c>
      <c r="BR196" s="10">
        <v>1.4432400000000001</v>
      </c>
      <c r="BS196" s="10">
        <v>1.4376599999999999</v>
      </c>
      <c r="BT196" s="10">
        <v>1.4538800000000001</v>
      </c>
      <c r="BU196" s="10">
        <v>1.4247700000000001</v>
      </c>
      <c r="BV196" s="10">
        <v>1.4349499999999999</v>
      </c>
      <c r="BW196" s="11">
        <v>1.4700800000000001</v>
      </c>
      <c r="BX196" s="10">
        <v>1.4552099999999999</v>
      </c>
      <c r="BY196" s="11">
        <v>1.45607</v>
      </c>
      <c r="BZ196" s="9">
        <v>1.43686</v>
      </c>
      <c r="CA196" s="40">
        <v>1.4463600000000001</v>
      </c>
      <c r="CB196" s="9">
        <v>1.4558500000000001</v>
      </c>
    </row>
    <row r="197" spans="2:80" x14ac:dyDescent="0.35">
      <c r="B197" s="2" t="s">
        <v>5</v>
      </c>
      <c r="C197" s="3" t="s">
        <v>12</v>
      </c>
      <c r="D197" s="6">
        <v>92.86788</v>
      </c>
      <c r="E197" s="6">
        <v>93.813789999999997</v>
      </c>
      <c r="F197" s="6">
        <v>93.741979999999998</v>
      </c>
      <c r="G197" s="6">
        <v>94.164789999999996</v>
      </c>
      <c r="H197" s="6">
        <v>96.120310000000003</v>
      </c>
      <c r="I197" s="6">
        <v>97.732799999999997</v>
      </c>
      <c r="J197" s="6">
        <v>95.903530000000003</v>
      </c>
      <c r="K197" s="6">
        <v>92.775880000000001</v>
      </c>
      <c r="L197" s="6">
        <v>91.348349999999996</v>
      </c>
      <c r="M197" s="6">
        <v>91.436400000000006</v>
      </c>
      <c r="N197">
        <v>92.509889999999999</v>
      </c>
      <c r="O197" s="39">
        <v>93.990570000000005</v>
      </c>
      <c r="P197">
        <v>95.471249999999998</v>
      </c>
      <c r="R197" s="2" t="s">
        <v>5</v>
      </c>
      <c r="S197" s="3" t="s">
        <v>12</v>
      </c>
      <c r="T197" s="6">
        <v>96.116979999999998</v>
      </c>
      <c r="U197" s="6">
        <v>99.593680000000006</v>
      </c>
      <c r="V197" s="6">
        <v>96.432500000000005</v>
      </c>
      <c r="W197" s="6">
        <v>94.056709999999995</v>
      </c>
      <c r="X197" s="6">
        <v>94.035899999999998</v>
      </c>
      <c r="Y197" s="6">
        <v>100.29262</v>
      </c>
      <c r="Z197" s="6">
        <v>96.596959999999996</v>
      </c>
      <c r="AA197" s="6">
        <v>96.265219999999999</v>
      </c>
      <c r="AB197" s="6">
        <v>90.340170000000001</v>
      </c>
      <c r="AC197" s="6">
        <v>93.940730000000002</v>
      </c>
      <c r="AD197">
        <v>93.697630000000004</v>
      </c>
      <c r="AE197" s="39">
        <v>95.767150000000001</v>
      </c>
      <c r="AF197">
        <v>97.836659999999995</v>
      </c>
      <c r="AH197" s="2" t="s">
        <v>5</v>
      </c>
      <c r="AI197" s="3" t="s">
        <v>12</v>
      </c>
      <c r="AJ197" s="6">
        <v>100.21852</v>
      </c>
      <c r="AK197" s="6">
        <v>101.19547</v>
      </c>
      <c r="AL197" s="6">
        <v>96.133179999999996</v>
      </c>
      <c r="AM197" s="6">
        <v>95.224819999999994</v>
      </c>
      <c r="AN197" s="6">
        <v>98.007769999999994</v>
      </c>
      <c r="AO197" s="6">
        <v>101.61324999999999</v>
      </c>
      <c r="AP197" s="6">
        <v>102.87358</v>
      </c>
      <c r="AQ197" s="6">
        <v>96.83502</v>
      </c>
      <c r="AR197" s="6">
        <v>93.209729999999993</v>
      </c>
      <c r="AS197" s="6">
        <v>93.456919999999997</v>
      </c>
      <c r="AT197">
        <v>95.399860000000004</v>
      </c>
      <c r="AU197" s="39">
        <v>97.876829999999998</v>
      </c>
      <c r="AV197">
        <v>100.35379</v>
      </c>
      <c r="AX197" s="2" t="s">
        <v>5</v>
      </c>
      <c r="AY197" s="3" t="s">
        <v>12</v>
      </c>
      <c r="AZ197" s="6">
        <v>100.77052</v>
      </c>
      <c r="BA197" s="6">
        <v>106.44535</v>
      </c>
      <c r="BB197" s="6">
        <v>102.97001</v>
      </c>
      <c r="BC197" s="6">
        <v>99.93938</v>
      </c>
      <c r="BD197" s="6">
        <v>97.911289999999994</v>
      </c>
      <c r="BE197" s="6">
        <v>105.60431</v>
      </c>
      <c r="BF197" s="6">
        <v>103.004</v>
      </c>
      <c r="BG197" s="6">
        <v>99.167839999999998</v>
      </c>
      <c r="BH197" s="6">
        <v>95.553210000000007</v>
      </c>
      <c r="BI197" s="6">
        <v>100.92304</v>
      </c>
      <c r="BJ197">
        <v>98.82114</v>
      </c>
      <c r="BK197" s="39">
        <v>101.2289</v>
      </c>
      <c r="BL197">
        <v>103.63665</v>
      </c>
      <c r="BN197" s="2" t="s">
        <v>5</v>
      </c>
      <c r="BO197" s="3" t="s">
        <v>12</v>
      </c>
      <c r="BP197" s="6">
        <v>106.8032</v>
      </c>
      <c r="BQ197" s="6">
        <v>113.69449</v>
      </c>
      <c r="BR197" s="6">
        <v>106.97526999999999</v>
      </c>
      <c r="BS197" s="6">
        <v>105.19378</v>
      </c>
      <c r="BT197" s="6">
        <v>100.42285</v>
      </c>
      <c r="BU197" s="6">
        <v>116.39086</v>
      </c>
      <c r="BV197" s="6">
        <v>113.09103</v>
      </c>
      <c r="BW197" s="6">
        <v>107.82109</v>
      </c>
      <c r="BX197" s="6">
        <v>103.2248</v>
      </c>
      <c r="BY197" s="6">
        <v>105.22171</v>
      </c>
      <c r="BZ197">
        <v>104.29197000000001</v>
      </c>
      <c r="CA197" s="39">
        <v>107.88391</v>
      </c>
      <c r="CB197">
        <v>111.47584000000001</v>
      </c>
    </row>
    <row r="198" spans="2:80" x14ac:dyDescent="0.35">
      <c r="B198" s="9"/>
      <c r="C198" s="12" t="s">
        <v>13</v>
      </c>
      <c r="D198" s="10">
        <v>53.824159999999999</v>
      </c>
      <c r="E198" s="10">
        <v>59.053330000000003</v>
      </c>
      <c r="F198" s="10">
        <v>66.187200000000004</v>
      </c>
      <c r="G198" s="10">
        <v>65.766459999999995</v>
      </c>
      <c r="H198" s="10">
        <v>90.9071</v>
      </c>
      <c r="I198" s="10">
        <v>68.382459999999995</v>
      </c>
      <c r="J198" s="10">
        <v>70.275689999999997</v>
      </c>
      <c r="K198" s="11">
        <v>61.644640000000003</v>
      </c>
      <c r="L198" s="10">
        <v>53.975389999999997</v>
      </c>
      <c r="M198" s="11">
        <v>49.519449999999999</v>
      </c>
      <c r="N198" s="9">
        <v>55.577030000000001</v>
      </c>
      <c r="O198" s="40">
        <v>63.953589999999998</v>
      </c>
      <c r="P198" s="9">
        <v>72.330150000000003</v>
      </c>
      <c r="R198" s="9"/>
      <c r="S198" s="12" t="s">
        <v>13</v>
      </c>
      <c r="T198" s="10">
        <v>76.494470000000007</v>
      </c>
      <c r="U198" s="10">
        <v>77.849950000000007</v>
      </c>
      <c r="V198" s="10">
        <v>91.265990000000002</v>
      </c>
      <c r="W198" s="10">
        <v>66.150980000000004</v>
      </c>
      <c r="X198" s="10">
        <v>73.688910000000007</v>
      </c>
      <c r="Y198" s="10">
        <v>78.71172</v>
      </c>
      <c r="Z198" s="10">
        <v>70.230019999999996</v>
      </c>
      <c r="AA198" s="11">
        <v>76.527569999999997</v>
      </c>
      <c r="AB198" s="10">
        <v>49.454770000000003</v>
      </c>
      <c r="AC198" s="11">
        <v>63.177320000000002</v>
      </c>
      <c r="AD198" s="9">
        <v>64.389099999999999</v>
      </c>
      <c r="AE198" s="40">
        <v>72.355170000000001</v>
      </c>
      <c r="AF198" s="9">
        <v>80.321240000000003</v>
      </c>
      <c r="AH198" s="9"/>
      <c r="AI198" s="12" t="s">
        <v>13</v>
      </c>
      <c r="AJ198" s="10">
        <v>94.499719999999996</v>
      </c>
      <c r="AK198" s="10">
        <v>90.040620000000004</v>
      </c>
      <c r="AL198" s="10">
        <v>71.413659999999993</v>
      </c>
      <c r="AM198" s="10">
        <v>73.635149999999996</v>
      </c>
      <c r="AN198" s="10">
        <v>98.275289999999998</v>
      </c>
      <c r="AO198" s="10">
        <v>83.416719999999998</v>
      </c>
      <c r="AP198" s="10">
        <v>94.886889999999994</v>
      </c>
      <c r="AQ198" s="11">
        <v>78.699640000000002</v>
      </c>
      <c r="AR198" s="10">
        <v>65.31317</v>
      </c>
      <c r="AS198" s="11">
        <v>61.37867</v>
      </c>
      <c r="AT198" s="9">
        <v>71.78886</v>
      </c>
      <c r="AU198" s="40">
        <v>81.155950000000004</v>
      </c>
      <c r="AV198" s="9">
        <v>90.523039999999995</v>
      </c>
      <c r="AX198" s="9"/>
      <c r="AY198" s="12" t="s">
        <v>13</v>
      </c>
      <c r="AZ198" s="10">
        <v>89.62782</v>
      </c>
      <c r="BA198" s="10">
        <v>107.75563</v>
      </c>
      <c r="BB198" s="10">
        <v>99.789730000000006</v>
      </c>
      <c r="BC198" s="10">
        <v>83.845600000000005</v>
      </c>
      <c r="BD198" s="10">
        <v>79.207369999999997</v>
      </c>
      <c r="BE198" s="10">
        <v>94.735609999999994</v>
      </c>
      <c r="BF198" s="10">
        <v>92.190370000000001</v>
      </c>
      <c r="BG198" s="11">
        <v>90.146069999999995</v>
      </c>
      <c r="BH198" s="10">
        <v>76.603099999999998</v>
      </c>
      <c r="BI198" s="11">
        <v>99.700370000000007</v>
      </c>
      <c r="BJ198" s="9">
        <v>84.417159999999996</v>
      </c>
      <c r="BK198" s="40">
        <v>91.360169999999997</v>
      </c>
      <c r="BL198" s="9">
        <v>98.303179999999998</v>
      </c>
      <c r="BN198" s="9"/>
      <c r="BO198" s="12" t="s">
        <v>13</v>
      </c>
      <c r="BP198" s="10">
        <v>110.76052</v>
      </c>
      <c r="BQ198" s="10">
        <v>124.03270999999999</v>
      </c>
      <c r="BR198" s="10">
        <v>114.07196</v>
      </c>
      <c r="BS198" s="10">
        <v>109.76497000000001</v>
      </c>
      <c r="BT198" s="10">
        <v>85.691820000000007</v>
      </c>
      <c r="BU198" s="10">
        <v>135.03545</v>
      </c>
      <c r="BV198" s="10">
        <v>126.51581</v>
      </c>
      <c r="BW198" s="11">
        <v>122.07162</v>
      </c>
      <c r="BX198" s="10">
        <v>94.667249999999996</v>
      </c>
      <c r="BY198" s="11">
        <v>109.44163</v>
      </c>
      <c r="BZ198" s="9">
        <v>102.58775</v>
      </c>
      <c r="CA198" s="40">
        <v>113.20537</v>
      </c>
      <c r="CB198" s="9">
        <v>123.82299</v>
      </c>
    </row>
    <row r="199" spans="2:80" x14ac:dyDescent="0.35">
      <c r="B199" s="2" t="s">
        <v>6</v>
      </c>
      <c r="C199" s="3" t="s">
        <v>12</v>
      </c>
      <c r="D199" s="6">
        <v>85.00658</v>
      </c>
      <c r="E199" s="6">
        <v>85.009600000000006</v>
      </c>
      <c r="F199" s="6">
        <v>85.180220000000006</v>
      </c>
      <c r="G199" s="6">
        <v>85.053820000000002</v>
      </c>
      <c r="H199" s="6">
        <v>84.882739999999998</v>
      </c>
      <c r="I199" s="6">
        <v>85.347219999999993</v>
      </c>
      <c r="J199" s="6">
        <v>84.448160000000001</v>
      </c>
      <c r="K199" s="7">
        <v>84.122879999999995</v>
      </c>
      <c r="L199" s="6">
        <v>84.973519999999994</v>
      </c>
      <c r="M199" s="7">
        <v>85.125129999999999</v>
      </c>
      <c r="N199">
        <v>84.65513</v>
      </c>
      <c r="O199" s="42">
        <v>84.914990000000003</v>
      </c>
      <c r="P199">
        <v>85.174850000000006</v>
      </c>
      <c r="R199" s="2" t="s">
        <v>6</v>
      </c>
      <c r="S199" s="3" t="s">
        <v>12</v>
      </c>
      <c r="T199" s="6">
        <v>84.738389999999995</v>
      </c>
      <c r="U199" s="6">
        <v>84.335980000000006</v>
      </c>
      <c r="V199" s="6">
        <v>85.049850000000006</v>
      </c>
      <c r="W199" s="6">
        <v>84.998900000000006</v>
      </c>
      <c r="X199" s="6">
        <v>84.619789999999995</v>
      </c>
      <c r="Y199" s="6">
        <v>84.896780000000007</v>
      </c>
      <c r="Z199" s="6">
        <v>84.20187</v>
      </c>
      <c r="AA199" s="7">
        <v>83.822850000000003</v>
      </c>
      <c r="AB199" s="6">
        <v>84.783709999999999</v>
      </c>
      <c r="AC199" s="7">
        <v>84.870930000000001</v>
      </c>
      <c r="AD199">
        <v>84.349959999999996</v>
      </c>
      <c r="AE199" s="42">
        <v>84.631910000000005</v>
      </c>
      <c r="AF199">
        <v>84.913849999999996</v>
      </c>
      <c r="AH199" s="2" t="s">
        <v>6</v>
      </c>
      <c r="AI199" s="3" t="s">
        <v>12</v>
      </c>
      <c r="AJ199" s="6">
        <v>84.007890000000003</v>
      </c>
      <c r="AK199" s="6">
        <v>83.974779999999996</v>
      </c>
      <c r="AL199" s="6">
        <v>84.463359999999994</v>
      </c>
      <c r="AM199" s="6">
        <v>84.872649999999993</v>
      </c>
      <c r="AN199" s="6">
        <v>84.215969999999999</v>
      </c>
      <c r="AO199" s="6">
        <v>84.550349999999995</v>
      </c>
      <c r="AP199" s="6">
        <v>83.751019999999997</v>
      </c>
      <c r="AQ199" s="7">
        <v>83.532499999999999</v>
      </c>
      <c r="AR199" s="6">
        <v>84.750550000000004</v>
      </c>
      <c r="AS199" s="7">
        <v>84.673509999999993</v>
      </c>
      <c r="AT199">
        <v>83.955470000000005</v>
      </c>
      <c r="AU199" s="42">
        <v>84.279259999999994</v>
      </c>
      <c r="AV199">
        <v>84.603049999999996</v>
      </c>
      <c r="AX199" s="2" t="s">
        <v>6</v>
      </c>
      <c r="AY199" s="3" t="s">
        <v>12</v>
      </c>
      <c r="AZ199" s="6">
        <v>83.690259999999995</v>
      </c>
      <c r="BA199" s="6">
        <v>83.268979999999999</v>
      </c>
      <c r="BB199" s="6">
        <v>83.680760000000006</v>
      </c>
      <c r="BC199" s="6">
        <v>83.910449999999997</v>
      </c>
      <c r="BD199" s="6">
        <v>83.637090000000001</v>
      </c>
      <c r="BE199" s="6">
        <v>84.091070000000002</v>
      </c>
      <c r="BF199" s="6">
        <v>82.943209999999993</v>
      </c>
      <c r="BG199" s="7">
        <v>82.810509999999994</v>
      </c>
      <c r="BH199" s="6">
        <v>84.177340000000001</v>
      </c>
      <c r="BI199" s="7">
        <v>83.881569999999996</v>
      </c>
      <c r="BJ199">
        <v>83.277910000000006</v>
      </c>
      <c r="BK199" s="42">
        <v>83.609120000000004</v>
      </c>
      <c r="BL199">
        <v>83.940330000000003</v>
      </c>
      <c r="BN199" s="2" t="s">
        <v>6</v>
      </c>
      <c r="BO199" s="3" t="s">
        <v>12</v>
      </c>
      <c r="BP199" s="6">
        <v>82.940510000000003</v>
      </c>
      <c r="BQ199" s="6">
        <v>82.385670000000005</v>
      </c>
      <c r="BR199" s="6">
        <v>83.122879999999995</v>
      </c>
      <c r="BS199" s="6">
        <v>83.440389999999994</v>
      </c>
      <c r="BT199" s="6">
        <v>82.813140000000004</v>
      </c>
      <c r="BU199" s="6">
        <v>83.277209999999997</v>
      </c>
      <c r="BV199" s="6">
        <v>82.230739999999997</v>
      </c>
      <c r="BW199" s="7">
        <v>82.289940000000001</v>
      </c>
      <c r="BX199" s="6">
        <v>83.287999999999997</v>
      </c>
      <c r="BY199" s="7">
        <v>83.214939999999999</v>
      </c>
      <c r="BZ199">
        <v>82.578010000000006</v>
      </c>
      <c r="CA199" s="42">
        <v>82.90034</v>
      </c>
      <c r="CB199">
        <v>83.222669999999994</v>
      </c>
    </row>
    <row r="200" spans="2:80" x14ac:dyDescent="0.35">
      <c r="B200" s="9"/>
      <c r="C200" s="12" t="s">
        <v>13</v>
      </c>
      <c r="D200" s="10">
        <v>40.470080000000003</v>
      </c>
      <c r="E200" s="10">
        <v>40.53031</v>
      </c>
      <c r="F200" s="10">
        <v>41.092089999999999</v>
      </c>
      <c r="G200" s="10">
        <v>41.213729999999998</v>
      </c>
      <c r="H200" s="10">
        <v>40.89208</v>
      </c>
      <c r="I200" s="10">
        <v>39.730690000000003</v>
      </c>
      <c r="J200" s="10">
        <v>40.426180000000002</v>
      </c>
      <c r="K200" s="11">
        <v>40.982410000000002</v>
      </c>
      <c r="L200" s="10">
        <v>40.529949999999999</v>
      </c>
      <c r="M200" s="11">
        <v>40.517670000000003</v>
      </c>
      <c r="N200" s="9">
        <v>40.331789999999998</v>
      </c>
      <c r="O200" s="40">
        <v>40.63852</v>
      </c>
      <c r="P200" s="9">
        <v>40.945250000000001</v>
      </c>
      <c r="R200" s="9"/>
      <c r="S200" s="12" t="s">
        <v>13</v>
      </c>
      <c r="T200" s="10">
        <v>40.160220000000002</v>
      </c>
      <c r="U200" s="10">
        <v>40.005769999999998</v>
      </c>
      <c r="V200" s="10">
        <v>41.02111</v>
      </c>
      <c r="W200" s="10">
        <v>41.181109999999997</v>
      </c>
      <c r="X200" s="10">
        <v>40.614629999999998</v>
      </c>
      <c r="Y200" s="10">
        <v>39.512329999999999</v>
      </c>
      <c r="Z200" s="10">
        <v>40.248939999999997</v>
      </c>
      <c r="AA200" s="11">
        <v>40.487960000000001</v>
      </c>
      <c r="AB200" s="10">
        <v>40.355170000000001</v>
      </c>
      <c r="AC200" s="11">
        <v>40.385330000000003</v>
      </c>
      <c r="AD200" s="9">
        <v>40.053750000000001</v>
      </c>
      <c r="AE200" s="40">
        <v>40.397260000000003</v>
      </c>
      <c r="AF200" s="9">
        <v>40.740769999999998</v>
      </c>
      <c r="AH200" s="9"/>
      <c r="AI200" s="12" t="s">
        <v>13</v>
      </c>
      <c r="AJ200" s="10">
        <v>39.576599999999999</v>
      </c>
      <c r="AK200" s="10">
        <v>39.776679999999999</v>
      </c>
      <c r="AL200" s="10">
        <v>40.419960000000003</v>
      </c>
      <c r="AM200" s="10">
        <v>41.087820000000001</v>
      </c>
      <c r="AN200" s="10">
        <v>40.274090000000001</v>
      </c>
      <c r="AO200" s="10">
        <v>39.183259999999997</v>
      </c>
      <c r="AP200" s="10">
        <v>39.969189999999998</v>
      </c>
      <c r="AQ200" s="11">
        <v>40.322040000000001</v>
      </c>
      <c r="AR200" s="10">
        <v>40.41187</v>
      </c>
      <c r="AS200" s="11">
        <v>40.101089999999999</v>
      </c>
      <c r="AT200" s="9">
        <v>39.736049999999999</v>
      </c>
      <c r="AU200" s="40">
        <v>40.112259999999999</v>
      </c>
      <c r="AV200" s="9">
        <v>40.48847</v>
      </c>
      <c r="AX200" s="9"/>
      <c r="AY200" s="12" t="s">
        <v>13</v>
      </c>
      <c r="AZ200" s="10">
        <v>39.395400000000002</v>
      </c>
      <c r="BA200" s="10">
        <v>39.308</v>
      </c>
      <c r="BB200" s="10">
        <v>39.879660000000001</v>
      </c>
      <c r="BC200" s="10">
        <v>40.305410000000002</v>
      </c>
      <c r="BD200" s="10">
        <v>39.76388</v>
      </c>
      <c r="BE200" s="10">
        <v>38.95496</v>
      </c>
      <c r="BF200" s="10">
        <v>39.187390000000001</v>
      </c>
      <c r="BG200" s="11">
        <v>39.670670000000001</v>
      </c>
      <c r="BH200" s="10">
        <v>39.930199999999999</v>
      </c>
      <c r="BI200" s="11">
        <v>39.44605</v>
      </c>
      <c r="BJ200" s="9">
        <v>39.296909999999997</v>
      </c>
      <c r="BK200" s="40">
        <v>39.584159999999997</v>
      </c>
      <c r="BL200" s="9">
        <v>39.871409999999997</v>
      </c>
      <c r="BN200" s="9"/>
      <c r="BO200" s="12" t="s">
        <v>13</v>
      </c>
      <c r="BP200" s="10">
        <v>38.889429999999997</v>
      </c>
      <c r="BQ200" s="10">
        <v>38.745139999999999</v>
      </c>
      <c r="BR200" s="10">
        <v>39.511090000000003</v>
      </c>
      <c r="BS200" s="10">
        <v>39.961069999999999</v>
      </c>
      <c r="BT200" s="10">
        <v>39.137549999999997</v>
      </c>
      <c r="BU200" s="10">
        <v>38.426679999999998</v>
      </c>
      <c r="BV200" s="10">
        <v>38.860080000000004</v>
      </c>
      <c r="BW200" s="11">
        <v>39.334200000000003</v>
      </c>
      <c r="BX200" s="10">
        <v>39.216659999999997</v>
      </c>
      <c r="BY200" s="11">
        <v>39.060229999999997</v>
      </c>
      <c r="BZ200" s="9">
        <v>38.806910000000002</v>
      </c>
      <c r="CA200" s="40">
        <v>39.11421</v>
      </c>
      <c r="CB200" s="9">
        <v>39.421509999999998</v>
      </c>
    </row>
    <row r="201" spans="2:80" x14ac:dyDescent="0.35">
      <c r="B201" s="2" t="s">
        <v>22</v>
      </c>
      <c r="C201" s="3" t="s">
        <v>12</v>
      </c>
      <c r="D201" s="6">
        <v>1.61873</v>
      </c>
      <c r="E201" s="6">
        <v>1.7037500000000001</v>
      </c>
      <c r="F201" s="6">
        <v>1.4878</v>
      </c>
      <c r="G201" s="6">
        <v>1.5499099999999999</v>
      </c>
      <c r="H201" s="6">
        <v>1.44329</v>
      </c>
      <c r="I201" s="6">
        <v>1.60602</v>
      </c>
      <c r="J201" s="6">
        <v>1.5125299999999999</v>
      </c>
      <c r="K201" s="6">
        <v>1.4699500000000001</v>
      </c>
      <c r="L201" s="6">
        <v>1.5127900000000001</v>
      </c>
      <c r="M201" s="6">
        <v>1.5557799999999999</v>
      </c>
      <c r="N201">
        <v>1.4897100000000001</v>
      </c>
      <c r="O201" s="39">
        <v>1.5460499999999999</v>
      </c>
      <c r="P201">
        <v>1.60239</v>
      </c>
      <c r="R201" s="2" t="s">
        <v>22</v>
      </c>
      <c r="S201" s="3" t="s">
        <v>12</v>
      </c>
      <c r="T201" s="6">
        <v>1.51146</v>
      </c>
      <c r="U201" s="6">
        <v>1.5642100000000001</v>
      </c>
      <c r="V201" s="6">
        <v>1.46078</v>
      </c>
      <c r="W201" s="6">
        <v>1.4412799999999999</v>
      </c>
      <c r="X201" s="6">
        <v>1.3138399999999999</v>
      </c>
      <c r="Y201" s="6">
        <v>1.4533700000000001</v>
      </c>
      <c r="Z201" s="6">
        <v>1.38026</v>
      </c>
      <c r="AA201" s="6">
        <v>1.3731599999999999</v>
      </c>
      <c r="AB201" s="6">
        <v>1.3991199999999999</v>
      </c>
      <c r="AC201" s="6">
        <v>1.5266299999999999</v>
      </c>
      <c r="AD201">
        <v>1.38689</v>
      </c>
      <c r="AE201" s="39">
        <v>1.44241</v>
      </c>
      <c r="AF201">
        <v>1.49793</v>
      </c>
      <c r="AH201" s="2" t="s">
        <v>22</v>
      </c>
      <c r="AI201" s="3" t="s">
        <v>12</v>
      </c>
      <c r="AJ201" s="6">
        <v>1.39594</v>
      </c>
      <c r="AK201" s="6">
        <v>1.4536</v>
      </c>
      <c r="AL201" s="6">
        <v>1.2743899999999999</v>
      </c>
      <c r="AM201" s="6">
        <v>1.34476</v>
      </c>
      <c r="AN201" s="6">
        <v>1.21207</v>
      </c>
      <c r="AO201" s="6">
        <v>1.28189</v>
      </c>
      <c r="AP201" s="6">
        <v>1.30413</v>
      </c>
      <c r="AQ201" s="6">
        <v>1.27972</v>
      </c>
      <c r="AR201" s="6">
        <v>1.3816299999999999</v>
      </c>
      <c r="AS201" s="6">
        <v>1.3090299999999999</v>
      </c>
      <c r="AT201">
        <v>1.2730999999999999</v>
      </c>
      <c r="AU201" s="39">
        <v>1.32372</v>
      </c>
      <c r="AV201">
        <v>1.3743300000000001</v>
      </c>
      <c r="AX201" s="2" t="s">
        <v>22</v>
      </c>
      <c r="AY201" s="3" t="s">
        <v>12</v>
      </c>
      <c r="AZ201" s="6">
        <v>1.20414</v>
      </c>
      <c r="BA201" s="6">
        <v>1.20397</v>
      </c>
      <c r="BB201" s="6">
        <v>1.1513899999999999</v>
      </c>
      <c r="BC201" s="6">
        <v>1.2446200000000001</v>
      </c>
      <c r="BD201" s="6">
        <v>1.0904</v>
      </c>
      <c r="BE201" s="6">
        <v>1.15588</v>
      </c>
      <c r="BF201" s="6">
        <v>1.10721</v>
      </c>
      <c r="BG201" s="6">
        <v>1.1315900000000001</v>
      </c>
      <c r="BH201" s="6">
        <v>1.1961599999999999</v>
      </c>
      <c r="BI201" s="6">
        <v>1.1961900000000001</v>
      </c>
      <c r="BJ201">
        <v>1.13317</v>
      </c>
      <c r="BK201" s="39">
        <v>1.16815</v>
      </c>
      <c r="BL201">
        <v>1.20313</v>
      </c>
      <c r="BN201" s="2" t="s">
        <v>22</v>
      </c>
      <c r="BO201" s="3" t="s">
        <v>12</v>
      </c>
      <c r="BP201" s="6">
        <v>1.0863100000000001</v>
      </c>
      <c r="BQ201" s="6">
        <v>1.0273699999999999</v>
      </c>
      <c r="BR201" s="6">
        <v>1.0230600000000001</v>
      </c>
      <c r="BS201" s="6">
        <v>1.09897</v>
      </c>
      <c r="BT201" s="6">
        <v>0.97977999999999998</v>
      </c>
      <c r="BU201" s="6">
        <v>1.0033000000000001</v>
      </c>
      <c r="BV201" s="6">
        <v>1.02474</v>
      </c>
      <c r="BW201" s="6">
        <v>0.99187000000000003</v>
      </c>
      <c r="BX201" s="6">
        <v>1.0900300000000001</v>
      </c>
      <c r="BY201" s="6">
        <v>1.04162</v>
      </c>
      <c r="BZ201">
        <v>1.0065599999999999</v>
      </c>
      <c r="CA201" s="39">
        <v>1.0367</v>
      </c>
      <c r="CB201">
        <v>1.0668500000000001</v>
      </c>
    </row>
    <row r="202" spans="2:80" x14ac:dyDescent="0.35">
      <c r="B202" s="9"/>
      <c r="C202" s="12" t="s">
        <v>13</v>
      </c>
      <c r="D202" s="10">
        <v>1.4336199999999999</v>
      </c>
      <c r="E202" s="10">
        <v>1.4631799999999999</v>
      </c>
      <c r="F202" s="10">
        <v>1.2938700000000001</v>
      </c>
      <c r="G202" s="10">
        <v>1.4146799999999999</v>
      </c>
      <c r="H202" s="10">
        <v>1.38009</v>
      </c>
      <c r="I202" s="10">
        <v>1.39666</v>
      </c>
      <c r="J202" s="10">
        <v>1.34108</v>
      </c>
      <c r="K202" s="11">
        <v>1.3402000000000001</v>
      </c>
      <c r="L202" s="10">
        <v>1.36263</v>
      </c>
      <c r="M202" s="11">
        <v>1.3389899999999999</v>
      </c>
      <c r="N202" s="9">
        <v>1.3398300000000001</v>
      </c>
      <c r="O202" s="40">
        <v>1.3765000000000001</v>
      </c>
      <c r="P202" s="9">
        <v>1.41317</v>
      </c>
      <c r="R202" s="9"/>
      <c r="S202" s="12" t="s">
        <v>13</v>
      </c>
      <c r="T202" s="10">
        <v>1.3422499999999999</v>
      </c>
      <c r="U202" s="10">
        <v>1.4610700000000001</v>
      </c>
      <c r="V202" s="10">
        <v>1.2977399999999999</v>
      </c>
      <c r="W202" s="10">
        <v>1.2964599999999999</v>
      </c>
      <c r="X202" s="10">
        <v>1.2296800000000001</v>
      </c>
      <c r="Y202" s="10">
        <v>1.29199</v>
      </c>
      <c r="Z202" s="10">
        <v>1.2379100000000001</v>
      </c>
      <c r="AA202" s="11">
        <v>1.2094800000000001</v>
      </c>
      <c r="AB202" s="10">
        <v>1.22306</v>
      </c>
      <c r="AC202" s="11">
        <v>1.3378699999999999</v>
      </c>
      <c r="AD202" s="9">
        <v>1.2385699999999999</v>
      </c>
      <c r="AE202" s="40">
        <v>1.2927500000000001</v>
      </c>
      <c r="AF202" s="9">
        <v>1.34693</v>
      </c>
      <c r="AH202" s="9"/>
      <c r="AI202" s="12" t="s">
        <v>13</v>
      </c>
      <c r="AJ202" s="10">
        <v>1.26938</v>
      </c>
      <c r="AK202" s="10">
        <v>1.3097399999999999</v>
      </c>
      <c r="AL202" s="10">
        <v>1.1423000000000001</v>
      </c>
      <c r="AM202" s="10">
        <v>1.2207300000000001</v>
      </c>
      <c r="AN202" s="10">
        <v>1.13523</v>
      </c>
      <c r="AO202" s="10">
        <v>1.1331500000000001</v>
      </c>
      <c r="AP202" s="10">
        <v>1.1795800000000001</v>
      </c>
      <c r="AQ202" s="11">
        <v>1.1766399999999999</v>
      </c>
      <c r="AR202" s="10">
        <v>1.2311700000000001</v>
      </c>
      <c r="AS202" s="11">
        <v>1.1305499999999999</v>
      </c>
      <c r="AT202" s="9">
        <v>1.14791</v>
      </c>
      <c r="AU202" s="40">
        <v>1.19285</v>
      </c>
      <c r="AV202" s="9">
        <v>1.2377899999999999</v>
      </c>
      <c r="AX202" s="9"/>
      <c r="AY202" s="12" t="s">
        <v>13</v>
      </c>
      <c r="AZ202" s="10">
        <v>1.10873</v>
      </c>
      <c r="BA202" s="10">
        <v>1.0823100000000001</v>
      </c>
      <c r="BB202" s="10">
        <v>1.0415399999999999</v>
      </c>
      <c r="BC202" s="10">
        <v>1.1478299999999999</v>
      </c>
      <c r="BD202" s="10">
        <v>1.0071000000000001</v>
      </c>
      <c r="BE202" s="10">
        <v>1.0115799999999999</v>
      </c>
      <c r="BF202" s="10">
        <v>0.98382000000000003</v>
      </c>
      <c r="BG202" s="11">
        <v>1.04261</v>
      </c>
      <c r="BH202" s="10">
        <v>1.0936300000000001</v>
      </c>
      <c r="BI202" s="11">
        <v>1.0545199999999999</v>
      </c>
      <c r="BJ202" s="9">
        <v>1.0209999999999999</v>
      </c>
      <c r="BK202" s="40">
        <v>1.0573699999999999</v>
      </c>
      <c r="BL202" s="9">
        <v>1.0937399999999999</v>
      </c>
      <c r="BN202" s="9"/>
      <c r="BO202" s="12" t="s">
        <v>13</v>
      </c>
      <c r="BP202" s="10">
        <v>0.97960000000000003</v>
      </c>
      <c r="BQ202" s="10">
        <v>0.90161000000000002</v>
      </c>
      <c r="BR202" s="10">
        <v>0.93464999999999998</v>
      </c>
      <c r="BS202" s="10">
        <v>1.0258799999999999</v>
      </c>
      <c r="BT202" s="10">
        <v>0.88417000000000001</v>
      </c>
      <c r="BU202" s="10">
        <v>0.88114999999999999</v>
      </c>
      <c r="BV202" s="10">
        <v>0.93145</v>
      </c>
      <c r="BW202" s="11">
        <v>0.91327999999999998</v>
      </c>
      <c r="BX202" s="10">
        <v>0.98731000000000002</v>
      </c>
      <c r="BY202" s="11">
        <v>0.93174000000000001</v>
      </c>
      <c r="BZ202" s="9">
        <v>0.90334000000000003</v>
      </c>
      <c r="CA202" s="40">
        <v>0.93708000000000002</v>
      </c>
      <c r="CB202" s="9">
        <v>0.97082999999999997</v>
      </c>
    </row>
    <row r="203" spans="2:80" x14ac:dyDescent="0.35">
      <c r="B203" s="2" t="s">
        <v>23</v>
      </c>
      <c r="C203" s="3" t="s">
        <v>12</v>
      </c>
      <c r="D203" s="6">
        <v>1.2714700000000001</v>
      </c>
      <c r="E203" s="6">
        <v>1.1557500000000001</v>
      </c>
      <c r="F203" s="6">
        <v>1.3222</v>
      </c>
      <c r="G203" s="6">
        <v>1.3433600000000001</v>
      </c>
      <c r="H203" s="6">
        <v>1.44248</v>
      </c>
      <c r="I203" s="6">
        <v>1.0992500000000001</v>
      </c>
      <c r="J203" s="6">
        <v>1.22481</v>
      </c>
      <c r="K203" s="6">
        <v>1.3264800000000001</v>
      </c>
      <c r="L203" s="6">
        <v>1.4469099999999999</v>
      </c>
      <c r="M203" s="6">
        <v>1.3566499999999999</v>
      </c>
      <c r="N203">
        <v>1.2178199999999999</v>
      </c>
      <c r="O203" s="39">
        <v>1.29894</v>
      </c>
      <c r="P203">
        <v>1.38005</v>
      </c>
      <c r="R203" s="2" t="s">
        <v>23</v>
      </c>
      <c r="S203" s="3" t="s">
        <v>12</v>
      </c>
      <c r="T203" s="6">
        <v>1.2114</v>
      </c>
      <c r="U203" s="6">
        <v>1.1029599999999999</v>
      </c>
      <c r="V203" s="6">
        <v>1.2726299999999999</v>
      </c>
      <c r="W203" s="6">
        <v>1.3873599999999999</v>
      </c>
      <c r="X203" s="6">
        <v>1.50447</v>
      </c>
      <c r="Y203" s="6">
        <v>1.11528</v>
      </c>
      <c r="Z203" s="6">
        <v>1.24749</v>
      </c>
      <c r="AA203" s="6">
        <v>1.21312</v>
      </c>
      <c r="AB203" s="6">
        <v>1.452</v>
      </c>
      <c r="AC203" s="6">
        <v>1.2427900000000001</v>
      </c>
      <c r="AD203">
        <v>1.17916</v>
      </c>
      <c r="AE203" s="39">
        <v>1.27495</v>
      </c>
      <c r="AF203">
        <v>1.3707400000000001</v>
      </c>
      <c r="AH203" s="2" t="s">
        <v>23</v>
      </c>
      <c r="AI203" s="3" t="s">
        <v>12</v>
      </c>
      <c r="AJ203" s="6">
        <v>1.15716</v>
      </c>
      <c r="AK203" s="6">
        <v>1.10547</v>
      </c>
      <c r="AL203" s="6">
        <v>1.2976700000000001</v>
      </c>
      <c r="AM203" s="6">
        <v>1.36765</v>
      </c>
      <c r="AN203" s="6">
        <v>1.45922</v>
      </c>
      <c r="AO203" s="6">
        <v>1.1873800000000001</v>
      </c>
      <c r="AP203" s="6">
        <v>1.1637200000000001</v>
      </c>
      <c r="AQ203" s="6">
        <v>1.2775700000000001</v>
      </c>
      <c r="AR203" s="6">
        <v>1.3480300000000001</v>
      </c>
      <c r="AS203" s="6">
        <v>1.38306</v>
      </c>
      <c r="AT203">
        <v>1.19116</v>
      </c>
      <c r="AU203" s="39">
        <v>1.2746900000000001</v>
      </c>
      <c r="AV203">
        <v>1.35823</v>
      </c>
      <c r="AX203" s="2" t="s">
        <v>23</v>
      </c>
      <c r="AY203" s="3" t="s">
        <v>12</v>
      </c>
      <c r="AZ203" s="6">
        <v>1.24857</v>
      </c>
      <c r="BA203" s="6">
        <v>1.1580900000000001</v>
      </c>
      <c r="BB203" s="6">
        <v>1.20905</v>
      </c>
      <c r="BC203" s="6">
        <v>1.24916</v>
      </c>
      <c r="BD203" s="6">
        <v>1.4388700000000001</v>
      </c>
      <c r="BE203" s="6">
        <v>1.1612899999999999</v>
      </c>
      <c r="BF203" s="6">
        <v>1.1914400000000001</v>
      </c>
      <c r="BG203" s="6">
        <v>1.26762</v>
      </c>
      <c r="BH203" s="6">
        <v>1.3768899999999999</v>
      </c>
      <c r="BI203" s="6">
        <v>1.25654</v>
      </c>
      <c r="BJ203">
        <v>1.19123</v>
      </c>
      <c r="BK203" s="39">
        <v>1.2557499999999999</v>
      </c>
      <c r="BL203">
        <v>1.3202700000000001</v>
      </c>
      <c r="BN203" s="2" t="s">
        <v>23</v>
      </c>
      <c r="BO203" s="3" t="s">
        <v>12</v>
      </c>
      <c r="BP203" s="6">
        <v>1.15601</v>
      </c>
      <c r="BQ203" s="6">
        <v>1.11331</v>
      </c>
      <c r="BR203" s="6">
        <v>1.2095400000000001</v>
      </c>
      <c r="BS203" s="6">
        <v>1.2678400000000001</v>
      </c>
      <c r="BT203" s="6">
        <v>1.35687</v>
      </c>
      <c r="BU203" s="6">
        <v>1.095</v>
      </c>
      <c r="BV203" s="6">
        <v>1.1039000000000001</v>
      </c>
      <c r="BW203" s="6">
        <v>1.20702</v>
      </c>
      <c r="BX203" s="6">
        <v>1.1868300000000001</v>
      </c>
      <c r="BY203" s="6">
        <v>1.1842999999999999</v>
      </c>
      <c r="BZ203">
        <v>1.1306099999999999</v>
      </c>
      <c r="CA203" s="39">
        <v>1.1880599999999999</v>
      </c>
      <c r="CB203">
        <v>1.2455099999999999</v>
      </c>
    </row>
    <row r="204" spans="2:80" x14ac:dyDescent="0.35">
      <c r="B204" s="9"/>
      <c r="C204" s="12" t="s">
        <v>13</v>
      </c>
      <c r="D204" s="10">
        <v>1.0085200000000001</v>
      </c>
      <c r="E204" s="10">
        <v>0.91302000000000005</v>
      </c>
      <c r="F204" s="10">
        <v>0.99851999999999996</v>
      </c>
      <c r="G204" s="10">
        <v>1.08223</v>
      </c>
      <c r="H204" s="10">
        <v>1.13087</v>
      </c>
      <c r="I204" s="10">
        <v>0.93747999999999998</v>
      </c>
      <c r="J204" s="10">
        <v>0.99104000000000003</v>
      </c>
      <c r="K204" s="11">
        <v>1.01834</v>
      </c>
      <c r="L204" s="10">
        <v>1.11374</v>
      </c>
      <c r="M204" s="11">
        <v>1.0621700000000001</v>
      </c>
      <c r="N204" s="9">
        <v>0.97440000000000004</v>
      </c>
      <c r="O204" s="40">
        <v>1.02559</v>
      </c>
      <c r="P204" s="9">
        <v>1.0767899999999999</v>
      </c>
      <c r="R204" s="9"/>
      <c r="S204" s="12" t="s">
        <v>13</v>
      </c>
      <c r="T204" s="10">
        <v>0.95386000000000004</v>
      </c>
      <c r="U204" s="10">
        <v>0.93925000000000003</v>
      </c>
      <c r="V204" s="10">
        <v>0.98643999999999998</v>
      </c>
      <c r="W204" s="10">
        <v>1.06734</v>
      </c>
      <c r="X204" s="10">
        <v>1.1349400000000001</v>
      </c>
      <c r="Y204" s="10">
        <v>0.96835000000000004</v>
      </c>
      <c r="Z204" s="10">
        <v>1.0109699999999999</v>
      </c>
      <c r="AA204" s="11">
        <v>0.94952000000000003</v>
      </c>
      <c r="AB204" s="10">
        <v>1.0882400000000001</v>
      </c>
      <c r="AC204" s="11">
        <v>0.98685</v>
      </c>
      <c r="AD204" s="9">
        <v>0.96109999999999995</v>
      </c>
      <c r="AE204" s="40">
        <v>1.00858</v>
      </c>
      <c r="AF204" s="9">
        <v>1.0560499999999999</v>
      </c>
      <c r="AH204" s="9"/>
      <c r="AI204" s="12" t="s">
        <v>13</v>
      </c>
      <c r="AJ204" s="10">
        <v>0.96313000000000004</v>
      </c>
      <c r="AK204" s="10">
        <v>0.94274000000000002</v>
      </c>
      <c r="AL204" s="10">
        <v>1.01606</v>
      </c>
      <c r="AM204" s="10">
        <v>1.0562</v>
      </c>
      <c r="AN204" s="10">
        <v>1.1494599999999999</v>
      </c>
      <c r="AO204" s="10">
        <v>0.99856999999999996</v>
      </c>
      <c r="AP204" s="10">
        <v>1.0030600000000001</v>
      </c>
      <c r="AQ204" s="11">
        <v>0.99761999999999995</v>
      </c>
      <c r="AR204" s="10">
        <v>1.03217</v>
      </c>
      <c r="AS204" s="11">
        <v>1.03531</v>
      </c>
      <c r="AT204" s="9">
        <v>0.97889000000000004</v>
      </c>
      <c r="AU204" s="40">
        <v>1.0194300000000001</v>
      </c>
      <c r="AV204" s="9">
        <v>1.0599799999999999</v>
      </c>
      <c r="AX204" s="9"/>
      <c r="AY204" s="12" t="s">
        <v>13</v>
      </c>
      <c r="AZ204" s="10">
        <v>1.03386</v>
      </c>
      <c r="BA204" s="10">
        <v>1.01065</v>
      </c>
      <c r="BB204" s="10">
        <v>1.0333699999999999</v>
      </c>
      <c r="BC204" s="10">
        <v>1.0246</v>
      </c>
      <c r="BD204" s="10">
        <v>1.12731</v>
      </c>
      <c r="BE204" s="10">
        <v>1.0287500000000001</v>
      </c>
      <c r="BF204" s="10">
        <v>1.03054</v>
      </c>
      <c r="BG204" s="11">
        <v>1.0343899999999999</v>
      </c>
      <c r="BH204" s="10">
        <v>1.0445800000000001</v>
      </c>
      <c r="BI204" s="11">
        <v>1.0507299999999999</v>
      </c>
      <c r="BJ204" s="9">
        <v>1.0190699999999999</v>
      </c>
      <c r="BK204" s="40">
        <v>1.0418799999999999</v>
      </c>
      <c r="BL204" s="9">
        <v>1.0646899999999999</v>
      </c>
      <c r="BN204" s="9"/>
      <c r="BO204" s="12" t="s">
        <v>13</v>
      </c>
      <c r="BP204" s="10">
        <v>1.04758</v>
      </c>
      <c r="BQ204" s="10">
        <v>1.0569900000000001</v>
      </c>
      <c r="BR204" s="10">
        <v>1.06935</v>
      </c>
      <c r="BS204" s="10">
        <v>1.0680400000000001</v>
      </c>
      <c r="BT204" s="10">
        <v>1.15215</v>
      </c>
      <c r="BU204" s="10">
        <v>1.07823</v>
      </c>
      <c r="BV204" s="10">
        <v>1.0369200000000001</v>
      </c>
      <c r="BW204" s="11">
        <v>1.0733600000000001</v>
      </c>
      <c r="BX204" s="10">
        <v>1.01959</v>
      </c>
      <c r="BY204" s="11">
        <v>1.06447</v>
      </c>
      <c r="BZ204" s="9">
        <v>1.04159</v>
      </c>
      <c r="CA204" s="40">
        <v>1.06667</v>
      </c>
      <c r="CB204" s="9">
        <v>1.0917399999999999</v>
      </c>
    </row>
    <row r="205" spans="2:80" x14ac:dyDescent="0.35">
      <c r="B205" s="2" t="s">
        <v>25</v>
      </c>
      <c r="C205" s="3" t="s">
        <v>12</v>
      </c>
      <c r="D205" s="6">
        <v>1.6029</v>
      </c>
      <c r="E205" s="6">
        <v>1.4797199999999999</v>
      </c>
      <c r="F205" s="6">
        <v>1.6098699999999999</v>
      </c>
      <c r="G205" s="6">
        <v>1.68733</v>
      </c>
      <c r="H205" s="6">
        <v>1.7605900000000001</v>
      </c>
      <c r="I205" s="6">
        <v>1.4944999999999999</v>
      </c>
      <c r="J205" s="6">
        <v>1.5774300000000001</v>
      </c>
      <c r="K205" s="6">
        <v>1.6372100000000001</v>
      </c>
      <c r="L205" s="6">
        <v>1.7247300000000001</v>
      </c>
      <c r="M205" s="6">
        <v>1.6494899999999999</v>
      </c>
      <c r="N205">
        <v>1.55751</v>
      </c>
      <c r="O205" s="42">
        <v>1.6223799999999999</v>
      </c>
      <c r="P205">
        <v>1.6872499999999999</v>
      </c>
      <c r="R205" s="2" t="s">
        <v>25</v>
      </c>
      <c r="S205" s="3" t="s">
        <v>12</v>
      </c>
      <c r="T205" s="6">
        <v>1.5426899999999999</v>
      </c>
      <c r="U205" s="6">
        <v>1.49848</v>
      </c>
      <c r="V205" s="6">
        <v>1.58477</v>
      </c>
      <c r="W205" s="6">
        <v>1.7051499999999999</v>
      </c>
      <c r="X205" s="6">
        <v>1.80063</v>
      </c>
      <c r="Y205" s="6">
        <v>1.53148</v>
      </c>
      <c r="Z205" s="6">
        <v>1.61687</v>
      </c>
      <c r="AA205" s="6">
        <v>1.5445899999999999</v>
      </c>
      <c r="AB205" s="6">
        <v>1.6968799999999999</v>
      </c>
      <c r="AC205" s="6">
        <v>1.5779399999999999</v>
      </c>
      <c r="AD205">
        <v>1.5416399999999999</v>
      </c>
      <c r="AE205" s="42">
        <v>1.60995</v>
      </c>
      <c r="AF205">
        <v>1.67825</v>
      </c>
      <c r="AH205" s="2" t="s">
        <v>25</v>
      </c>
      <c r="AI205" s="3" t="s">
        <v>12</v>
      </c>
      <c r="AJ205" s="6">
        <v>1.5499099999999999</v>
      </c>
      <c r="AK205" s="6">
        <v>1.5292300000000001</v>
      </c>
      <c r="AL205" s="6">
        <v>1.6269400000000001</v>
      </c>
      <c r="AM205" s="6">
        <v>1.6831700000000001</v>
      </c>
      <c r="AN205" s="6">
        <v>1.7840100000000001</v>
      </c>
      <c r="AO205" s="6">
        <v>1.5984799999999999</v>
      </c>
      <c r="AP205" s="6">
        <v>1.58941</v>
      </c>
      <c r="AQ205" s="6">
        <v>1.6146</v>
      </c>
      <c r="AR205" s="6">
        <v>1.6428199999999999</v>
      </c>
      <c r="AS205" s="6">
        <v>1.6728099999999999</v>
      </c>
      <c r="AT205">
        <v>1.5769</v>
      </c>
      <c r="AU205" s="42">
        <v>1.62914</v>
      </c>
      <c r="AV205">
        <v>1.68137</v>
      </c>
      <c r="AX205" s="2" t="s">
        <v>25</v>
      </c>
      <c r="AY205" s="3" t="s">
        <v>12</v>
      </c>
      <c r="AZ205" s="6">
        <v>1.6362399999999999</v>
      </c>
      <c r="BA205" s="6">
        <v>1.6243099999999999</v>
      </c>
      <c r="BB205" s="6">
        <v>1.63757</v>
      </c>
      <c r="BC205" s="6">
        <v>1.6516299999999999</v>
      </c>
      <c r="BD205" s="6">
        <v>1.79881</v>
      </c>
      <c r="BE205" s="6">
        <v>1.6231500000000001</v>
      </c>
      <c r="BF205" s="6">
        <v>1.64009</v>
      </c>
      <c r="BG205" s="6">
        <v>1.65998</v>
      </c>
      <c r="BH205" s="6">
        <v>1.6793800000000001</v>
      </c>
      <c r="BI205" s="6">
        <v>1.6492899999999999</v>
      </c>
      <c r="BJ205">
        <v>1.6231599999999999</v>
      </c>
      <c r="BK205" s="42">
        <v>1.66004</v>
      </c>
      <c r="BL205">
        <v>1.69693</v>
      </c>
      <c r="BN205" s="2" t="s">
        <v>25</v>
      </c>
      <c r="BO205" s="3" t="s">
        <v>12</v>
      </c>
      <c r="BP205" s="6">
        <v>1.63469</v>
      </c>
      <c r="BQ205" s="6">
        <v>1.6932499999999999</v>
      </c>
      <c r="BR205" s="6">
        <v>1.6956</v>
      </c>
      <c r="BS205" s="6">
        <v>1.7041299999999999</v>
      </c>
      <c r="BT205" s="6">
        <v>1.7943499999999999</v>
      </c>
      <c r="BU205" s="6">
        <v>1.68411</v>
      </c>
      <c r="BV205" s="6">
        <v>1.6471199999999999</v>
      </c>
      <c r="BW205" s="6">
        <v>1.7029000000000001</v>
      </c>
      <c r="BX205" s="6">
        <v>1.6167199999999999</v>
      </c>
      <c r="BY205" s="6">
        <v>1.6710499999999999</v>
      </c>
      <c r="BZ205">
        <v>1.6493100000000001</v>
      </c>
      <c r="CA205" s="42">
        <v>1.6843900000000001</v>
      </c>
      <c r="CB205">
        <v>1.7194700000000001</v>
      </c>
    </row>
    <row r="206" spans="2:80" x14ac:dyDescent="0.35">
      <c r="B206" s="9"/>
      <c r="C206" s="12" t="s">
        <v>13</v>
      </c>
      <c r="D206" s="10">
        <v>0.98033999999999999</v>
      </c>
      <c r="E206" s="10">
        <v>0.89293</v>
      </c>
      <c r="F206" s="10">
        <v>0.96343000000000001</v>
      </c>
      <c r="G206" s="10">
        <v>1.04548</v>
      </c>
      <c r="H206" s="10">
        <v>1.0975600000000001</v>
      </c>
      <c r="I206" s="10">
        <v>0.93418000000000001</v>
      </c>
      <c r="J206" s="10">
        <v>0.96736999999999995</v>
      </c>
      <c r="K206" s="11">
        <v>0.98416999999999999</v>
      </c>
      <c r="L206" s="10">
        <v>1.08155</v>
      </c>
      <c r="M206" s="11">
        <v>1.0383800000000001</v>
      </c>
      <c r="N206" s="9">
        <v>0.95174000000000003</v>
      </c>
      <c r="O206" s="40">
        <v>0.99853999999999998</v>
      </c>
      <c r="P206" s="9">
        <v>1.0453399999999999</v>
      </c>
      <c r="R206" s="9"/>
      <c r="S206" s="12" t="s">
        <v>13</v>
      </c>
      <c r="T206" s="10">
        <v>0.92757000000000001</v>
      </c>
      <c r="U206" s="10">
        <v>0.93184999999999996</v>
      </c>
      <c r="V206" s="10">
        <v>0.95291000000000003</v>
      </c>
      <c r="W206" s="10">
        <v>1.02928</v>
      </c>
      <c r="X206" s="10">
        <v>1.09168</v>
      </c>
      <c r="Y206" s="10">
        <v>0.96638999999999997</v>
      </c>
      <c r="Z206" s="10">
        <v>0.98265999999999998</v>
      </c>
      <c r="AA206" s="11">
        <v>0.91764999999999997</v>
      </c>
      <c r="AB206" s="10">
        <v>1.0564899999999999</v>
      </c>
      <c r="AC206" s="11">
        <v>0.95703000000000005</v>
      </c>
      <c r="AD206" s="9">
        <v>0.93927000000000005</v>
      </c>
      <c r="AE206" s="40">
        <v>0.98134999999999994</v>
      </c>
      <c r="AF206" s="9">
        <v>1.0234300000000001</v>
      </c>
      <c r="AH206" s="9"/>
      <c r="AI206" s="12" t="s">
        <v>13</v>
      </c>
      <c r="AJ206" s="10">
        <v>0.94481000000000004</v>
      </c>
      <c r="AK206" s="10">
        <v>0.92617000000000005</v>
      </c>
      <c r="AL206" s="10">
        <v>0.98284000000000005</v>
      </c>
      <c r="AM206" s="10">
        <v>1.01572</v>
      </c>
      <c r="AN206" s="10">
        <v>1.11412</v>
      </c>
      <c r="AO206" s="10">
        <v>0.97294999999999998</v>
      </c>
      <c r="AP206" s="10">
        <v>0.98201000000000005</v>
      </c>
      <c r="AQ206" s="11">
        <v>0.95670999999999995</v>
      </c>
      <c r="AR206" s="10">
        <v>0.99822</v>
      </c>
      <c r="AS206" s="11">
        <v>0.99526000000000003</v>
      </c>
      <c r="AT206" s="9">
        <v>0.95211000000000001</v>
      </c>
      <c r="AU206" s="40">
        <v>0.98887999999999998</v>
      </c>
      <c r="AV206" s="9">
        <v>1.02565</v>
      </c>
      <c r="AX206" s="9"/>
      <c r="AY206" s="12" t="s">
        <v>13</v>
      </c>
      <c r="AZ206" s="10">
        <v>1.0048900000000001</v>
      </c>
      <c r="BA206" s="10">
        <v>0.98299999999999998</v>
      </c>
      <c r="BB206" s="10">
        <v>1.0059199999999999</v>
      </c>
      <c r="BC206" s="10">
        <v>0.98519999999999996</v>
      </c>
      <c r="BD206" s="10">
        <v>1.0762799999999999</v>
      </c>
      <c r="BE206" s="10">
        <v>1.0145500000000001</v>
      </c>
      <c r="BF206" s="10">
        <v>1.0011399999999999</v>
      </c>
      <c r="BG206" s="11">
        <v>0.99763999999999997</v>
      </c>
      <c r="BH206" s="10">
        <v>1.00295</v>
      </c>
      <c r="BI206" s="11">
        <v>1.0276099999999999</v>
      </c>
      <c r="BJ206" s="9">
        <v>0.99085000000000001</v>
      </c>
      <c r="BK206" s="40">
        <v>1.0099199999999999</v>
      </c>
      <c r="BL206" s="9">
        <v>1.02898</v>
      </c>
      <c r="BN206" s="9"/>
      <c r="BO206" s="12" t="s">
        <v>13</v>
      </c>
      <c r="BP206" s="10">
        <v>1.04318</v>
      </c>
      <c r="BQ206" s="10">
        <v>1.0420799999999999</v>
      </c>
      <c r="BR206" s="10">
        <v>1.0404199999999999</v>
      </c>
      <c r="BS206" s="10">
        <v>1.0320100000000001</v>
      </c>
      <c r="BT206" s="10">
        <v>1.10961</v>
      </c>
      <c r="BU206" s="10">
        <v>1.09196</v>
      </c>
      <c r="BV206" s="10">
        <v>1.0339</v>
      </c>
      <c r="BW206" s="11">
        <v>1.04312</v>
      </c>
      <c r="BX206" s="10">
        <v>0.99861</v>
      </c>
      <c r="BY206" s="11">
        <v>1.05009</v>
      </c>
      <c r="BZ206" s="9">
        <v>1.0261800000000001</v>
      </c>
      <c r="CA206" s="40">
        <v>1.0485</v>
      </c>
      <c r="CB206" s="9">
        <v>1.0708200000000001</v>
      </c>
    </row>
    <row r="207" spans="2:80" x14ac:dyDescent="0.35">
      <c r="B207" s="2" t="s">
        <v>26</v>
      </c>
      <c r="C207" s="3" t="s">
        <v>12</v>
      </c>
      <c r="D207" s="6">
        <v>0.36912</v>
      </c>
      <c r="E207" s="6">
        <v>0.37465999999999999</v>
      </c>
      <c r="F207" s="6">
        <v>0.37730000000000002</v>
      </c>
      <c r="G207" s="6">
        <v>0.34244999999999998</v>
      </c>
      <c r="H207" s="6">
        <v>0.38073000000000001</v>
      </c>
      <c r="I207" s="6">
        <v>0.36099999999999999</v>
      </c>
      <c r="J207" s="6">
        <v>0.36795</v>
      </c>
      <c r="K207" s="6">
        <v>0.38288</v>
      </c>
      <c r="L207" s="6">
        <v>0.37129000000000001</v>
      </c>
      <c r="M207" s="6">
        <v>0.38019999999999998</v>
      </c>
      <c r="N207">
        <v>0.36215999999999998</v>
      </c>
      <c r="O207" s="42">
        <v>0.37075999999999998</v>
      </c>
      <c r="P207">
        <v>0.37935999999999998</v>
      </c>
      <c r="R207" s="2" t="s">
        <v>26</v>
      </c>
      <c r="S207" s="3" t="s">
        <v>12</v>
      </c>
      <c r="T207" s="6">
        <v>0.37506</v>
      </c>
      <c r="U207" s="6">
        <v>0.35598999999999997</v>
      </c>
      <c r="V207" s="6">
        <v>0.37003999999999998</v>
      </c>
      <c r="W207" s="6">
        <v>0.38102000000000003</v>
      </c>
      <c r="X207" s="6">
        <v>0.37889</v>
      </c>
      <c r="Y207" s="6">
        <v>0.35571000000000003</v>
      </c>
      <c r="Z207" s="6">
        <v>0.36560999999999999</v>
      </c>
      <c r="AA207" s="6">
        <v>0.36710999999999999</v>
      </c>
      <c r="AB207" s="6">
        <v>0.37297999999999998</v>
      </c>
      <c r="AC207" s="6">
        <v>0.36375999999999997</v>
      </c>
      <c r="AD207">
        <v>0.36237999999999998</v>
      </c>
      <c r="AE207" s="42">
        <v>0.36860999999999999</v>
      </c>
      <c r="AF207">
        <v>0.37485000000000002</v>
      </c>
      <c r="AH207" s="2" t="s">
        <v>26</v>
      </c>
      <c r="AI207" s="3" t="s">
        <v>12</v>
      </c>
      <c r="AJ207" s="6">
        <v>0.36225000000000002</v>
      </c>
      <c r="AK207" s="6">
        <v>0.34972999999999999</v>
      </c>
      <c r="AL207" s="6">
        <v>0.37369000000000002</v>
      </c>
      <c r="AM207" s="6">
        <v>0.36381000000000002</v>
      </c>
      <c r="AN207" s="6">
        <v>0.37351000000000001</v>
      </c>
      <c r="AO207" s="6">
        <v>0.34927999999999998</v>
      </c>
      <c r="AP207" s="6">
        <v>0.33779999999999999</v>
      </c>
      <c r="AQ207" s="6">
        <v>0.35726999999999998</v>
      </c>
      <c r="AR207" s="6">
        <v>0.37433</v>
      </c>
      <c r="AS207" s="6">
        <v>0.37895000000000001</v>
      </c>
      <c r="AT207">
        <v>0.35243000000000002</v>
      </c>
      <c r="AU207" s="42">
        <v>0.36205999999999999</v>
      </c>
      <c r="AV207">
        <v>0.37169999999999997</v>
      </c>
      <c r="AX207" s="2" t="s">
        <v>26</v>
      </c>
      <c r="AY207" s="3" t="s">
        <v>12</v>
      </c>
      <c r="AZ207" s="6">
        <v>0.35160000000000002</v>
      </c>
      <c r="BA207" s="6">
        <v>0.33132</v>
      </c>
      <c r="BB207" s="6">
        <v>0.33845999999999998</v>
      </c>
      <c r="BC207" s="6">
        <v>0.34977999999999998</v>
      </c>
      <c r="BD207" s="6">
        <v>0.36073</v>
      </c>
      <c r="BE207" s="6">
        <v>0.33835999999999999</v>
      </c>
      <c r="BF207" s="6">
        <v>0.33156999999999998</v>
      </c>
      <c r="BG207" s="6">
        <v>0.35671000000000003</v>
      </c>
      <c r="BH207" s="6">
        <v>0.37047000000000002</v>
      </c>
      <c r="BI207" s="6">
        <v>0.35847000000000001</v>
      </c>
      <c r="BJ207">
        <v>0.33922000000000002</v>
      </c>
      <c r="BK207" s="42">
        <v>0.34875</v>
      </c>
      <c r="BL207">
        <v>0.35826999999999998</v>
      </c>
      <c r="BN207" s="2" t="s">
        <v>26</v>
      </c>
      <c r="BO207" s="3" t="s">
        <v>12</v>
      </c>
      <c r="BP207" s="6">
        <v>0.33828000000000003</v>
      </c>
      <c r="BQ207" s="6">
        <v>0.30884</v>
      </c>
      <c r="BR207" s="6">
        <v>0.32880999999999999</v>
      </c>
      <c r="BS207" s="6">
        <v>0.34738000000000002</v>
      </c>
      <c r="BT207" s="6">
        <v>0.33058999999999999</v>
      </c>
      <c r="BU207" s="6">
        <v>0.31164999999999998</v>
      </c>
      <c r="BV207" s="6">
        <v>0.32272000000000001</v>
      </c>
      <c r="BW207" s="6">
        <v>0.32629999999999998</v>
      </c>
      <c r="BX207" s="6">
        <v>0.34566000000000002</v>
      </c>
      <c r="BY207" s="6">
        <v>0.33562999999999998</v>
      </c>
      <c r="BZ207">
        <v>0.32035000000000002</v>
      </c>
      <c r="CA207" s="42">
        <v>0.32958999999999999</v>
      </c>
      <c r="CB207">
        <v>0.33882000000000001</v>
      </c>
    </row>
    <row r="208" spans="2:80" x14ac:dyDescent="0.35">
      <c r="B208" s="9"/>
      <c r="C208" s="12" t="s">
        <v>13</v>
      </c>
      <c r="D208" s="10">
        <v>0.23744000000000001</v>
      </c>
      <c r="E208" s="10">
        <v>0.24071999999999999</v>
      </c>
      <c r="F208" s="10">
        <v>0.24185999999999999</v>
      </c>
      <c r="G208" s="10">
        <v>0.22947999999999999</v>
      </c>
      <c r="H208" s="10">
        <v>0.24817</v>
      </c>
      <c r="I208" s="10">
        <v>0.23150999999999999</v>
      </c>
      <c r="J208" s="10">
        <v>0.24181</v>
      </c>
      <c r="K208" s="11">
        <v>0.24739</v>
      </c>
      <c r="L208" s="10">
        <v>0.24135000000000001</v>
      </c>
      <c r="M208" s="11">
        <v>0.23562</v>
      </c>
      <c r="N208" s="9">
        <v>0.23516000000000001</v>
      </c>
      <c r="O208" s="40">
        <v>0.23952999999999999</v>
      </c>
      <c r="P208" s="9">
        <v>0.24390999999999999</v>
      </c>
      <c r="R208" s="9"/>
      <c r="S208" s="12" t="s">
        <v>13</v>
      </c>
      <c r="T208" s="10">
        <v>0.24115</v>
      </c>
      <c r="U208" s="10">
        <v>0.23443</v>
      </c>
      <c r="V208" s="10">
        <v>0.25435000000000002</v>
      </c>
      <c r="W208" s="10">
        <v>0.24374999999999999</v>
      </c>
      <c r="X208" s="10">
        <v>0.23218</v>
      </c>
      <c r="Y208" s="10">
        <v>0.22697999999999999</v>
      </c>
      <c r="Z208" s="10">
        <v>0.23100000000000001</v>
      </c>
      <c r="AA208" s="11">
        <v>0.23946000000000001</v>
      </c>
      <c r="AB208" s="10">
        <v>0.23637</v>
      </c>
      <c r="AC208" s="11">
        <v>0.24206</v>
      </c>
      <c r="AD208" s="9">
        <v>0.23258999999999999</v>
      </c>
      <c r="AE208" s="40">
        <v>0.23816999999999999</v>
      </c>
      <c r="AF208" s="9">
        <v>0.24376</v>
      </c>
      <c r="AH208" s="9"/>
      <c r="AI208" s="12" t="s">
        <v>13</v>
      </c>
      <c r="AJ208" s="10">
        <v>0.23308999999999999</v>
      </c>
      <c r="AK208" s="10">
        <v>0.2293</v>
      </c>
      <c r="AL208" s="10">
        <v>0.24657000000000001</v>
      </c>
      <c r="AM208" s="10">
        <v>0.24074000000000001</v>
      </c>
      <c r="AN208" s="10">
        <v>0.23937</v>
      </c>
      <c r="AO208" s="10">
        <v>0.23058000000000001</v>
      </c>
      <c r="AP208" s="10">
        <v>0.23122000000000001</v>
      </c>
      <c r="AQ208" s="11">
        <v>0.23763000000000001</v>
      </c>
      <c r="AR208" s="10">
        <v>0.24065</v>
      </c>
      <c r="AS208" s="11">
        <v>0.23336000000000001</v>
      </c>
      <c r="AT208" s="9">
        <v>0.23225000000000001</v>
      </c>
      <c r="AU208" s="40">
        <v>0.23624999999999999</v>
      </c>
      <c r="AV208" s="9">
        <v>0.24024999999999999</v>
      </c>
      <c r="AX208" s="9"/>
      <c r="AY208" s="12" t="s">
        <v>13</v>
      </c>
      <c r="AZ208" s="10">
        <v>0.23063</v>
      </c>
      <c r="BA208" s="10">
        <v>0.22398000000000001</v>
      </c>
      <c r="BB208" s="10">
        <v>0.22486</v>
      </c>
      <c r="BC208" s="10">
        <v>0.23646</v>
      </c>
      <c r="BD208" s="10">
        <v>0.23919000000000001</v>
      </c>
      <c r="BE208" s="10">
        <v>0.22961999999999999</v>
      </c>
      <c r="BF208" s="10">
        <v>0.22659000000000001</v>
      </c>
      <c r="BG208" s="11">
        <v>0.23704</v>
      </c>
      <c r="BH208" s="10">
        <v>0.23965</v>
      </c>
      <c r="BI208" s="11">
        <v>0.23377999999999999</v>
      </c>
      <c r="BJ208" s="9">
        <v>0.22797999999999999</v>
      </c>
      <c r="BK208" s="40">
        <v>0.23218</v>
      </c>
      <c r="BL208" s="9">
        <v>0.23638000000000001</v>
      </c>
      <c r="BN208" s="9"/>
      <c r="BO208" s="12" t="s">
        <v>13</v>
      </c>
      <c r="BP208" s="10">
        <v>0.23028999999999999</v>
      </c>
      <c r="BQ208" s="10">
        <v>0.21665999999999999</v>
      </c>
      <c r="BR208" s="10">
        <v>0.22428999999999999</v>
      </c>
      <c r="BS208" s="10">
        <v>0.22694</v>
      </c>
      <c r="BT208" s="10">
        <v>0.22567999999999999</v>
      </c>
      <c r="BU208" s="10">
        <v>0.21873000000000001</v>
      </c>
      <c r="BV208" s="10">
        <v>0.22266</v>
      </c>
      <c r="BW208" s="11">
        <v>0.23102</v>
      </c>
      <c r="BX208" s="10">
        <v>0.23078000000000001</v>
      </c>
      <c r="BY208" s="11">
        <v>0.22971</v>
      </c>
      <c r="BZ208" s="9">
        <v>0.22203000000000001</v>
      </c>
      <c r="CA208" s="40">
        <v>0.22567999999999999</v>
      </c>
      <c r="CB208" s="9">
        <v>0.22933000000000001</v>
      </c>
    </row>
    <row r="209" spans="2:80" x14ac:dyDescent="0.35">
      <c r="B209" s="2" t="s">
        <v>27</v>
      </c>
      <c r="C209" s="3" t="s">
        <v>12</v>
      </c>
      <c r="D209" s="6">
        <v>4.9710999999999999</v>
      </c>
      <c r="E209" s="6">
        <v>5.9447000000000001</v>
      </c>
      <c r="F209" s="6">
        <v>5.75176</v>
      </c>
      <c r="G209" s="6">
        <v>6.2176999999999998</v>
      </c>
      <c r="H209" s="6">
        <v>8.3518000000000008</v>
      </c>
      <c r="I209" s="6">
        <v>9.6803100000000004</v>
      </c>
      <c r="J209" s="6">
        <v>8.7180300000000006</v>
      </c>
      <c r="K209" s="6">
        <v>5.8565800000000001</v>
      </c>
      <c r="L209" s="6">
        <v>3.4151400000000001</v>
      </c>
      <c r="M209" s="6">
        <v>3.3988399999999999</v>
      </c>
      <c r="N209">
        <v>4.7118799999999998</v>
      </c>
      <c r="O209" s="39">
        <v>6.2305900000000003</v>
      </c>
      <c r="P209">
        <v>7.7493100000000004</v>
      </c>
      <c r="R209" s="2" t="s">
        <v>27</v>
      </c>
      <c r="S209" s="3" t="s">
        <v>12</v>
      </c>
      <c r="T209" s="6">
        <v>8.6557200000000005</v>
      </c>
      <c r="U209" s="6">
        <v>12.59052</v>
      </c>
      <c r="V209" s="6">
        <v>8.6492500000000003</v>
      </c>
      <c r="W209" s="6">
        <v>6.2291600000000003</v>
      </c>
      <c r="X209" s="6">
        <v>6.59781</v>
      </c>
      <c r="Y209" s="6">
        <v>12.82719</v>
      </c>
      <c r="Z209" s="6">
        <v>9.7673400000000008</v>
      </c>
      <c r="AA209" s="6">
        <v>9.85609</v>
      </c>
      <c r="AB209" s="6">
        <v>2.70533</v>
      </c>
      <c r="AC209" s="6">
        <v>6.3003799999999996</v>
      </c>
      <c r="AD209">
        <v>6.2057799999999999</v>
      </c>
      <c r="AE209" s="39">
        <v>8.4178800000000003</v>
      </c>
      <c r="AF209">
        <v>10.62998</v>
      </c>
      <c r="AH209" s="2" t="s">
        <v>27</v>
      </c>
      <c r="AI209" s="3" t="s">
        <v>12</v>
      </c>
      <c r="AJ209" s="6">
        <v>13.657539999999999</v>
      </c>
      <c r="AK209" s="6">
        <v>14.661619999999999</v>
      </c>
      <c r="AL209" s="6">
        <v>9.0977499999999996</v>
      </c>
      <c r="AM209" s="6">
        <v>7.6397599999999999</v>
      </c>
      <c r="AN209" s="6">
        <v>11.120509999999999</v>
      </c>
      <c r="AO209" s="6">
        <v>14.593640000000001</v>
      </c>
      <c r="AP209" s="6">
        <v>16.654710000000001</v>
      </c>
      <c r="AQ209" s="6">
        <v>10.745229999999999</v>
      </c>
      <c r="AR209" s="6">
        <v>5.7295199999999999</v>
      </c>
      <c r="AS209" s="6">
        <v>6.0913300000000001</v>
      </c>
      <c r="AT209">
        <v>8.2574400000000008</v>
      </c>
      <c r="AU209" s="39">
        <v>10.99916</v>
      </c>
      <c r="AV209">
        <v>13.740880000000001</v>
      </c>
      <c r="AX209" s="2" t="s">
        <v>27</v>
      </c>
      <c r="AY209" s="3" t="s">
        <v>12</v>
      </c>
      <c r="AZ209" s="6">
        <v>14.627549999999999</v>
      </c>
      <c r="BA209" s="6">
        <v>20.814309999999999</v>
      </c>
      <c r="BB209" s="6">
        <v>16.928820000000002</v>
      </c>
      <c r="BC209" s="6">
        <v>13.535159999999999</v>
      </c>
      <c r="BD209" s="6">
        <v>11.74493</v>
      </c>
      <c r="BE209" s="6">
        <v>19.196079999999998</v>
      </c>
      <c r="BF209" s="6">
        <v>17.762139999999999</v>
      </c>
      <c r="BG209" s="6">
        <v>13.958130000000001</v>
      </c>
      <c r="BH209" s="6">
        <v>8.8028200000000005</v>
      </c>
      <c r="BI209" s="6">
        <v>14.588749999999999</v>
      </c>
      <c r="BJ209">
        <v>12.63983</v>
      </c>
      <c r="BK209" s="39">
        <v>15.195869999999999</v>
      </c>
      <c r="BL209">
        <v>17.751909999999999</v>
      </c>
      <c r="BN209" s="2" t="s">
        <v>27</v>
      </c>
      <c r="BO209" s="3" t="s">
        <v>12</v>
      </c>
      <c r="BP209" s="6">
        <v>21.620370000000001</v>
      </c>
      <c r="BQ209" s="6">
        <v>29.168140000000001</v>
      </c>
      <c r="BR209" s="6">
        <v>21.619800000000001</v>
      </c>
      <c r="BS209" s="6">
        <v>19.386579999999999</v>
      </c>
      <c r="BT209" s="6">
        <v>15.273059999999999</v>
      </c>
      <c r="BU209" s="6">
        <v>31.015339999999998</v>
      </c>
      <c r="BV209" s="6">
        <v>28.731639999999999</v>
      </c>
      <c r="BW209" s="6">
        <v>23.332260000000002</v>
      </c>
      <c r="BX209" s="6">
        <v>17.659939999999999</v>
      </c>
      <c r="BY209" s="6">
        <v>19.780850000000001</v>
      </c>
      <c r="BZ209">
        <v>18.987880000000001</v>
      </c>
      <c r="CA209" s="39">
        <v>22.758800000000001</v>
      </c>
      <c r="CB209">
        <v>26.529720000000001</v>
      </c>
    </row>
    <row r="210" spans="2:80" x14ac:dyDescent="0.35">
      <c r="B210" s="9"/>
      <c r="C210" s="12" t="s">
        <v>13</v>
      </c>
      <c r="D210" s="10">
        <v>23.076830000000001</v>
      </c>
      <c r="E210" s="10">
        <v>31.134930000000001</v>
      </c>
      <c r="F210" s="10">
        <v>41.275060000000003</v>
      </c>
      <c r="G210" s="10">
        <v>40.74239</v>
      </c>
      <c r="H210" s="10">
        <v>70.900459999999995</v>
      </c>
      <c r="I210" s="10">
        <v>43.245220000000003</v>
      </c>
      <c r="J210" s="10">
        <v>45.128149999999998</v>
      </c>
      <c r="K210" s="11">
        <v>33.847070000000002</v>
      </c>
      <c r="L210" s="10">
        <v>26.712510000000002</v>
      </c>
      <c r="M210" s="11">
        <v>16.720179999999999</v>
      </c>
      <c r="N210" s="9">
        <v>26.506060000000002</v>
      </c>
      <c r="O210" s="40">
        <v>37.278280000000002</v>
      </c>
      <c r="P210" s="9">
        <v>48.0505</v>
      </c>
      <c r="R210" s="9"/>
      <c r="S210" s="12" t="s">
        <v>13</v>
      </c>
      <c r="T210" s="10">
        <v>53.870950000000001</v>
      </c>
      <c r="U210" s="10">
        <v>53.672989999999999</v>
      </c>
      <c r="V210" s="10">
        <v>71.521879999999996</v>
      </c>
      <c r="W210" s="10">
        <v>40.785690000000002</v>
      </c>
      <c r="X210" s="10">
        <v>51.406059999999997</v>
      </c>
      <c r="Y210" s="10">
        <v>54.87809</v>
      </c>
      <c r="Z210" s="10">
        <v>44.98836</v>
      </c>
      <c r="AA210" s="11">
        <v>52.54233</v>
      </c>
      <c r="AB210" s="10">
        <v>18.91987</v>
      </c>
      <c r="AC210" s="11">
        <v>37.546860000000002</v>
      </c>
      <c r="AD210" s="9">
        <v>38.137610000000002</v>
      </c>
      <c r="AE210" s="40">
        <v>48.013309999999997</v>
      </c>
      <c r="AF210" s="9">
        <v>57.889009999999999</v>
      </c>
      <c r="AH210" s="9"/>
      <c r="AI210" s="12" t="s">
        <v>13</v>
      </c>
      <c r="AJ210" s="10">
        <v>74.211560000000006</v>
      </c>
      <c r="AK210" s="10">
        <v>68.440489999999997</v>
      </c>
      <c r="AL210" s="10">
        <v>46.252330000000001</v>
      </c>
      <c r="AM210" s="10">
        <v>50.21734</v>
      </c>
      <c r="AN210" s="10">
        <v>78.315389999999994</v>
      </c>
      <c r="AO210" s="10">
        <v>61.022680000000001</v>
      </c>
      <c r="AP210" s="10">
        <v>72.496549999999999</v>
      </c>
      <c r="AQ210" s="11">
        <v>55.163350000000001</v>
      </c>
      <c r="AR210" s="10">
        <v>41.680230000000002</v>
      </c>
      <c r="AS210" s="11">
        <v>35.341479999999997</v>
      </c>
      <c r="AT210" s="9">
        <v>47.6798</v>
      </c>
      <c r="AU210" s="40">
        <v>58.314140000000002</v>
      </c>
      <c r="AV210" s="9">
        <v>68.948480000000004</v>
      </c>
      <c r="AX210" s="9"/>
      <c r="AY210" s="12" t="s">
        <v>13</v>
      </c>
      <c r="AZ210" s="10">
        <v>67.85575</v>
      </c>
      <c r="BA210" s="10">
        <v>87.673379999999995</v>
      </c>
      <c r="BB210" s="10">
        <v>78.5364</v>
      </c>
      <c r="BC210" s="10">
        <v>60.285119999999999</v>
      </c>
      <c r="BD210" s="10">
        <v>56.328449999999997</v>
      </c>
      <c r="BE210" s="10">
        <v>72.554479999999998</v>
      </c>
      <c r="BF210" s="10">
        <v>70.613560000000007</v>
      </c>
      <c r="BG210" s="11">
        <v>68.247820000000004</v>
      </c>
      <c r="BH210" s="10">
        <v>55.556579999999997</v>
      </c>
      <c r="BI210" s="11">
        <v>80.229770000000002</v>
      </c>
      <c r="BJ210" s="9">
        <v>62.2712</v>
      </c>
      <c r="BK210" s="40">
        <v>69.788129999999995</v>
      </c>
      <c r="BL210" s="9">
        <v>77.305059999999997</v>
      </c>
      <c r="BN210" s="9"/>
      <c r="BO210" s="12" t="s">
        <v>13</v>
      </c>
      <c r="BP210" s="10">
        <v>90.879270000000005</v>
      </c>
      <c r="BQ210" s="10">
        <v>103.52831</v>
      </c>
      <c r="BR210" s="10">
        <v>92.564599999999999</v>
      </c>
      <c r="BS210" s="10">
        <v>90.147450000000006</v>
      </c>
      <c r="BT210" s="10">
        <v>63.81568</v>
      </c>
      <c r="BU210" s="10">
        <v>115.43085000000001</v>
      </c>
      <c r="BV210" s="10">
        <v>106.41497</v>
      </c>
      <c r="BW210" s="11">
        <v>101.92963</v>
      </c>
      <c r="BX210" s="10">
        <v>74.000919999999994</v>
      </c>
      <c r="BY210" s="11">
        <v>89.59151</v>
      </c>
      <c r="BZ210" s="9">
        <v>81.876459999999994</v>
      </c>
      <c r="CA210" s="40">
        <v>92.83032</v>
      </c>
      <c r="CB210" s="9">
        <v>103.78418000000001</v>
      </c>
    </row>
    <row r="211" spans="2:80" x14ac:dyDescent="0.35">
      <c r="B211" s="2" t="s">
        <v>7</v>
      </c>
      <c r="C211" s="3" t="s">
        <v>12</v>
      </c>
      <c r="D211" s="6">
        <v>18.505279999999999</v>
      </c>
      <c r="E211" s="6">
        <v>20.277280000000001</v>
      </c>
      <c r="F211" s="6">
        <v>24.643740000000001</v>
      </c>
      <c r="G211" s="6">
        <v>24.310189999999999</v>
      </c>
      <c r="H211" s="6">
        <v>36.228200000000001</v>
      </c>
      <c r="I211" s="6">
        <v>27.761299999999999</v>
      </c>
      <c r="J211" s="6">
        <v>29.90335</v>
      </c>
      <c r="K211" s="6">
        <v>23.641559999999998</v>
      </c>
      <c r="L211" s="6">
        <v>16.637180000000001</v>
      </c>
      <c r="M211" s="6">
        <v>14.73203</v>
      </c>
      <c r="N211">
        <v>19.002649999999999</v>
      </c>
      <c r="O211" s="42">
        <v>23.664010000000001</v>
      </c>
      <c r="P211">
        <v>28.325369999999999</v>
      </c>
      <c r="R211" s="2" t="s">
        <v>7</v>
      </c>
      <c r="S211" s="3" t="s">
        <v>12</v>
      </c>
      <c r="T211" s="6">
        <v>30.507490000000001</v>
      </c>
      <c r="U211" s="6">
        <v>36.368839999999999</v>
      </c>
      <c r="V211" s="6">
        <v>33.659350000000003</v>
      </c>
      <c r="W211" s="6">
        <v>25.95485</v>
      </c>
      <c r="X211" s="6">
        <v>31.67313</v>
      </c>
      <c r="Y211" s="6">
        <v>36.236980000000003</v>
      </c>
      <c r="Z211" s="6">
        <v>33.086799999999997</v>
      </c>
      <c r="AA211" s="6">
        <v>35.012090000000001</v>
      </c>
      <c r="AB211" s="6">
        <v>14.6257</v>
      </c>
      <c r="AC211" s="6">
        <v>22.824770000000001</v>
      </c>
      <c r="AD211">
        <v>25.023309999999999</v>
      </c>
      <c r="AE211" s="42">
        <v>29.995000000000001</v>
      </c>
      <c r="AF211">
        <v>34.966679999999997</v>
      </c>
      <c r="AH211" s="2" t="s">
        <v>7</v>
      </c>
      <c r="AI211" s="3" t="s">
        <v>12</v>
      </c>
      <c r="AJ211" s="6">
        <v>41.299500000000002</v>
      </c>
      <c r="AK211" s="6">
        <v>40.80959</v>
      </c>
      <c r="AL211" s="6">
        <v>34.62697</v>
      </c>
      <c r="AM211" s="6">
        <v>31.94586</v>
      </c>
      <c r="AN211" s="6">
        <v>48.29477</v>
      </c>
      <c r="AO211" s="6">
        <v>44.34554</v>
      </c>
      <c r="AP211" s="6">
        <v>48.967869999999998</v>
      </c>
      <c r="AQ211" s="6">
        <v>40.085909999999998</v>
      </c>
      <c r="AR211" s="6">
        <v>24.65457</v>
      </c>
      <c r="AS211" s="6">
        <v>27.200299999999999</v>
      </c>
      <c r="AT211">
        <v>32.229190000000003</v>
      </c>
      <c r="AU211" s="42">
        <v>38.223089999999999</v>
      </c>
      <c r="AV211">
        <v>44.216990000000003</v>
      </c>
      <c r="AX211" s="2" t="s">
        <v>7</v>
      </c>
      <c r="AY211" s="3" t="s">
        <v>12</v>
      </c>
      <c r="AZ211" s="6">
        <v>48.472619999999999</v>
      </c>
      <c r="BA211" s="6">
        <v>57.725450000000002</v>
      </c>
      <c r="BB211" s="6">
        <v>51.321350000000002</v>
      </c>
      <c r="BC211" s="6">
        <v>43.781750000000002</v>
      </c>
      <c r="BD211" s="6">
        <v>46.924779999999998</v>
      </c>
      <c r="BE211" s="6">
        <v>53.39866</v>
      </c>
      <c r="BF211" s="6">
        <v>51.805399999999999</v>
      </c>
      <c r="BG211" s="6">
        <v>46.363160000000001</v>
      </c>
      <c r="BH211" s="6">
        <v>38.09113</v>
      </c>
      <c r="BI211" s="6">
        <v>47.947740000000003</v>
      </c>
      <c r="BJ211">
        <v>44.695300000000003</v>
      </c>
      <c r="BK211" s="42">
        <v>48.583199999999998</v>
      </c>
      <c r="BL211">
        <v>52.471110000000003</v>
      </c>
      <c r="BN211" s="2" t="s">
        <v>7</v>
      </c>
      <c r="BO211" s="3" t="s">
        <v>12</v>
      </c>
      <c r="BP211" s="6">
        <v>58.555160000000001</v>
      </c>
      <c r="BQ211" s="6">
        <v>69.628929999999997</v>
      </c>
      <c r="BR211" s="6">
        <v>60.794539999999998</v>
      </c>
      <c r="BS211" s="6">
        <v>60.287660000000002</v>
      </c>
      <c r="BT211" s="6">
        <v>51.102879999999999</v>
      </c>
      <c r="BU211" s="6">
        <v>72.257429999999999</v>
      </c>
      <c r="BV211" s="6">
        <v>70.049819999999997</v>
      </c>
      <c r="BW211" s="6">
        <v>64.772390000000001</v>
      </c>
      <c r="BX211" s="6">
        <v>52.215150000000001</v>
      </c>
      <c r="BY211" s="6">
        <v>54.269170000000003</v>
      </c>
      <c r="BZ211">
        <v>55.941899999999997</v>
      </c>
      <c r="CA211" s="42">
        <v>61.39331</v>
      </c>
      <c r="CB211">
        <v>66.844729999999998</v>
      </c>
    </row>
    <row r="212" spans="2:80" x14ac:dyDescent="0.35">
      <c r="B212" s="9"/>
      <c r="C212" s="12" t="s">
        <v>13</v>
      </c>
      <c r="D212" s="10">
        <v>41.616900000000001</v>
      </c>
      <c r="E212" s="10">
        <v>54.917459999999998</v>
      </c>
      <c r="F212" s="10">
        <v>82.666420000000002</v>
      </c>
      <c r="G212" s="10">
        <v>77.78349</v>
      </c>
      <c r="H212" s="10">
        <v>144.20652000000001</v>
      </c>
      <c r="I212" s="10">
        <v>69.722890000000007</v>
      </c>
      <c r="J212" s="10">
        <v>79.699269999999999</v>
      </c>
      <c r="K212" s="11">
        <v>64.839309999999998</v>
      </c>
      <c r="L212" s="10">
        <v>57.063070000000003</v>
      </c>
      <c r="M212" s="11">
        <v>32.323230000000002</v>
      </c>
      <c r="N212" s="9">
        <v>48.545099999999998</v>
      </c>
      <c r="O212" s="40">
        <v>70.483860000000007</v>
      </c>
      <c r="P212" s="9">
        <v>92.422610000000006</v>
      </c>
      <c r="R212" s="9"/>
      <c r="S212" s="12" t="s">
        <v>13</v>
      </c>
      <c r="T212" s="10">
        <v>97.784809999999993</v>
      </c>
      <c r="U212" s="10">
        <v>86.351770000000002</v>
      </c>
      <c r="V212" s="10">
        <v>138.07660999999999</v>
      </c>
      <c r="W212" s="10">
        <v>80.119649999999993</v>
      </c>
      <c r="X212" s="10">
        <v>109.04885</v>
      </c>
      <c r="Y212" s="10">
        <v>87.518699999999995</v>
      </c>
      <c r="Z212" s="10">
        <v>78.003569999999996</v>
      </c>
      <c r="AA212" s="11">
        <v>94.478250000000003</v>
      </c>
      <c r="AB212" s="10">
        <v>41.962899999999998</v>
      </c>
      <c r="AC212" s="11">
        <v>68.775580000000005</v>
      </c>
      <c r="AD212" s="9">
        <v>70.144440000000003</v>
      </c>
      <c r="AE212" s="40">
        <v>88.212069999999997</v>
      </c>
      <c r="AF212" s="9">
        <v>106.27969</v>
      </c>
      <c r="AH212" s="9"/>
      <c r="AI212" s="12" t="s">
        <v>13</v>
      </c>
      <c r="AJ212" s="10">
        <v>124.54833000000001</v>
      </c>
      <c r="AK212" s="10">
        <v>109.41105</v>
      </c>
      <c r="AL212" s="10">
        <v>85.195689999999999</v>
      </c>
      <c r="AM212" s="10">
        <v>98.835319999999996</v>
      </c>
      <c r="AN212" s="10">
        <v>157.60939999999999</v>
      </c>
      <c r="AO212" s="10">
        <v>99.980059999999995</v>
      </c>
      <c r="AP212" s="10">
        <v>117.77329</v>
      </c>
      <c r="AQ212" s="11">
        <v>100.87606</v>
      </c>
      <c r="AR212" s="10">
        <v>83.719179999999994</v>
      </c>
      <c r="AS212" s="11">
        <v>70.733469999999997</v>
      </c>
      <c r="AT212" s="9">
        <v>87.295270000000002</v>
      </c>
      <c r="AU212" s="40">
        <v>104.86818</v>
      </c>
      <c r="AV212" s="9">
        <v>122.44110000000001</v>
      </c>
      <c r="AX212" s="9"/>
      <c r="AY212" s="12" t="s">
        <v>13</v>
      </c>
      <c r="AZ212" s="10">
        <v>116.69386</v>
      </c>
      <c r="BA212" s="10">
        <v>138.5172</v>
      </c>
      <c r="BB212" s="10">
        <v>130.12961999999999</v>
      </c>
      <c r="BC212" s="10">
        <v>102.13469000000001</v>
      </c>
      <c r="BD212" s="10">
        <v>105.00443</v>
      </c>
      <c r="BE212" s="10">
        <v>113.21296</v>
      </c>
      <c r="BF212" s="10">
        <v>113.0462</v>
      </c>
      <c r="BG212" s="11">
        <v>118.1896</v>
      </c>
      <c r="BH212" s="10">
        <v>110.63576</v>
      </c>
      <c r="BI212" s="11">
        <v>139.84244000000001</v>
      </c>
      <c r="BJ212" s="9">
        <v>109.31202</v>
      </c>
      <c r="BK212" s="40">
        <v>118.74068</v>
      </c>
      <c r="BL212" s="9">
        <v>128.16933</v>
      </c>
      <c r="BN212" s="9"/>
      <c r="BO212" s="12" t="s">
        <v>13</v>
      </c>
      <c r="BP212" s="10">
        <v>142.14610999999999</v>
      </c>
      <c r="BQ212" s="10">
        <v>150.89258000000001</v>
      </c>
      <c r="BR212" s="10">
        <v>147.35008999999999</v>
      </c>
      <c r="BS212" s="10">
        <v>151.01607999999999</v>
      </c>
      <c r="BT212" s="10">
        <v>108.60559000000001</v>
      </c>
      <c r="BU212" s="10">
        <v>167.51705000000001</v>
      </c>
      <c r="BV212" s="10">
        <v>157.20928000000001</v>
      </c>
      <c r="BW212" s="11">
        <v>161.73557</v>
      </c>
      <c r="BX212" s="10">
        <v>119.94576000000001</v>
      </c>
      <c r="BY212" s="11">
        <v>141.94927000000001</v>
      </c>
      <c r="BZ212" s="9">
        <v>131.81619000000001</v>
      </c>
      <c r="CA212" s="40">
        <v>144.83673999999999</v>
      </c>
      <c r="CB212" s="9">
        <v>157.85728</v>
      </c>
    </row>
    <row r="213" spans="2:80" x14ac:dyDescent="0.35">
      <c r="B213" s="2" t="s">
        <v>28</v>
      </c>
      <c r="C213" s="3" t="s">
        <v>12</v>
      </c>
      <c r="D213" s="6">
        <v>99.882729999999995</v>
      </c>
      <c r="E213" s="6">
        <v>99.886279999999999</v>
      </c>
      <c r="F213" s="6">
        <v>100.08676</v>
      </c>
      <c r="G213" s="6">
        <v>99.938239999999993</v>
      </c>
      <c r="H213" s="6">
        <v>99.737219999999994</v>
      </c>
      <c r="I213" s="6">
        <v>100.28297999999999</v>
      </c>
      <c r="J213" s="6">
        <v>99.226590000000002</v>
      </c>
      <c r="K213" s="6">
        <v>98.844380000000001</v>
      </c>
      <c r="L213" s="6">
        <v>99.843890000000002</v>
      </c>
      <c r="M213" s="6">
        <v>100.02202</v>
      </c>
      <c r="N213">
        <v>99.469769999999997</v>
      </c>
      <c r="O213" s="39">
        <v>99.775109999999998</v>
      </c>
      <c r="P213">
        <v>100.08044</v>
      </c>
      <c r="R213" s="2" t="s">
        <v>28</v>
      </c>
      <c r="S213" s="3" t="s">
        <v>12</v>
      </c>
      <c r="T213" s="6">
        <v>99.567610000000002</v>
      </c>
      <c r="U213" s="6">
        <v>99.09478</v>
      </c>
      <c r="V213" s="6">
        <v>99.933570000000003</v>
      </c>
      <c r="W213" s="6">
        <v>99.873710000000003</v>
      </c>
      <c r="X213" s="6">
        <v>99.428259999999995</v>
      </c>
      <c r="Y213" s="6">
        <v>99.753720000000001</v>
      </c>
      <c r="Z213" s="6">
        <v>98.937190000000001</v>
      </c>
      <c r="AA213" s="6">
        <v>98.491849999999999</v>
      </c>
      <c r="AB213" s="6">
        <v>99.620859999999993</v>
      </c>
      <c r="AC213" s="6">
        <v>99.723349999999996</v>
      </c>
      <c r="AD213">
        <v>99.111199999999997</v>
      </c>
      <c r="AE213" s="39">
        <v>99.442490000000006</v>
      </c>
      <c r="AF213">
        <v>99.773780000000002</v>
      </c>
      <c r="AH213" s="2" t="s">
        <v>28</v>
      </c>
      <c r="AI213" s="3" t="s">
        <v>12</v>
      </c>
      <c r="AJ213" s="6">
        <v>98.709280000000007</v>
      </c>
      <c r="AK213" s="6">
        <v>98.670360000000002</v>
      </c>
      <c r="AL213" s="6">
        <v>99.244450000000001</v>
      </c>
      <c r="AM213" s="6">
        <v>99.725369999999998</v>
      </c>
      <c r="AN213" s="6">
        <v>98.953760000000003</v>
      </c>
      <c r="AO213" s="6">
        <v>99.34666</v>
      </c>
      <c r="AP213" s="6">
        <v>98.407449999999997</v>
      </c>
      <c r="AQ213" s="6">
        <v>98.150679999999994</v>
      </c>
      <c r="AR213" s="6">
        <v>99.581900000000005</v>
      </c>
      <c r="AS213" s="6">
        <v>99.491370000000003</v>
      </c>
      <c r="AT213">
        <v>98.647679999999994</v>
      </c>
      <c r="AU213" s="39">
        <v>99.028130000000004</v>
      </c>
      <c r="AV213">
        <v>99.408580000000001</v>
      </c>
      <c r="AX213" s="2" t="s">
        <v>28</v>
      </c>
      <c r="AY213" s="3" t="s">
        <v>12</v>
      </c>
      <c r="AZ213" s="6">
        <v>98.33605</v>
      </c>
      <c r="BA213" s="6">
        <v>97.841059999999999</v>
      </c>
      <c r="BB213" s="6">
        <v>98.324889999999996</v>
      </c>
      <c r="BC213" s="6">
        <v>98.594769999999997</v>
      </c>
      <c r="BD213" s="6">
        <v>98.273579999999995</v>
      </c>
      <c r="BE213" s="6">
        <v>98.807010000000005</v>
      </c>
      <c r="BF213" s="6">
        <v>97.458269999999999</v>
      </c>
      <c r="BG213" s="6">
        <v>97.302340000000001</v>
      </c>
      <c r="BH213" s="6">
        <v>98.908379999999994</v>
      </c>
      <c r="BI213" s="6">
        <v>98.560839999999999</v>
      </c>
      <c r="BJ213">
        <v>97.851550000000003</v>
      </c>
      <c r="BK213" s="39">
        <v>98.240719999999996</v>
      </c>
      <c r="BL213">
        <v>98.629890000000003</v>
      </c>
      <c r="BN213" s="2" t="s">
        <v>28</v>
      </c>
      <c r="BO213" s="3" t="s">
        <v>12</v>
      </c>
      <c r="BP213" s="6">
        <v>97.455100000000002</v>
      </c>
      <c r="BQ213" s="6">
        <v>96.803160000000005</v>
      </c>
      <c r="BR213" s="6">
        <v>97.669380000000004</v>
      </c>
      <c r="BS213" s="6">
        <v>98.042460000000005</v>
      </c>
      <c r="BT213" s="6">
        <v>97.305440000000004</v>
      </c>
      <c r="BU213" s="6">
        <v>97.850729999999999</v>
      </c>
      <c r="BV213" s="6">
        <v>96.621120000000005</v>
      </c>
      <c r="BW213" s="6">
        <v>96.69068</v>
      </c>
      <c r="BX213" s="6">
        <v>97.863399999999999</v>
      </c>
      <c r="BY213" s="6">
        <v>97.777559999999994</v>
      </c>
      <c r="BZ213">
        <v>97.029160000000005</v>
      </c>
      <c r="CA213" s="39">
        <v>97.407899999999998</v>
      </c>
      <c r="CB213">
        <v>97.786640000000006</v>
      </c>
    </row>
    <row r="214" spans="2:80" x14ac:dyDescent="0.35">
      <c r="B214" s="9"/>
      <c r="C214" s="12" t="s">
        <v>13</v>
      </c>
      <c r="D214" s="10">
        <v>47.552349999999997</v>
      </c>
      <c r="E214" s="10">
        <v>47.62312</v>
      </c>
      <c r="F214" s="10">
        <v>48.283209999999997</v>
      </c>
      <c r="G214" s="10">
        <v>48.426130000000001</v>
      </c>
      <c r="H214" s="10">
        <v>48.048200000000001</v>
      </c>
      <c r="I214" s="10">
        <v>46.68356</v>
      </c>
      <c r="J214" s="10">
        <v>47.50076</v>
      </c>
      <c r="K214" s="11">
        <v>48.154330000000002</v>
      </c>
      <c r="L214" s="10">
        <v>47.622689999999999</v>
      </c>
      <c r="M214" s="11">
        <v>47.608260000000001</v>
      </c>
      <c r="N214" s="9">
        <v>47.389859999999999</v>
      </c>
      <c r="O214" s="40">
        <v>47.750259999999997</v>
      </c>
      <c r="P214" s="9">
        <v>48.110660000000003</v>
      </c>
      <c r="R214" s="9"/>
      <c r="S214" s="12" t="s">
        <v>13</v>
      </c>
      <c r="T214" s="10">
        <v>47.18826</v>
      </c>
      <c r="U214" s="10">
        <v>47.006779999999999</v>
      </c>
      <c r="V214" s="10">
        <v>48.199809999999999</v>
      </c>
      <c r="W214" s="10">
        <v>48.387799999999999</v>
      </c>
      <c r="X214" s="10">
        <v>47.722189999999998</v>
      </c>
      <c r="Y214" s="10">
        <v>46.426990000000004</v>
      </c>
      <c r="Z214" s="10">
        <v>47.29251</v>
      </c>
      <c r="AA214" s="11">
        <v>47.573349999999998</v>
      </c>
      <c r="AB214" s="10">
        <v>47.41733</v>
      </c>
      <c r="AC214" s="11">
        <v>47.452770000000001</v>
      </c>
      <c r="AD214" s="9">
        <v>47.06315</v>
      </c>
      <c r="AE214" s="40">
        <v>47.46678</v>
      </c>
      <c r="AF214" s="9">
        <v>47.870399999999997</v>
      </c>
      <c r="AH214" s="9"/>
      <c r="AI214" s="12" t="s">
        <v>13</v>
      </c>
      <c r="AJ214" s="10">
        <v>46.502510000000001</v>
      </c>
      <c r="AK214" s="10">
        <v>46.7376</v>
      </c>
      <c r="AL214" s="10">
        <v>47.493450000000003</v>
      </c>
      <c r="AM214" s="10">
        <v>48.278190000000002</v>
      </c>
      <c r="AN214" s="10">
        <v>47.32206</v>
      </c>
      <c r="AO214" s="10">
        <v>46.040329999999997</v>
      </c>
      <c r="AP214" s="10">
        <v>46.963799999999999</v>
      </c>
      <c r="AQ214" s="11">
        <v>47.378399999999999</v>
      </c>
      <c r="AR214" s="10">
        <v>47.48395</v>
      </c>
      <c r="AS214" s="11">
        <v>47.118780000000001</v>
      </c>
      <c r="AT214" s="9">
        <v>46.689860000000003</v>
      </c>
      <c r="AU214" s="40">
        <v>47.131909999999998</v>
      </c>
      <c r="AV214" s="9">
        <v>47.573950000000004</v>
      </c>
      <c r="AX214" s="9"/>
      <c r="AY214" s="12" t="s">
        <v>13</v>
      </c>
      <c r="AZ214" s="10">
        <v>46.289589999999997</v>
      </c>
      <c r="BA214" s="10">
        <v>46.186889999999998</v>
      </c>
      <c r="BB214" s="10">
        <v>46.858600000000003</v>
      </c>
      <c r="BC214" s="10">
        <v>47.358849999999997</v>
      </c>
      <c r="BD214" s="10">
        <v>46.722560000000001</v>
      </c>
      <c r="BE214" s="10">
        <v>45.772080000000003</v>
      </c>
      <c r="BF214" s="10">
        <v>46.045180000000002</v>
      </c>
      <c r="BG214" s="11">
        <v>46.613039999999998</v>
      </c>
      <c r="BH214" s="10">
        <v>46.917990000000003</v>
      </c>
      <c r="BI214" s="11">
        <v>46.3491</v>
      </c>
      <c r="BJ214" s="9">
        <v>46.173870000000001</v>
      </c>
      <c r="BK214" s="40">
        <v>46.511389999999999</v>
      </c>
      <c r="BL214" s="9">
        <v>46.8489</v>
      </c>
      <c r="BN214" s="9"/>
      <c r="BO214" s="12" t="s">
        <v>13</v>
      </c>
      <c r="BP214" s="10">
        <v>45.695079999999997</v>
      </c>
      <c r="BQ214" s="10">
        <v>45.525539999999999</v>
      </c>
      <c r="BR214" s="10">
        <v>46.425530000000002</v>
      </c>
      <c r="BS214" s="10">
        <v>46.954250000000002</v>
      </c>
      <c r="BT214" s="10">
        <v>45.986620000000002</v>
      </c>
      <c r="BU214" s="10">
        <v>45.151350000000001</v>
      </c>
      <c r="BV214" s="10">
        <v>45.660589999999999</v>
      </c>
      <c r="BW214" s="11">
        <v>46.217680000000001</v>
      </c>
      <c r="BX214" s="10">
        <v>46.079569999999997</v>
      </c>
      <c r="BY214" s="11">
        <v>45.895769999999999</v>
      </c>
      <c r="BZ214" s="9">
        <v>45.598120000000002</v>
      </c>
      <c r="CA214" s="40">
        <v>45.959200000000003</v>
      </c>
      <c r="CB214" s="9">
        <v>46.320279999999997</v>
      </c>
    </row>
    <row r="215" spans="2:80" x14ac:dyDescent="0.35">
      <c r="B215" s="2" t="s">
        <v>8</v>
      </c>
      <c r="C215" s="3" t="s">
        <v>12</v>
      </c>
      <c r="D215" s="6">
        <v>7.01485</v>
      </c>
      <c r="E215" s="6">
        <v>6.0724799999999997</v>
      </c>
      <c r="F215" s="6">
        <v>6.3447899999999997</v>
      </c>
      <c r="G215" s="6">
        <v>5.7734500000000004</v>
      </c>
      <c r="H215" s="6">
        <v>3.6168999999999998</v>
      </c>
      <c r="I215" s="6">
        <v>2.5501800000000001</v>
      </c>
      <c r="J215" s="6">
        <v>3.3230599999999999</v>
      </c>
      <c r="K215" s="6">
        <v>6.0685000000000002</v>
      </c>
      <c r="L215" s="6">
        <v>8.4955300000000005</v>
      </c>
      <c r="M215" s="6">
        <v>8.5856200000000005</v>
      </c>
      <c r="N215">
        <v>4.3068999999999997</v>
      </c>
      <c r="O215" s="39">
        <v>5.7845399999999998</v>
      </c>
      <c r="P215">
        <v>7.2621700000000002</v>
      </c>
      <c r="R215" s="2" t="s">
        <v>8</v>
      </c>
      <c r="S215" s="3" t="s">
        <v>12</v>
      </c>
      <c r="T215" s="6">
        <v>3.4506299999999999</v>
      </c>
      <c r="U215" s="6">
        <v>-0.49890000000000001</v>
      </c>
      <c r="V215" s="6">
        <v>3.5010699999999999</v>
      </c>
      <c r="W215" s="6">
        <v>5.8170000000000002</v>
      </c>
      <c r="X215" s="6">
        <v>5.3923500000000004</v>
      </c>
      <c r="Y215" s="6">
        <v>-0.53890000000000005</v>
      </c>
      <c r="Z215" s="6">
        <v>2.34023</v>
      </c>
      <c r="AA215" s="6">
        <v>2.2266300000000001</v>
      </c>
      <c r="AB215" s="6">
        <v>9.2806999999999995</v>
      </c>
      <c r="AC215" s="6">
        <v>5.78261</v>
      </c>
      <c r="AD215">
        <v>1.5091000000000001</v>
      </c>
      <c r="AE215" s="39">
        <v>3.6753399999999998</v>
      </c>
      <c r="AF215">
        <v>5.8415900000000001</v>
      </c>
      <c r="AH215" s="2" t="s">
        <v>8</v>
      </c>
      <c r="AI215" s="3" t="s">
        <v>12</v>
      </c>
      <c r="AJ215" s="6">
        <v>-1.50925</v>
      </c>
      <c r="AK215" s="6">
        <v>-2.5251100000000002</v>
      </c>
      <c r="AL215" s="6">
        <v>3.1112700000000002</v>
      </c>
      <c r="AM215" s="6">
        <v>4.5005499999999996</v>
      </c>
      <c r="AN215" s="6">
        <v>0.94599</v>
      </c>
      <c r="AO215" s="6">
        <v>-2.2665899999999999</v>
      </c>
      <c r="AP215" s="6">
        <v>-4.4661299999999997</v>
      </c>
      <c r="AQ215" s="6">
        <v>1.3156699999999999</v>
      </c>
      <c r="AR215" s="6">
        <v>6.3721699999999997</v>
      </c>
      <c r="AS215" s="6">
        <v>6.0344499999999996</v>
      </c>
      <c r="AT215">
        <v>-1.5679399999999999</v>
      </c>
      <c r="AU215" s="39">
        <v>1.1513</v>
      </c>
      <c r="AV215">
        <v>3.8705400000000001</v>
      </c>
      <c r="AX215" s="2" t="s">
        <v>8</v>
      </c>
      <c r="AY215" s="3" t="s">
        <v>12</v>
      </c>
      <c r="AZ215" s="6">
        <v>-2.4344700000000001</v>
      </c>
      <c r="BA215" s="6">
        <v>-8.6042900000000007</v>
      </c>
      <c r="BB215" s="6">
        <v>-4.6451200000000004</v>
      </c>
      <c r="BC215" s="6">
        <v>-1.3446100000000001</v>
      </c>
      <c r="BD215" s="6">
        <v>0.36229</v>
      </c>
      <c r="BE215" s="6">
        <v>-6.7973100000000004</v>
      </c>
      <c r="BF215" s="6">
        <v>-5.5457299999999998</v>
      </c>
      <c r="BG215" s="6">
        <v>-1.8654999999999999</v>
      </c>
      <c r="BH215" s="6">
        <v>3.3551700000000002</v>
      </c>
      <c r="BI215" s="6">
        <v>-2.3622000000000001</v>
      </c>
      <c r="BJ215">
        <v>-5.5054600000000002</v>
      </c>
      <c r="BK215" s="39">
        <v>-2.9881799999999998</v>
      </c>
      <c r="BL215">
        <v>-0.47088999999999998</v>
      </c>
      <c r="BN215" s="2" t="s">
        <v>8</v>
      </c>
      <c r="BO215" s="3" t="s">
        <v>12</v>
      </c>
      <c r="BP215" s="6">
        <v>-9.3481000000000005</v>
      </c>
      <c r="BQ215" s="6">
        <v>-16.89132</v>
      </c>
      <c r="BR215" s="6">
        <v>-9.3058999999999994</v>
      </c>
      <c r="BS215" s="6">
        <v>-7.1513200000000001</v>
      </c>
      <c r="BT215" s="6">
        <v>-3.11741</v>
      </c>
      <c r="BU215" s="6">
        <v>-18.540130000000001</v>
      </c>
      <c r="BV215" s="6">
        <v>-16.469909999999999</v>
      </c>
      <c r="BW215" s="6">
        <v>-11.130409999999999</v>
      </c>
      <c r="BX215" s="6">
        <v>-5.3613999999999997</v>
      </c>
      <c r="BY215" s="6">
        <v>-7.4441499999999996</v>
      </c>
      <c r="BZ215">
        <v>-14.21372</v>
      </c>
      <c r="CA215" s="39">
        <v>-10.47601</v>
      </c>
      <c r="CB215">
        <v>-6.7382900000000001</v>
      </c>
    </row>
    <row r="216" spans="2:80" x14ac:dyDescent="0.35">
      <c r="B216" s="9"/>
      <c r="C216" s="12" t="s">
        <v>13</v>
      </c>
      <c r="D216" s="10">
        <v>21.744610000000002</v>
      </c>
      <c r="E216" s="10">
        <v>29.83004</v>
      </c>
      <c r="F216" s="10">
        <v>40.02948</v>
      </c>
      <c r="G216" s="10">
        <v>39.570030000000003</v>
      </c>
      <c r="H216" s="10">
        <v>69.727189999999993</v>
      </c>
      <c r="I216" s="10">
        <v>41.651629999999997</v>
      </c>
      <c r="J216" s="10">
        <v>43.544080000000001</v>
      </c>
      <c r="K216" s="11">
        <v>32.401670000000003</v>
      </c>
      <c r="L216" s="10">
        <v>26.16291</v>
      </c>
      <c r="M216" s="11">
        <v>15.78313</v>
      </c>
      <c r="N216" s="9">
        <v>25.341229999999999</v>
      </c>
      <c r="O216" s="40">
        <v>36.04448</v>
      </c>
      <c r="P216" s="9">
        <v>46.747720000000001</v>
      </c>
      <c r="R216" s="9"/>
      <c r="S216" s="12" t="s">
        <v>13</v>
      </c>
      <c r="T216" s="10">
        <v>52.389679999999998</v>
      </c>
      <c r="U216" s="10">
        <v>51.892060000000001</v>
      </c>
      <c r="V216" s="10">
        <v>70.268180000000001</v>
      </c>
      <c r="W216" s="10">
        <v>39.476080000000003</v>
      </c>
      <c r="X216" s="10">
        <v>50.22101</v>
      </c>
      <c r="Y216" s="10">
        <v>52.986910000000002</v>
      </c>
      <c r="Z216" s="10">
        <v>43.233890000000002</v>
      </c>
      <c r="AA216" s="11">
        <v>50.840600000000002</v>
      </c>
      <c r="AB216" s="10">
        <v>18.360119999999998</v>
      </c>
      <c r="AC216" s="11">
        <v>36.329270000000001</v>
      </c>
      <c r="AD216" s="9">
        <v>36.889099999999999</v>
      </c>
      <c r="AE216" s="40">
        <v>46.599780000000003</v>
      </c>
      <c r="AF216" s="9">
        <v>56.310459999999999</v>
      </c>
      <c r="AH216" s="9"/>
      <c r="AI216" s="12" t="s">
        <v>13</v>
      </c>
      <c r="AJ216" s="10">
        <v>72.552940000000007</v>
      </c>
      <c r="AK216" s="10">
        <v>66.708380000000005</v>
      </c>
      <c r="AL216" s="10">
        <v>44.506999999999998</v>
      </c>
      <c r="AM216" s="10">
        <v>48.784739999999999</v>
      </c>
      <c r="AN216" s="10">
        <v>76.728800000000007</v>
      </c>
      <c r="AO216" s="10">
        <v>59.161819999999999</v>
      </c>
      <c r="AP216" s="10">
        <v>70.45805</v>
      </c>
      <c r="AQ216" s="11">
        <v>53.358939999999997</v>
      </c>
      <c r="AR216" s="10">
        <v>40.598190000000002</v>
      </c>
      <c r="AS216" s="11">
        <v>33.927599999999998</v>
      </c>
      <c r="AT216" s="9">
        <v>46.154170000000001</v>
      </c>
      <c r="AU216" s="40">
        <v>56.678649999999998</v>
      </c>
      <c r="AV216" s="9">
        <v>67.203119999999998</v>
      </c>
      <c r="AX216" s="9"/>
      <c r="AY216" s="12" t="s">
        <v>13</v>
      </c>
      <c r="AZ216" s="10">
        <v>65.944569999999999</v>
      </c>
      <c r="BA216" s="10">
        <v>85.7303</v>
      </c>
      <c r="BB216" s="10">
        <v>76.591759999999994</v>
      </c>
      <c r="BC216" s="10">
        <v>58.352620000000002</v>
      </c>
      <c r="BD216" s="10">
        <v>54.492789999999999</v>
      </c>
      <c r="BE216" s="10">
        <v>70.350650000000002</v>
      </c>
      <c r="BF216" s="10">
        <v>68.598089999999999</v>
      </c>
      <c r="BG216" s="11">
        <v>66.347380000000001</v>
      </c>
      <c r="BH216" s="10">
        <v>54.245629999999998</v>
      </c>
      <c r="BI216" s="11">
        <v>78.510710000000003</v>
      </c>
      <c r="BJ216" s="9">
        <v>60.466999999999999</v>
      </c>
      <c r="BK216" s="40">
        <v>67.916449999999998</v>
      </c>
      <c r="BL216" s="9">
        <v>75.365899999999996</v>
      </c>
      <c r="BN216" s="9"/>
      <c r="BO216" s="12" t="s">
        <v>13</v>
      </c>
      <c r="BP216" s="10">
        <v>88.849149999999995</v>
      </c>
      <c r="BQ216" s="10">
        <v>101.16101999999999</v>
      </c>
      <c r="BR216" s="10">
        <v>90.208439999999996</v>
      </c>
      <c r="BS216" s="10">
        <v>88.249600000000001</v>
      </c>
      <c r="BT216" s="10">
        <v>61.782899999999998</v>
      </c>
      <c r="BU216" s="10">
        <v>113.14104</v>
      </c>
      <c r="BV216" s="10">
        <v>104.09362</v>
      </c>
      <c r="BW216" s="11">
        <v>99.771209999999996</v>
      </c>
      <c r="BX216" s="10">
        <v>72.093279999999993</v>
      </c>
      <c r="BY216" s="11">
        <v>87.566959999999995</v>
      </c>
      <c r="BZ216" s="9">
        <v>79.826260000000005</v>
      </c>
      <c r="CA216" s="40">
        <v>90.691720000000004</v>
      </c>
      <c r="CB216" s="9">
        <v>101.55719000000001</v>
      </c>
    </row>
    <row r="217" spans="2:80" x14ac:dyDescent="0.35">
      <c r="B217" s="15" t="s">
        <v>9</v>
      </c>
      <c r="C217" s="16"/>
      <c r="D217" s="17">
        <v>35.167940000000002</v>
      </c>
      <c r="E217" s="17">
        <v>34.315829999999998</v>
      </c>
      <c r="F217" s="17">
        <v>31.609089999999998</v>
      </c>
      <c r="G217" s="17">
        <v>34.977760000000004</v>
      </c>
      <c r="H217" s="17">
        <v>37.250030000000002</v>
      </c>
      <c r="I217" s="17">
        <v>33.978009999999998</v>
      </c>
      <c r="J217" s="17">
        <v>30.29486</v>
      </c>
      <c r="K217" s="17">
        <v>37.934080000000002</v>
      </c>
      <c r="L217" s="17">
        <v>35.444040000000001</v>
      </c>
      <c r="M217" s="17">
        <v>34.498429999999999</v>
      </c>
      <c r="N217" s="16">
        <v>32.908099999999997</v>
      </c>
      <c r="O217" s="44">
        <v>34.54701</v>
      </c>
      <c r="P217" s="16">
        <v>36.18591</v>
      </c>
      <c r="R217" s="15" t="s">
        <v>9</v>
      </c>
      <c r="S217" s="16"/>
      <c r="T217" s="17">
        <v>32.225299999999997</v>
      </c>
      <c r="U217" s="17">
        <v>30.94642</v>
      </c>
      <c r="V217" s="17">
        <v>32.146920000000001</v>
      </c>
      <c r="W217" s="17">
        <v>34.472529999999999</v>
      </c>
      <c r="X217" s="17">
        <v>38.281559999999999</v>
      </c>
      <c r="Y217" s="17">
        <v>32.724960000000003</v>
      </c>
      <c r="Z217" s="17">
        <v>35.02337</v>
      </c>
      <c r="AA217" s="17">
        <v>33.139670000000002</v>
      </c>
      <c r="AB217" s="17">
        <v>34.119579999999999</v>
      </c>
      <c r="AC217" s="17">
        <v>34.231259999999999</v>
      </c>
      <c r="AD217" s="16">
        <v>32.276479999999999</v>
      </c>
      <c r="AE217" s="44">
        <v>33.731160000000003</v>
      </c>
      <c r="AF217" s="16">
        <v>35.185830000000003</v>
      </c>
      <c r="AH217" s="15" t="s">
        <v>9</v>
      </c>
      <c r="AI217" s="16"/>
      <c r="AJ217" s="17">
        <v>32.017699999999998</v>
      </c>
      <c r="AK217" s="17">
        <v>28.55124</v>
      </c>
      <c r="AL217" s="17">
        <v>35.125880000000002</v>
      </c>
      <c r="AM217" s="17">
        <v>34.91048</v>
      </c>
      <c r="AN217" s="17">
        <v>41.566299999999998</v>
      </c>
      <c r="AO217" s="17">
        <v>31.323129999999999</v>
      </c>
      <c r="AP217" s="17">
        <v>32.119950000000003</v>
      </c>
      <c r="AQ217" s="17">
        <v>37.765219999999999</v>
      </c>
      <c r="AR217" s="17">
        <v>33.301000000000002</v>
      </c>
      <c r="AS217" s="17">
        <v>34.057980000000001</v>
      </c>
      <c r="AT217" s="16">
        <v>31.48076</v>
      </c>
      <c r="AU217" s="44">
        <v>34.073889999999999</v>
      </c>
      <c r="AV217" s="16">
        <v>36.667020000000001</v>
      </c>
      <c r="AX217" s="15" t="s">
        <v>9</v>
      </c>
      <c r="AY217" s="16"/>
      <c r="AZ217" s="17">
        <v>34.705530000000003</v>
      </c>
      <c r="BA217" s="17">
        <v>28.73133</v>
      </c>
      <c r="BB217" s="17">
        <v>31.294910000000002</v>
      </c>
      <c r="BC217" s="17">
        <v>33.10313</v>
      </c>
      <c r="BD217" s="17">
        <v>29.93976</v>
      </c>
      <c r="BE217" s="17">
        <v>31.980309999999999</v>
      </c>
      <c r="BF217" s="17">
        <v>30.235959999999999</v>
      </c>
      <c r="BG217" s="17">
        <v>33.030920000000002</v>
      </c>
      <c r="BH217" s="17">
        <v>36.059260000000002</v>
      </c>
      <c r="BI217" s="17">
        <v>30.62022</v>
      </c>
      <c r="BJ217" s="16">
        <v>30.34404</v>
      </c>
      <c r="BK217" s="44">
        <v>31.970130000000001</v>
      </c>
      <c r="BL217" s="16">
        <v>33.596229999999998</v>
      </c>
      <c r="BN217" s="15" t="s">
        <v>9</v>
      </c>
      <c r="BO217" s="16"/>
      <c r="BP217" s="17">
        <v>31.497979999999998</v>
      </c>
      <c r="BQ217" s="17">
        <v>30.074339999999999</v>
      </c>
      <c r="BR217" s="17">
        <v>29.626740000000002</v>
      </c>
      <c r="BS217" s="17">
        <v>33.152589999999996</v>
      </c>
      <c r="BT217" s="17">
        <v>30.105070000000001</v>
      </c>
      <c r="BU217" s="17">
        <v>29.266719999999999</v>
      </c>
      <c r="BV217" s="17">
        <v>27.833010000000002</v>
      </c>
      <c r="BW217" s="17">
        <v>33.096229999999998</v>
      </c>
      <c r="BX217" s="17">
        <v>34.972650000000002</v>
      </c>
      <c r="BY217" s="17">
        <v>31.350940000000001</v>
      </c>
      <c r="BZ217" s="16">
        <v>29.558589999999999</v>
      </c>
      <c r="CA217" s="44">
        <v>31.097629999999999</v>
      </c>
      <c r="CB217" s="16">
        <v>32.636659999999999</v>
      </c>
    </row>
    <row r="218" spans="2:80" x14ac:dyDescent="0.35">
      <c r="B218" s="15" t="s">
        <v>10</v>
      </c>
      <c r="C218" s="18"/>
      <c r="D218" s="17">
        <v>-490.20035000000001</v>
      </c>
      <c r="E218" s="17">
        <v>-816.19011</v>
      </c>
      <c r="F218" s="17">
        <v>-1361.2458200000001</v>
      </c>
      <c r="G218" s="17">
        <v>-1775.4984999999999</v>
      </c>
      <c r="H218" s="17">
        <v>-1643.22975</v>
      </c>
      <c r="I218" s="17">
        <v>-980.01383999999996</v>
      </c>
      <c r="J218" s="17">
        <v>-1123.81681</v>
      </c>
      <c r="K218" s="17">
        <v>-889.29958999999997</v>
      </c>
      <c r="L218" s="17">
        <v>-1038.01225</v>
      </c>
      <c r="M218" s="17">
        <v>-428.73550999999998</v>
      </c>
      <c r="N218" s="18">
        <v>-1371.4170899999999</v>
      </c>
      <c r="O218" s="44">
        <v>-1054.6242500000001</v>
      </c>
      <c r="P218" s="18">
        <v>-737.83141000000001</v>
      </c>
      <c r="R218" s="15" t="s">
        <v>10</v>
      </c>
      <c r="S218" s="18"/>
      <c r="T218" s="17">
        <v>-1804.99028</v>
      </c>
      <c r="U218" s="17">
        <v>-913.64238</v>
      </c>
      <c r="V218" s="17">
        <v>-2659.32584</v>
      </c>
      <c r="W218" s="17">
        <v>-1000.54745</v>
      </c>
      <c r="X218" s="17">
        <v>-1528.74278</v>
      </c>
      <c r="Y218" s="17">
        <v>-1119.38498</v>
      </c>
      <c r="Z218" s="17">
        <v>-1230.02108</v>
      </c>
      <c r="AA218" s="17">
        <v>-1297.86274</v>
      </c>
      <c r="AB218" s="17">
        <v>-698.27635999999995</v>
      </c>
      <c r="AC218" s="17">
        <v>-1281.1257000000001</v>
      </c>
      <c r="AD218" s="18">
        <v>-1749.90515</v>
      </c>
      <c r="AE218" s="44">
        <v>-1353.3919599999999</v>
      </c>
      <c r="AF218" s="18">
        <v>-956.87877000000003</v>
      </c>
      <c r="AH218" s="15" t="s">
        <v>10</v>
      </c>
      <c r="AI218" s="18"/>
      <c r="AJ218" s="17">
        <v>-2186.6134999999999</v>
      </c>
      <c r="AK218" s="17">
        <v>-1579.12121</v>
      </c>
      <c r="AL218" s="17">
        <v>-1137.67121</v>
      </c>
      <c r="AM218" s="17">
        <v>-1482.66607</v>
      </c>
      <c r="AN218" s="17">
        <v>-2117.2872200000002</v>
      </c>
      <c r="AO218" s="17">
        <v>-1212.4372100000001</v>
      </c>
      <c r="AP218" s="17">
        <v>-1761.71371</v>
      </c>
      <c r="AQ218" s="17">
        <v>-1285.8554099999999</v>
      </c>
      <c r="AR218" s="17">
        <v>-1572.8459399999999</v>
      </c>
      <c r="AS218" s="17">
        <v>-1335.37284</v>
      </c>
      <c r="AT218" s="18">
        <v>-1825.5808400000001</v>
      </c>
      <c r="AU218" s="44">
        <v>-1567.15843</v>
      </c>
      <c r="AV218" s="18">
        <v>-1308.7360200000001</v>
      </c>
      <c r="AX218" s="15" t="s">
        <v>10</v>
      </c>
      <c r="AY218" s="18"/>
      <c r="AZ218" s="17">
        <v>-1438.86438</v>
      </c>
      <c r="BA218" s="17">
        <v>-2315.2541299999998</v>
      </c>
      <c r="BB218" s="17">
        <v>-1671.6055799999999</v>
      </c>
      <c r="BC218" s="17">
        <v>-1032.8504700000001</v>
      </c>
      <c r="BD218" s="17">
        <v>-1114.41974</v>
      </c>
      <c r="BE218" s="17">
        <v>-1233.9499800000001</v>
      </c>
      <c r="BF218" s="17">
        <v>-1315.9908</v>
      </c>
      <c r="BG218" s="17">
        <v>-1684.2586799999999</v>
      </c>
      <c r="BH218" s="17">
        <v>-1584.84411</v>
      </c>
      <c r="BI218" s="17">
        <v>-2254.92301</v>
      </c>
      <c r="BJ218" s="18">
        <v>-1879.0852299999999</v>
      </c>
      <c r="BK218" s="44">
        <v>-1564.6960899999999</v>
      </c>
      <c r="BL218" s="18">
        <v>-1250.3069399999999</v>
      </c>
      <c r="BN218" s="15" t="s">
        <v>10</v>
      </c>
      <c r="BO218" s="18"/>
      <c r="BP218" s="17">
        <v>-1827.63752</v>
      </c>
      <c r="BQ218" s="17">
        <v>-1928.5594000000001</v>
      </c>
      <c r="BR218" s="17">
        <v>-1718.5855100000001</v>
      </c>
      <c r="BS218" s="17">
        <v>-1775.6208300000001</v>
      </c>
      <c r="BT218" s="17">
        <v>-1343.2730799999999</v>
      </c>
      <c r="BU218" s="17">
        <v>-2890.0419099999999</v>
      </c>
      <c r="BV218" s="17">
        <v>-2137.4704000000002</v>
      </c>
      <c r="BW218" s="17">
        <v>-2511.904</v>
      </c>
      <c r="BX218" s="17">
        <v>-1337.8959400000001</v>
      </c>
      <c r="BY218" s="17">
        <v>-2242.0417200000002</v>
      </c>
      <c r="BZ218" s="18">
        <v>-2321.5270799999998</v>
      </c>
      <c r="CA218" s="44">
        <v>-1971.30303</v>
      </c>
      <c r="CB218" s="18">
        <v>-1621.07898</v>
      </c>
    </row>
    <row r="219" spans="2:80" x14ac:dyDescent="0.35">
      <c r="B219" s="8" t="s">
        <v>11</v>
      </c>
      <c r="C219" s="9"/>
      <c r="D219" s="10">
        <v>36898.125789999998</v>
      </c>
      <c r="E219" s="10">
        <v>32809.630740000001</v>
      </c>
      <c r="F219" s="10">
        <v>33627.361709999997</v>
      </c>
      <c r="G219" s="10">
        <v>30293.282329999998</v>
      </c>
      <c r="H219" s="10">
        <v>18858.529630000001</v>
      </c>
      <c r="I219" s="10">
        <v>13222.70854</v>
      </c>
      <c r="J219" s="10">
        <v>17519.16172</v>
      </c>
      <c r="K219" s="10">
        <v>31993.11103</v>
      </c>
      <c r="L219" s="10">
        <v>44159.771099999998</v>
      </c>
      <c r="M219" s="10">
        <v>45289.160980000001</v>
      </c>
      <c r="N219" s="9">
        <v>22681.686570000002</v>
      </c>
      <c r="O219" s="38">
        <v>30467.084360000001</v>
      </c>
      <c r="P219" s="9">
        <v>38252.48214</v>
      </c>
      <c r="R219" s="8" t="s">
        <v>11</v>
      </c>
      <c r="S219" s="9"/>
      <c r="T219" s="10">
        <v>18084.76484</v>
      </c>
      <c r="U219" s="10">
        <v>-2664.6138900000001</v>
      </c>
      <c r="V219" s="10">
        <v>18475.14963</v>
      </c>
      <c r="W219" s="10">
        <v>30539.254440000001</v>
      </c>
      <c r="X219" s="10">
        <v>28034.840810000002</v>
      </c>
      <c r="Y219" s="10">
        <v>-2775.3294900000001</v>
      </c>
      <c r="Z219" s="10">
        <v>12295.58433</v>
      </c>
      <c r="AA219" s="10">
        <v>11714.2896</v>
      </c>
      <c r="AB219" s="10">
        <v>48166.820520000001</v>
      </c>
      <c r="AC219" s="10">
        <v>30376.062379999999</v>
      </c>
      <c r="AD219" s="9">
        <v>7947.2505000000001</v>
      </c>
      <c r="AE219" s="38">
        <v>19224.68232</v>
      </c>
      <c r="AF219" s="9">
        <v>30502.114130000002</v>
      </c>
      <c r="AH219" s="8" t="s">
        <v>11</v>
      </c>
      <c r="AI219" s="9"/>
      <c r="AJ219" s="10">
        <v>-7817.9102800000001</v>
      </c>
      <c r="AK219" s="10">
        <v>-13403.281080000001</v>
      </c>
      <c r="AL219" s="10">
        <v>16306.191570000001</v>
      </c>
      <c r="AM219" s="10">
        <v>23636.882750000001</v>
      </c>
      <c r="AN219" s="10">
        <v>4888.8821099999996</v>
      </c>
      <c r="AO219" s="10">
        <v>-11570.949339999999</v>
      </c>
      <c r="AP219" s="10">
        <v>-23268.554090000001</v>
      </c>
      <c r="AQ219" s="10">
        <v>6886.2028200000004</v>
      </c>
      <c r="AR219" s="10">
        <v>32931.37139</v>
      </c>
      <c r="AS219" s="10">
        <v>31554.14575</v>
      </c>
      <c r="AT219" s="9">
        <v>-8152.9118399999998</v>
      </c>
      <c r="AU219" s="38">
        <v>6014.2981600000003</v>
      </c>
      <c r="AV219" s="9">
        <v>20181.508170000001</v>
      </c>
      <c r="AX219" s="8" t="s">
        <v>11</v>
      </c>
      <c r="AY219" s="9"/>
      <c r="AZ219" s="10">
        <v>-12520.4553</v>
      </c>
      <c r="BA219" s="10">
        <v>-44957.417880000001</v>
      </c>
      <c r="BB219" s="10">
        <v>-24066.376990000001</v>
      </c>
      <c r="BC219" s="10">
        <v>-6950.2919499999998</v>
      </c>
      <c r="BD219" s="10">
        <v>1857.08294</v>
      </c>
      <c r="BE219" s="10">
        <v>-34394.384189999997</v>
      </c>
      <c r="BF219" s="10">
        <v>-28516.138660000001</v>
      </c>
      <c r="BG219" s="10">
        <v>-9672.5925100000004</v>
      </c>
      <c r="BH219" s="10">
        <v>17218.71542</v>
      </c>
      <c r="BI219" s="10">
        <v>-12188.97135</v>
      </c>
      <c r="BJ219" s="9">
        <v>-28404.867340000001</v>
      </c>
      <c r="BK219" s="38">
        <v>-15419.083049999999</v>
      </c>
      <c r="BL219" s="9">
        <v>-2433.2987499999999</v>
      </c>
      <c r="BN219" s="8" t="s">
        <v>11</v>
      </c>
      <c r="BO219" s="9"/>
      <c r="BP219" s="10">
        <v>-47394.856059999998</v>
      </c>
      <c r="BQ219" s="10">
        <v>-86652.493239999996</v>
      </c>
      <c r="BR219" s="10">
        <v>-47599.659650000001</v>
      </c>
      <c r="BS219" s="10">
        <v>-36671.976069999997</v>
      </c>
      <c r="BT219" s="10">
        <v>-15708.627060000001</v>
      </c>
      <c r="BU219" s="10">
        <v>-91959.050839999996</v>
      </c>
      <c r="BV219" s="10">
        <v>-83321.278680000003</v>
      </c>
      <c r="BW219" s="10">
        <v>-56854.152249999999</v>
      </c>
      <c r="BX219" s="10">
        <v>-27091.142899999999</v>
      </c>
      <c r="BY219" s="10">
        <v>-37823.719270000001</v>
      </c>
      <c r="BZ219" s="9">
        <v>-71887.952690000006</v>
      </c>
      <c r="CA219" s="38">
        <v>-53107.695599999999</v>
      </c>
      <c r="CB219" s="9">
        <v>-34327.438520000003</v>
      </c>
    </row>
    <row r="220" spans="2:80" x14ac:dyDescent="0.35">
      <c r="B220" s="2" t="s">
        <v>29</v>
      </c>
      <c r="C220" s="3" t="s">
        <v>12</v>
      </c>
      <c r="D220" s="6">
        <v>32.497529999999998</v>
      </c>
      <c r="E220" s="6">
        <v>34.896439999999998</v>
      </c>
      <c r="F220" s="6">
        <v>29.766030000000001</v>
      </c>
      <c r="G220" s="6">
        <v>30.90082</v>
      </c>
      <c r="H220" s="6">
        <v>28.232330000000001</v>
      </c>
      <c r="I220" s="6">
        <v>31.610410000000002</v>
      </c>
      <c r="J220" s="6">
        <v>30.55096</v>
      </c>
      <c r="K220" s="6">
        <v>29.637810000000002</v>
      </c>
      <c r="L220" s="6">
        <v>30.067119999999999</v>
      </c>
      <c r="M220" s="6">
        <v>31.05753</v>
      </c>
      <c r="N220">
        <v>29.6188</v>
      </c>
      <c r="O220" s="39">
        <v>30.921700000000001</v>
      </c>
      <c r="P220">
        <v>32.224600000000002</v>
      </c>
      <c r="R220" s="2" t="s">
        <v>29</v>
      </c>
      <c r="S220" s="3" t="s">
        <v>12</v>
      </c>
      <c r="T220" s="6">
        <v>30.121369999999999</v>
      </c>
      <c r="U220" s="6">
        <v>31.77918</v>
      </c>
      <c r="V220" s="6">
        <v>29.059449999999998</v>
      </c>
      <c r="W220" s="6">
        <v>28.764659999999999</v>
      </c>
      <c r="X220" s="6">
        <v>25.718630000000001</v>
      </c>
      <c r="Y220" s="6">
        <v>28.60877</v>
      </c>
      <c r="Z220" s="6">
        <v>27.709589999999999</v>
      </c>
      <c r="AA220" s="6">
        <v>27.923290000000001</v>
      </c>
      <c r="AB220" s="6">
        <v>27.567399999999999</v>
      </c>
      <c r="AC220" s="6">
        <v>30.340820000000001</v>
      </c>
      <c r="AD220">
        <v>27.54222</v>
      </c>
      <c r="AE220" s="39">
        <v>28.759319999999999</v>
      </c>
      <c r="AF220">
        <v>29.976410000000001</v>
      </c>
      <c r="AH220" s="2" t="s">
        <v>29</v>
      </c>
      <c r="AI220" s="3" t="s">
        <v>12</v>
      </c>
      <c r="AJ220" s="6">
        <v>27.658080000000002</v>
      </c>
      <c r="AK220" s="6">
        <v>29.594519999999999</v>
      </c>
      <c r="AL220" s="6">
        <v>25.376159999999999</v>
      </c>
      <c r="AM220" s="6">
        <v>26.561920000000001</v>
      </c>
      <c r="AN220" s="6">
        <v>23.71123</v>
      </c>
      <c r="AO220" s="6">
        <v>25.03041</v>
      </c>
      <c r="AP220" s="6">
        <v>25.94219</v>
      </c>
      <c r="AQ220" s="6">
        <v>25.611509999999999</v>
      </c>
      <c r="AR220" s="6">
        <v>27.15014</v>
      </c>
      <c r="AS220" s="6">
        <v>26.05452</v>
      </c>
      <c r="AT220">
        <v>25.117909999999998</v>
      </c>
      <c r="AU220" s="39">
        <v>26.269069999999999</v>
      </c>
      <c r="AV220">
        <v>27.42023</v>
      </c>
      <c r="AX220" s="2" t="s">
        <v>29</v>
      </c>
      <c r="AY220" s="3" t="s">
        <v>12</v>
      </c>
      <c r="AZ220" s="6">
        <v>24.04027</v>
      </c>
      <c r="BA220" s="6">
        <v>24.114519999999999</v>
      </c>
      <c r="BB220" s="6">
        <v>22.83671</v>
      </c>
      <c r="BC220" s="6">
        <v>24.326029999999999</v>
      </c>
      <c r="BD220" s="6">
        <v>21.26521</v>
      </c>
      <c r="BE220" s="6">
        <v>22.60192</v>
      </c>
      <c r="BF220" s="6">
        <v>22.102740000000001</v>
      </c>
      <c r="BG220" s="6">
        <v>22.75151</v>
      </c>
      <c r="BH220" s="6">
        <v>23.430409999999998</v>
      </c>
      <c r="BI220" s="6">
        <v>23.688490000000002</v>
      </c>
      <c r="BJ220">
        <v>22.413740000000001</v>
      </c>
      <c r="BK220" s="39">
        <v>23.115780000000001</v>
      </c>
      <c r="BL220">
        <v>23.817830000000001</v>
      </c>
      <c r="BN220" s="2" t="s">
        <v>29</v>
      </c>
      <c r="BO220" s="3" t="s">
        <v>12</v>
      </c>
      <c r="BP220" s="6">
        <v>21.3537</v>
      </c>
      <c r="BQ220" s="6">
        <v>20.565480000000001</v>
      </c>
      <c r="BR220" s="6">
        <v>20.14301</v>
      </c>
      <c r="BS220" s="6">
        <v>21.509589999999999</v>
      </c>
      <c r="BT220" s="6">
        <v>19.018080000000001</v>
      </c>
      <c r="BU220" s="6">
        <v>19.395620000000001</v>
      </c>
      <c r="BV220" s="6">
        <v>20.295069999999999</v>
      </c>
      <c r="BW220" s="6">
        <v>19.87397</v>
      </c>
      <c r="BX220" s="6">
        <v>21.275069999999999</v>
      </c>
      <c r="BY220" s="6">
        <v>20.46904</v>
      </c>
      <c r="BZ220">
        <v>19.79569</v>
      </c>
      <c r="CA220" s="39">
        <v>20.389859999999999</v>
      </c>
      <c r="CB220">
        <v>20.984030000000001</v>
      </c>
    </row>
    <row r="221" spans="2:80" x14ac:dyDescent="0.35">
      <c r="B221" s="13"/>
      <c r="C221" s="12" t="s">
        <v>13</v>
      </c>
      <c r="D221" s="10">
        <v>9.9954300000000007</v>
      </c>
      <c r="E221" s="10">
        <v>8.6914999999999996</v>
      </c>
      <c r="F221" s="10">
        <v>8.6969100000000008</v>
      </c>
      <c r="G221" s="10">
        <v>10.98921</v>
      </c>
      <c r="H221" s="10">
        <v>11.15724</v>
      </c>
      <c r="I221" s="10">
        <v>8.8564799999999995</v>
      </c>
      <c r="J221" s="10">
        <v>10.015840000000001</v>
      </c>
      <c r="K221" s="10">
        <v>9.1675299999999993</v>
      </c>
      <c r="L221" s="10">
        <v>10.446820000000001</v>
      </c>
      <c r="M221" s="10">
        <v>8.6354500000000005</v>
      </c>
      <c r="N221" s="13">
        <v>8.9631699999999999</v>
      </c>
      <c r="O221" s="40">
        <v>9.6652400000000007</v>
      </c>
      <c r="P221" s="13">
        <v>10.36731</v>
      </c>
      <c r="R221" s="13"/>
      <c r="S221" s="12" t="s">
        <v>13</v>
      </c>
      <c r="T221" s="10">
        <v>8.7077899999999993</v>
      </c>
      <c r="U221" s="10">
        <v>11.068009999999999</v>
      </c>
      <c r="V221" s="10">
        <v>8.8234100000000009</v>
      </c>
      <c r="W221" s="10">
        <v>9.5995000000000008</v>
      </c>
      <c r="X221" s="10">
        <v>9.6138300000000001</v>
      </c>
      <c r="Y221" s="10">
        <v>9.2377900000000004</v>
      </c>
      <c r="Z221" s="10">
        <v>9.6161700000000003</v>
      </c>
      <c r="AA221" s="10">
        <v>8.2577400000000001</v>
      </c>
      <c r="AB221" s="10">
        <v>8.5057299999999998</v>
      </c>
      <c r="AC221" s="10">
        <v>9.0077599999999993</v>
      </c>
      <c r="AD221" s="13">
        <v>8.6711899999999993</v>
      </c>
      <c r="AE221" s="40">
        <v>9.2437699999999996</v>
      </c>
      <c r="AF221" s="13">
        <v>9.8163499999999999</v>
      </c>
      <c r="AH221" s="13"/>
      <c r="AI221" s="12" t="s">
        <v>13</v>
      </c>
      <c r="AJ221" s="10">
        <v>9.3646600000000007</v>
      </c>
      <c r="AK221" s="10">
        <v>9.4409500000000008</v>
      </c>
      <c r="AL221" s="10">
        <v>8.0926899999999993</v>
      </c>
      <c r="AM221" s="10">
        <v>8.8800299999999996</v>
      </c>
      <c r="AN221" s="10">
        <v>9.3554099999999991</v>
      </c>
      <c r="AO221" s="10">
        <v>8.1830700000000007</v>
      </c>
      <c r="AP221" s="10">
        <v>9.7445299999999992</v>
      </c>
      <c r="AQ221" s="10">
        <v>8.2664100000000005</v>
      </c>
      <c r="AR221" s="10">
        <v>8.3296100000000006</v>
      </c>
      <c r="AS221" s="10">
        <v>7.7851299999999997</v>
      </c>
      <c r="AT221" s="13">
        <v>8.2485300000000006</v>
      </c>
      <c r="AU221" s="40">
        <v>8.7442499999999992</v>
      </c>
      <c r="AV221" s="13">
        <v>9.2399699999999996</v>
      </c>
      <c r="AX221" s="13"/>
      <c r="AY221" s="12" t="s">
        <v>13</v>
      </c>
      <c r="AZ221" s="10">
        <v>8.9302499999999991</v>
      </c>
      <c r="BA221" s="10">
        <v>7.94557</v>
      </c>
      <c r="BB221" s="10">
        <v>7.94651</v>
      </c>
      <c r="BC221" s="10">
        <v>8.4167500000000004</v>
      </c>
      <c r="BD221" s="10">
        <v>8.0430600000000005</v>
      </c>
      <c r="BE221" s="10">
        <v>7.4289100000000001</v>
      </c>
      <c r="BF221" s="10">
        <v>8.0200899999999997</v>
      </c>
      <c r="BG221" s="10">
        <v>7.5384599999999997</v>
      </c>
      <c r="BH221" s="10">
        <v>8.4001099999999997</v>
      </c>
      <c r="BI221" s="10">
        <v>8.2639499999999995</v>
      </c>
      <c r="BJ221" s="13">
        <v>7.7798499999999997</v>
      </c>
      <c r="BK221" s="40">
        <v>8.0933600000000006</v>
      </c>
      <c r="BL221" s="13">
        <v>8.4068799999999992</v>
      </c>
      <c r="BN221" s="13"/>
      <c r="BO221" s="12" t="s">
        <v>13</v>
      </c>
      <c r="BP221" s="10">
        <v>7.7408099999999997</v>
      </c>
      <c r="BQ221" s="10">
        <v>6.7714299999999996</v>
      </c>
      <c r="BR221" s="10">
        <v>7.9957099999999999</v>
      </c>
      <c r="BS221" s="10">
        <v>8.2275899999999993</v>
      </c>
      <c r="BT221" s="10">
        <v>7.2318300000000004</v>
      </c>
      <c r="BU221" s="10">
        <v>6.9685499999999996</v>
      </c>
      <c r="BV221" s="10">
        <v>7.8352399999999998</v>
      </c>
      <c r="BW221" s="10">
        <v>7.2991999999999999</v>
      </c>
      <c r="BX221" s="10">
        <v>7.3693099999999996</v>
      </c>
      <c r="BY221" s="10">
        <v>7.94245</v>
      </c>
      <c r="BZ221" s="13">
        <v>7.1952299999999996</v>
      </c>
      <c r="CA221" s="40">
        <v>7.5382100000000003</v>
      </c>
      <c r="CB221" s="13">
        <v>7.8811999999999998</v>
      </c>
    </row>
    <row r="222" spans="2:80" x14ac:dyDescent="0.35">
      <c r="B222" s="8" t="s">
        <v>31</v>
      </c>
      <c r="C222" s="9"/>
      <c r="D222" s="10">
        <v>62</v>
      </c>
      <c r="E222" s="10">
        <v>75</v>
      </c>
      <c r="F222" s="10">
        <v>59</v>
      </c>
      <c r="G222" s="10">
        <v>71</v>
      </c>
      <c r="H222" s="10">
        <v>72</v>
      </c>
      <c r="I222" s="10">
        <v>62</v>
      </c>
      <c r="J222" s="10">
        <v>61</v>
      </c>
      <c r="K222" s="10">
        <v>56</v>
      </c>
      <c r="L222" s="10">
        <v>65</v>
      </c>
      <c r="M222" s="10">
        <v>57</v>
      </c>
      <c r="N222" s="9">
        <v>59.291269999999997</v>
      </c>
      <c r="O222" s="40">
        <v>64</v>
      </c>
      <c r="P222" s="9">
        <v>68.708730000000003</v>
      </c>
      <c r="R222" s="8" t="s">
        <v>31</v>
      </c>
      <c r="S222" s="9"/>
      <c r="T222" s="10">
        <v>59</v>
      </c>
      <c r="U222" s="10">
        <v>89</v>
      </c>
      <c r="V222" s="10">
        <v>60</v>
      </c>
      <c r="W222" s="10">
        <v>66</v>
      </c>
      <c r="X222" s="10">
        <v>66</v>
      </c>
      <c r="Y222" s="10">
        <v>59</v>
      </c>
      <c r="Z222" s="10">
        <v>67</v>
      </c>
      <c r="AA222" s="10">
        <v>57</v>
      </c>
      <c r="AB222" s="10">
        <v>51</v>
      </c>
      <c r="AC222" s="10">
        <v>68</v>
      </c>
      <c r="AD222" s="9">
        <v>56.883479999999999</v>
      </c>
      <c r="AE222" s="40">
        <v>64.2</v>
      </c>
      <c r="AF222" s="9">
        <v>71.51652</v>
      </c>
      <c r="AH222" s="8" t="s">
        <v>31</v>
      </c>
      <c r="AI222" s="9"/>
      <c r="AJ222" s="10">
        <v>57</v>
      </c>
      <c r="AK222" s="10">
        <v>69</v>
      </c>
      <c r="AL222" s="10">
        <v>53</v>
      </c>
      <c r="AM222" s="10">
        <v>57</v>
      </c>
      <c r="AN222" s="10">
        <v>55</v>
      </c>
      <c r="AO222" s="10">
        <v>58</v>
      </c>
      <c r="AP222" s="10">
        <v>63</v>
      </c>
      <c r="AQ222" s="10">
        <v>57</v>
      </c>
      <c r="AR222" s="10">
        <v>48</v>
      </c>
      <c r="AS222" s="10">
        <v>53</v>
      </c>
      <c r="AT222" s="9">
        <v>52.883960000000002</v>
      </c>
      <c r="AU222" s="40">
        <v>57</v>
      </c>
      <c r="AV222" s="9">
        <v>61.116039999999998</v>
      </c>
      <c r="AX222" s="8" t="s">
        <v>31</v>
      </c>
      <c r="AY222" s="9"/>
      <c r="AZ222" s="10">
        <v>60</v>
      </c>
      <c r="BA222" s="10">
        <v>48</v>
      </c>
      <c r="BB222" s="10">
        <v>49</v>
      </c>
      <c r="BC222" s="10">
        <v>53</v>
      </c>
      <c r="BD222" s="10">
        <v>60</v>
      </c>
      <c r="BE222" s="10">
        <v>50</v>
      </c>
      <c r="BF222" s="10">
        <v>50</v>
      </c>
      <c r="BG222" s="10">
        <v>56</v>
      </c>
      <c r="BH222" s="10">
        <v>48</v>
      </c>
      <c r="BI222" s="10">
        <v>53</v>
      </c>
      <c r="BJ222" s="9">
        <v>49.412529999999997</v>
      </c>
      <c r="BK222" s="40">
        <v>52.7</v>
      </c>
      <c r="BL222" s="9">
        <v>55.987470000000002</v>
      </c>
      <c r="BN222" s="8" t="s">
        <v>31</v>
      </c>
      <c r="BO222" s="9"/>
      <c r="BP222" s="10">
        <v>46</v>
      </c>
      <c r="BQ222" s="10">
        <v>43</v>
      </c>
      <c r="BR222" s="10">
        <v>51</v>
      </c>
      <c r="BS222" s="10">
        <v>49</v>
      </c>
      <c r="BT222" s="10">
        <v>43</v>
      </c>
      <c r="BU222" s="10">
        <v>39</v>
      </c>
      <c r="BV222" s="10">
        <v>44</v>
      </c>
      <c r="BW222" s="10">
        <v>48</v>
      </c>
      <c r="BX222" s="10">
        <v>41</v>
      </c>
      <c r="BY222" s="10">
        <v>48</v>
      </c>
      <c r="BZ222" s="9">
        <v>42.464739999999999</v>
      </c>
      <c r="CA222" s="40">
        <v>45.2</v>
      </c>
      <c r="CB222" s="9">
        <v>47.93526</v>
      </c>
    </row>
    <row r="223" spans="2:80" x14ac:dyDescent="0.35">
      <c r="B223" s="15" t="s">
        <v>34</v>
      </c>
      <c r="C223" s="16"/>
      <c r="D223" s="17">
        <v>8</v>
      </c>
      <c r="E223" s="17">
        <v>12</v>
      </c>
      <c r="F223" s="17">
        <v>8</v>
      </c>
      <c r="G223" s="17">
        <v>4</v>
      </c>
      <c r="H223" s="17">
        <v>4</v>
      </c>
      <c r="I223" s="17">
        <v>10</v>
      </c>
      <c r="J223" s="17">
        <v>6</v>
      </c>
      <c r="K223" s="17">
        <v>3</v>
      </c>
      <c r="L223" s="17">
        <v>1</v>
      </c>
      <c r="M223" s="17">
        <v>8</v>
      </c>
      <c r="N223" s="16">
        <v>3.9637500000000001</v>
      </c>
      <c r="O223" s="44">
        <v>6.4</v>
      </c>
      <c r="P223" s="16">
        <v>8.8362499999999997</v>
      </c>
      <c r="R223" s="15" t="s">
        <v>34</v>
      </c>
      <c r="S223" s="16"/>
      <c r="T223" s="17">
        <v>8</v>
      </c>
      <c r="U223" s="17">
        <v>6</v>
      </c>
      <c r="V223" s="17">
        <v>10</v>
      </c>
      <c r="W223" s="17">
        <v>5</v>
      </c>
      <c r="X223" s="17">
        <v>4</v>
      </c>
      <c r="Y223" s="17">
        <v>6</v>
      </c>
      <c r="Z223" s="17">
        <v>8</v>
      </c>
      <c r="AA223" s="17">
        <v>7</v>
      </c>
      <c r="AB223" s="17">
        <v>1</v>
      </c>
      <c r="AC223" s="17">
        <v>10</v>
      </c>
      <c r="AD223" s="16">
        <v>4.5265899999999997</v>
      </c>
      <c r="AE223" s="44">
        <v>6.5</v>
      </c>
      <c r="AF223" s="16">
        <v>8.4734099999999994</v>
      </c>
      <c r="AH223" s="15" t="s">
        <v>34</v>
      </c>
      <c r="AI223" s="16"/>
      <c r="AJ223" s="17">
        <v>6</v>
      </c>
      <c r="AK223" s="17">
        <v>7</v>
      </c>
      <c r="AL223" s="17">
        <v>5</v>
      </c>
      <c r="AM223" s="17">
        <v>5</v>
      </c>
      <c r="AN223" s="17">
        <v>4</v>
      </c>
      <c r="AO223" s="17">
        <v>6</v>
      </c>
      <c r="AP223" s="17">
        <v>3</v>
      </c>
      <c r="AQ223" s="17">
        <v>6</v>
      </c>
      <c r="AR223" s="17">
        <v>7</v>
      </c>
      <c r="AS223" s="17">
        <v>7</v>
      </c>
      <c r="AT223" s="16">
        <v>4.6344099999999999</v>
      </c>
      <c r="AU223" s="44">
        <v>5.6</v>
      </c>
      <c r="AV223" s="16">
        <v>6.5655900000000003</v>
      </c>
      <c r="AX223" s="15" t="s">
        <v>34</v>
      </c>
      <c r="AY223" s="16"/>
      <c r="AZ223" s="17">
        <v>6</v>
      </c>
      <c r="BA223" s="17">
        <v>5</v>
      </c>
      <c r="BB223" s="17">
        <v>4</v>
      </c>
      <c r="BC223" s="17">
        <v>4</v>
      </c>
      <c r="BD223" s="17">
        <v>2</v>
      </c>
      <c r="BE223" s="17">
        <v>5</v>
      </c>
      <c r="BF223" s="17">
        <v>5</v>
      </c>
      <c r="BG223" s="17">
        <v>4</v>
      </c>
      <c r="BH223" s="17">
        <v>5</v>
      </c>
      <c r="BI223" s="17">
        <v>5</v>
      </c>
      <c r="BJ223" s="16">
        <v>3.7273800000000001</v>
      </c>
      <c r="BK223" s="44">
        <v>4.5</v>
      </c>
      <c r="BL223" s="16">
        <v>5.2726199999999999</v>
      </c>
      <c r="BN223" s="15" t="s">
        <v>34</v>
      </c>
      <c r="BO223" s="16"/>
      <c r="BP223" s="17">
        <v>4</v>
      </c>
      <c r="BQ223" s="17">
        <v>3</v>
      </c>
      <c r="BR223" s="17">
        <v>4</v>
      </c>
      <c r="BS223" s="17">
        <v>3</v>
      </c>
      <c r="BT223" s="17">
        <v>2</v>
      </c>
      <c r="BU223" s="17">
        <v>3</v>
      </c>
      <c r="BV223" s="17">
        <v>3</v>
      </c>
      <c r="BW223" s="17">
        <v>3</v>
      </c>
      <c r="BX223" s="17">
        <v>3</v>
      </c>
      <c r="BY223" s="17">
        <v>4</v>
      </c>
      <c r="BZ223" s="16">
        <v>2.7475999999999998</v>
      </c>
      <c r="CA223" s="44">
        <v>3.2</v>
      </c>
      <c r="CB223" s="16">
        <v>3.6524000000000001</v>
      </c>
    </row>
    <row r="224" spans="2:80" x14ac:dyDescent="0.35">
      <c r="B224" s="2" t="s">
        <v>30</v>
      </c>
      <c r="C224" s="3" t="s">
        <v>12</v>
      </c>
      <c r="D224" s="6">
        <v>91.533090000000001</v>
      </c>
      <c r="E224" s="6">
        <v>101.36864</v>
      </c>
      <c r="F224" s="6">
        <v>85.25273</v>
      </c>
      <c r="G224" s="6">
        <v>87.917959999999994</v>
      </c>
      <c r="H224" s="6">
        <v>82.507750000000001</v>
      </c>
      <c r="I224" s="6">
        <v>92.381450000000001</v>
      </c>
      <c r="J224" s="6">
        <v>87.930340000000001</v>
      </c>
      <c r="K224" s="6">
        <v>85.980819999999994</v>
      </c>
      <c r="L224" s="6">
        <v>84.950710000000001</v>
      </c>
      <c r="M224" s="6">
        <v>87.907910000000001</v>
      </c>
      <c r="N224">
        <v>84.961669999999998</v>
      </c>
      <c r="O224" s="39">
        <v>88.773139999999998</v>
      </c>
      <c r="P224">
        <v>92.584609999999998</v>
      </c>
      <c r="R224" s="2" t="s">
        <v>30</v>
      </c>
      <c r="S224" s="3" t="s">
        <v>12</v>
      </c>
      <c r="T224" s="6">
        <v>85.527900000000002</v>
      </c>
      <c r="U224" s="6">
        <v>91.712010000000006</v>
      </c>
      <c r="V224" s="6">
        <v>83.03519</v>
      </c>
      <c r="W224" s="6">
        <v>82.391090000000005</v>
      </c>
      <c r="X224" s="6">
        <v>74.610759999999999</v>
      </c>
      <c r="Y224" s="6">
        <v>83.003540000000001</v>
      </c>
      <c r="Z224" s="6">
        <v>79.996129999999994</v>
      </c>
      <c r="AA224" s="6">
        <v>80.549340000000001</v>
      </c>
      <c r="AB224" s="6">
        <v>79.282120000000006</v>
      </c>
      <c r="AC224" s="6">
        <v>84.89537</v>
      </c>
      <c r="AD224">
        <v>79.274950000000004</v>
      </c>
      <c r="AE224" s="39">
        <v>82.500339999999994</v>
      </c>
      <c r="AF224">
        <v>85.725740000000002</v>
      </c>
      <c r="AH224" s="2" t="s">
        <v>30</v>
      </c>
      <c r="AI224" s="3" t="s">
        <v>12</v>
      </c>
      <c r="AJ224" s="6">
        <v>77.08</v>
      </c>
      <c r="AK224" s="6">
        <v>84.824910000000003</v>
      </c>
      <c r="AL224" s="6">
        <v>72.338719999999995</v>
      </c>
      <c r="AM224" s="6">
        <v>76.281080000000003</v>
      </c>
      <c r="AN224" s="6">
        <v>68.543570000000003</v>
      </c>
      <c r="AO224" s="6">
        <v>72.736400000000003</v>
      </c>
      <c r="AP224" s="6">
        <v>73.325069999999997</v>
      </c>
      <c r="AQ224" s="6">
        <v>73.265770000000003</v>
      </c>
      <c r="AR224" s="6">
        <v>77.815619999999996</v>
      </c>
      <c r="AS224" s="6">
        <v>73.741050000000001</v>
      </c>
      <c r="AT224">
        <v>71.870769999999993</v>
      </c>
      <c r="AU224" s="39">
        <v>74.995220000000003</v>
      </c>
      <c r="AV224">
        <v>78.119669999999999</v>
      </c>
      <c r="AX224" s="2" t="s">
        <v>30</v>
      </c>
      <c r="AY224" s="3" t="s">
        <v>12</v>
      </c>
      <c r="AZ224" s="6">
        <v>68.685900000000004</v>
      </c>
      <c r="BA224" s="6">
        <v>69.329470000000001</v>
      </c>
      <c r="BB224" s="6">
        <v>64.918180000000007</v>
      </c>
      <c r="BC224" s="6">
        <v>69.419600000000003</v>
      </c>
      <c r="BD224" s="6">
        <v>61.128880000000002</v>
      </c>
      <c r="BE224" s="6">
        <v>64.638729999999995</v>
      </c>
      <c r="BF224" s="6">
        <v>62.248019999999997</v>
      </c>
      <c r="BG224" s="6">
        <v>64.716489999999993</v>
      </c>
      <c r="BH224" s="6">
        <v>66.813929999999999</v>
      </c>
      <c r="BI224" s="6">
        <v>66.016499999999994</v>
      </c>
      <c r="BJ224">
        <v>63.758600000000001</v>
      </c>
      <c r="BK224" s="39">
        <v>65.791569999999993</v>
      </c>
      <c r="BL224">
        <v>67.824539999999999</v>
      </c>
      <c r="BN224" s="2" t="s">
        <v>30</v>
      </c>
      <c r="BO224" s="3" t="s">
        <v>12</v>
      </c>
      <c r="BP224" s="6">
        <v>60.208190000000002</v>
      </c>
      <c r="BQ224" s="6">
        <v>58.613259999999997</v>
      </c>
      <c r="BR224" s="6">
        <v>56.342309999999998</v>
      </c>
      <c r="BS224" s="6">
        <v>60.656759999999998</v>
      </c>
      <c r="BT224" s="6">
        <v>53.985520000000001</v>
      </c>
      <c r="BU224" s="6">
        <v>55.545940000000002</v>
      </c>
      <c r="BV224" s="6">
        <v>57.220559999999999</v>
      </c>
      <c r="BW224" s="6">
        <v>56.482300000000002</v>
      </c>
      <c r="BX224" s="6">
        <v>59.768700000000003</v>
      </c>
      <c r="BY224" s="6">
        <v>57.513300000000001</v>
      </c>
      <c r="BZ224">
        <v>56.086030000000001</v>
      </c>
      <c r="CA224" s="39">
        <v>57.633679999999998</v>
      </c>
      <c r="CB224">
        <v>59.181339999999999</v>
      </c>
    </row>
    <row r="225" spans="2:80" x14ac:dyDescent="0.35">
      <c r="B225" s="9"/>
      <c r="C225" s="12" t="s">
        <v>13</v>
      </c>
      <c r="D225" s="10">
        <v>28.34929</v>
      </c>
      <c r="E225" s="10">
        <v>28.654890000000002</v>
      </c>
      <c r="F225" s="10">
        <v>25.688089999999999</v>
      </c>
      <c r="G225" s="10">
        <v>32.368879999999997</v>
      </c>
      <c r="H225" s="10">
        <v>34.933320000000002</v>
      </c>
      <c r="I225" s="10">
        <v>27.87893</v>
      </c>
      <c r="J225" s="10">
        <v>29.297470000000001</v>
      </c>
      <c r="K225" s="10">
        <v>28.895790000000002</v>
      </c>
      <c r="L225" s="10">
        <v>29.116499999999998</v>
      </c>
      <c r="M225" s="10">
        <v>25.030850000000001</v>
      </c>
      <c r="N225" s="9">
        <v>26.953949999999999</v>
      </c>
      <c r="O225" s="40">
        <v>29.0214</v>
      </c>
      <c r="P225" s="9">
        <v>31.088850000000001</v>
      </c>
      <c r="R225" s="9"/>
      <c r="S225" s="12" t="s">
        <v>13</v>
      </c>
      <c r="T225" s="10">
        <v>25.81898</v>
      </c>
      <c r="U225" s="10">
        <v>35.10033</v>
      </c>
      <c r="V225" s="10">
        <v>26.274889999999999</v>
      </c>
      <c r="W225" s="10">
        <v>29.83371</v>
      </c>
      <c r="X225" s="10">
        <v>29.15653</v>
      </c>
      <c r="Y225" s="10">
        <v>28.829249999999998</v>
      </c>
      <c r="Z225" s="10">
        <v>29.623619999999999</v>
      </c>
      <c r="AA225" s="10">
        <v>26.227920000000001</v>
      </c>
      <c r="AB225" s="10">
        <v>25.755490000000002</v>
      </c>
      <c r="AC225" s="10">
        <v>27.170400000000001</v>
      </c>
      <c r="AD225" s="9">
        <v>26.333559999999999</v>
      </c>
      <c r="AE225" s="40">
        <v>28.379110000000001</v>
      </c>
      <c r="AF225" s="9">
        <v>30.424669999999999</v>
      </c>
      <c r="AH225" s="9"/>
      <c r="AI225" s="12" t="s">
        <v>13</v>
      </c>
      <c r="AJ225" s="10">
        <v>26.37903</v>
      </c>
      <c r="AK225" s="10">
        <v>28.374849999999999</v>
      </c>
      <c r="AL225" s="10">
        <v>24.514569999999999</v>
      </c>
      <c r="AM225" s="10">
        <v>25.70148</v>
      </c>
      <c r="AN225" s="10">
        <v>28.009699999999999</v>
      </c>
      <c r="AO225" s="10">
        <v>24.936029999999999</v>
      </c>
      <c r="AP225" s="10">
        <v>27.571490000000001</v>
      </c>
      <c r="AQ225" s="10">
        <v>26.319140000000001</v>
      </c>
      <c r="AR225" s="10">
        <v>26.114830000000001</v>
      </c>
      <c r="AS225" s="10">
        <v>21.732790000000001</v>
      </c>
      <c r="AT225" s="9">
        <v>24.57443</v>
      </c>
      <c r="AU225" s="40">
        <v>25.965389999999999</v>
      </c>
      <c r="AV225" s="9">
        <v>27.356349999999999</v>
      </c>
      <c r="AX225" s="9"/>
      <c r="AY225" s="12" t="s">
        <v>13</v>
      </c>
      <c r="AZ225" s="10">
        <v>26.63015</v>
      </c>
      <c r="BA225" s="10">
        <v>25.59986</v>
      </c>
      <c r="BB225" s="10">
        <v>23.855810000000002</v>
      </c>
      <c r="BC225" s="10">
        <v>25.685500000000001</v>
      </c>
      <c r="BD225" s="10">
        <v>24.816040000000001</v>
      </c>
      <c r="BE225" s="10">
        <v>22.45533</v>
      </c>
      <c r="BF225" s="10">
        <v>22.21808</v>
      </c>
      <c r="BG225" s="10">
        <v>23.766739999999999</v>
      </c>
      <c r="BH225" s="10">
        <v>24.92783</v>
      </c>
      <c r="BI225" s="10">
        <v>22.51792</v>
      </c>
      <c r="BJ225" s="9">
        <v>23.152950000000001</v>
      </c>
      <c r="BK225" s="40">
        <v>24.247330000000002</v>
      </c>
      <c r="BL225" s="9">
        <v>25.341699999999999</v>
      </c>
      <c r="BN225" s="9"/>
      <c r="BO225" s="12" t="s">
        <v>13</v>
      </c>
      <c r="BP225" s="10">
        <v>23.123619999999999</v>
      </c>
      <c r="BQ225" s="10">
        <v>20.699950000000001</v>
      </c>
      <c r="BR225" s="10">
        <v>21.57629</v>
      </c>
      <c r="BS225" s="10">
        <v>23.681799999999999</v>
      </c>
      <c r="BT225" s="10">
        <v>20.939920000000001</v>
      </c>
      <c r="BU225" s="10">
        <v>20.567769999999999</v>
      </c>
      <c r="BV225" s="10">
        <v>23.07835</v>
      </c>
      <c r="BW225" s="10">
        <v>22.503520000000002</v>
      </c>
      <c r="BX225" s="10">
        <v>21.613689999999998</v>
      </c>
      <c r="BY225" s="10">
        <v>23.27073</v>
      </c>
      <c r="BZ225" s="9">
        <v>21.272590000000001</v>
      </c>
      <c r="CA225" s="40">
        <v>22.105560000000001</v>
      </c>
      <c r="CB225" s="9">
        <v>22.93854</v>
      </c>
    </row>
    <row r="226" spans="2:80" x14ac:dyDescent="0.35">
      <c r="B226" s="15" t="s">
        <v>32</v>
      </c>
      <c r="C226" s="16"/>
      <c r="D226" s="17">
        <v>182.23346000000001</v>
      </c>
      <c r="E226" s="17">
        <v>223.89530999999999</v>
      </c>
      <c r="F226" s="17">
        <v>176.51500999999999</v>
      </c>
      <c r="G226" s="17">
        <v>219.06851</v>
      </c>
      <c r="H226" s="17">
        <v>225.06576999999999</v>
      </c>
      <c r="I226" s="17">
        <v>207.90880999999999</v>
      </c>
      <c r="J226" s="17">
        <v>196.13668999999999</v>
      </c>
      <c r="K226" s="17">
        <v>176.48849999999999</v>
      </c>
      <c r="L226" s="17">
        <v>193.41539</v>
      </c>
      <c r="M226" s="17">
        <v>162.63253</v>
      </c>
      <c r="N226" s="16">
        <v>180.58158</v>
      </c>
      <c r="O226" s="44">
        <v>196.33600000000001</v>
      </c>
      <c r="P226" s="16">
        <v>212.09041999999999</v>
      </c>
      <c r="R226" s="15" t="s">
        <v>32</v>
      </c>
      <c r="S226" s="16"/>
      <c r="T226" s="17">
        <v>195.39671999999999</v>
      </c>
      <c r="U226" s="17">
        <v>277.58911000000001</v>
      </c>
      <c r="V226" s="17">
        <v>180.87564</v>
      </c>
      <c r="W226" s="17">
        <v>235.08598000000001</v>
      </c>
      <c r="X226" s="17">
        <v>190.28802999999999</v>
      </c>
      <c r="Y226" s="17">
        <v>197.37449000000001</v>
      </c>
      <c r="Z226" s="17">
        <v>200.61255</v>
      </c>
      <c r="AA226" s="17">
        <v>171.76750999999999</v>
      </c>
      <c r="AB226" s="17">
        <v>151.77823000000001</v>
      </c>
      <c r="AC226" s="17">
        <v>231.53102999999999</v>
      </c>
      <c r="AD226" s="16">
        <v>177.38201000000001</v>
      </c>
      <c r="AE226" s="44">
        <v>203.22993</v>
      </c>
      <c r="AF226" s="16">
        <v>229.07785000000001</v>
      </c>
      <c r="AH226" s="15" t="s">
        <v>32</v>
      </c>
      <c r="AI226" s="16"/>
      <c r="AJ226" s="17">
        <v>183.44762</v>
      </c>
      <c r="AK226" s="17">
        <v>187.63293999999999</v>
      </c>
      <c r="AL226" s="17">
        <v>167.99887000000001</v>
      </c>
      <c r="AM226" s="17">
        <v>165.92493999999999</v>
      </c>
      <c r="AN226" s="17">
        <v>193.17561000000001</v>
      </c>
      <c r="AO226" s="17">
        <v>177.4169</v>
      </c>
      <c r="AP226" s="17">
        <v>177.25067000000001</v>
      </c>
      <c r="AQ226" s="17">
        <v>193.66811000000001</v>
      </c>
      <c r="AR226" s="17">
        <v>149.68209999999999</v>
      </c>
      <c r="AS226" s="17">
        <v>157.40627000000001</v>
      </c>
      <c r="AT226" s="16">
        <v>164.69371000000001</v>
      </c>
      <c r="AU226" s="44">
        <v>175.3604</v>
      </c>
      <c r="AV226" s="16">
        <v>186.02708999999999</v>
      </c>
      <c r="AX226" s="15" t="s">
        <v>32</v>
      </c>
      <c r="AY226" s="16"/>
      <c r="AZ226" s="17">
        <v>182.87237999999999</v>
      </c>
      <c r="BA226" s="17">
        <v>173.86878999999999</v>
      </c>
      <c r="BB226" s="17">
        <v>157.29996</v>
      </c>
      <c r="BC226" s="17">
        <v>169.21596</v>
      </c>
      <c r="BD226" s="17">
        <v>191.45780999999999</v>
      </c>
      <c r="BE226" s="17">
        <v>143.34833</v>
      </c>
      <c r="BF226" s="17">
        <v>162.72309000000001</v>
      </c>
      <c r="BG226" s="17">
        <v>185.75498999999999</v>
      </c>
      <c r="BH226" s="17">
        <v>139.63946999999999</v>
      </c>
      <c r="BI226" s="17">
        <v>138.98828</v>
      </c>
      <c r="BJ226" s="16">
        <v>150.61927</v>
      </c>
      <c r="BK226" s="44">
        <v>164.51691</v>
      </c>
      <c r="BL226" s="16">
        <v>178.41453999999999</v>
      </c>
      <c r="BN226" s="15" t="s">
        <v>32</v>
      </c>
      <c r="BO226" s="16"/>
      <c r="BP226" s="17">
        <v>140.80359999999999</v>
      </c>
      <c r="BQ226" s="17">
        <v>131.72390999999999</v>
      </c>
      <c r="BR226" s="17">
        <v>149.92526000000001</v>
      </c>
      <c r="BS226" s="17">
        <v>136.77177</v>
      </c>
      <c r="BT226" s="17">
        <v>134.23703</v>
      </c>
      <c r="BU226" s="17">
        <v>123.73401</v>
      </c>
      <c r="BV226" s="17">
        <v>142.07933</v>
      </c>
      <c r="BW226" s="17">
        <v>176.23416</v>
      </c>
      <c r="BX226" s="17">
        <v>142.74807999999999</v>
      </c>
      <c r="BY226" s="17">
        <v>133.73196999999999</v>
      </c>
      <c r="BZ226" s="16">
        <v>131.01133999999999</v>
      </c>
      <c r="CA226" s="44">
        <v>141.19891000000001</v>
      </c>
      <c r="CB226" s="16">
        <v>151.38648000000001</v>
      </c>
    </row>
    <row r="227" spans="2:80" x14ac:dyDescent="0.35">
      <c r="B227" s="15" t="s">
        <v>33</v>
      </c>
      <c r="C227" s="18"/>
      <c r="D227" s="17">
        <v>22.342639999999999</v>
      </c>
      <c r="E227" s="17">
        <v>38.548679999999997</v>
      </c>
      <c r="F227" s="17">
        <v>24.995619999999999</v>
      </c>
      <c r="G227" s="17">
        <v>14.571260000000001</v>
      </c>
      <c r="H227" s="17">
        <v>10.72134</v>
      </c>
      <c r="I227" s="17">
        <v>23.173249999999999</v>
      </c>
      <c r="J227" s="17">
        <v>25.063269999999999</v>
      </c>
      <c r="K227" s="17">
        <v>12.67487</v>
      </c>
      <c r="L227" s="17">
        <v>4.2137000000000002</v>
      </c>
      <c r="M227" s="17">
        <v>20.787019999999998</v>
      </c>
      <c r="N227" s="18">
        <v>12.846489999999999</v>
      </c>
      <c r="O227" s="44">
        <v>19.70917</v>
      </c>
      <c r="P227" s="18">
        <v>26.571840000000002</v>
      </c>
      <c r="R227" s="15" t="s">
        <v>33</v>
      </c>
      <c r="S227" s="18"/>
      <c r="T227" s="17">
        <v>26.202300000000001</v>
      </c>
      <c r="U227" s="17">
        <v>22.757829999999998</v>
      </c>
      <c r="V227" s="17">
        <v>23.71528</v>
      </c>
      <c r="W227" s="17">
        <v>14.571260000000001</v>
      </c>
      <c r="X227" s="17">
        <v>11.870340000000001</v>
      </c>
      <c r="Y227" s="17">
        <v>17.814959999999999</v>
      </c>
      <c r="Z227" s="17">
        <v>19.62537</v>
      </c>
      <c r="AA227" s="17">
        <v>19.966480000000001</v>
      </c>
      <c r="AB227" s="17">
        <v>2.94048</v>
      </c>
      <c r="AC227" s="17">
        <v>27.699190000000002</v>
      </c>
      <c r="AD227" s="18">
        <v>13.41587</v>
      </c>
      <c r="AE227" s="44">
        <v>18.716349999999998</v>
      </c>
      <c r="AF227" s="18">
        <v>24.016829999999999</v>
      </c>
      <c r="AH227" s="15" t="s">
        <v>33</v>
      </c>
      <c r="AI227" s="18"/>
      <c r="AJ227" s="17">
        <v>19.28003</v>
      </c>
      <c r="AK227" s="17">
        <v>23.219239999999999</v>
      </c>
      <c r="AL227" s="17">
        <v>14.46636</v>
      </c>
      <c r="AM227" s="17">
        <v>13.54148</v>
      </c>
      <c r="AN227" s="17">
        <v>11.98771</v>
      </c>
      <c r="AO227" s="17">
        <v>18.784369999999999</v>
      </c>
      <c r="AP227" s="17">
        <v>12.717180000000001</v>
      </c>
      <c r="AQ227" s="17">
        <v>15.58291</v>
      </c>
      <c r="AR227" s="17">
        <v>13.76544</v>
      </c>
      <c r="AS227" s="17">
        <v>22.356999999999999</v>
      </c>
      <c r="AT227" s="18">
        <v>13.66724</v>
      </c>
      <c r="AU227" s="44">
        <v>16.570170000000001</v>
      </c>
      <c r="AV227" s="18">
        <v>19.473099999999999</v>
      </c>
      <c r="AX227" s="15" t="s">
        <v>33</v>
      </c>
      <c r="AY227" s="18"/>
      <c r="AZ227" s="17">
        <v>18.139019999999999</v>
      </c>
      <c r="BA227" s="17">
        <v>15.936030000000001</v>
      </c>
      <c r="BB227" s="17">
        <v>11.74342</v>
      </c>
      <c r="BC227" s="17">
        <v>6.9812599999999998</v>
      </c>
      <c r="BD227" s="17">
        <v>9.2223600000000001</v>
      </c>
      <c r="BE227" s="17">
        <v>16.06306</v>
      </c>
      <c r="BF227" s="17">
        <v>10.02542</v>
      </c>
      <c r="BG227" s="17">
        <v>12.47884</v>
      </c>
      <c r="BH227" s="17">
        <v>15.43609</v>
      </c>
      <c r="BI227" s="17">
        <v>12.830830000000001</v>
      </c>
      <c r="BJ227" s="18">
        <v>10.368589999999999</v>
      </c>
      <c r="BK227" s="44">
        <v>12.885630000000001</v>
      </c>
      <c r="BL227" s="18">
        <v>15.402670000000001</v>
      </c>
      <c r="BN227" s="15" t="s">
        <v>33</v>
      </c>
      <c r="BO227" s="18"/>
      <c r="BP227" s="17">
        <v>10.232519999999999</v>
      </c>
      <c r="BQ227" s="17">
        <v>13.32357</v>
      </c>
      <c r="BR227" s="17">
        <v>10.60877</v>
      </c>
      <c r="BS227" s="17">
        <v>6.2705399999999996</v>
      </c>
      <c r="BT227" s="17">
        <v>8.3762000000000008</v>
      </c>
      <c r="BU227" s="17">
        <v>6.3949999999999996</v>
      </c>
      <c r="BV227" s="17">
        <v>6.6988099999999999</v>
      </c>
      <c r="BW227" s="17">
        <v>7.3311999999999999</v>
      </c>
      <c r="BX227" s="17">
        <v>7.4902300000000004</v>
      </c>
      <c r="BY227" s="17">
        <v>10.0913</v>
      </c>
      <c r="BZ227" s="18">
        <v>7.0305</v>
      </c>
      <c r="CA227" s="44">
        <v>8.6818100000000005</v>
      </c>
      <c r="CB227" s="18">
        <v>10.333119999999999</v>
      </c>
    </row>
    <row r="228" spans="2:80" x14ac:dyDescent="0.35">
      <c r="B228" s="2" t="s">
        <v>37</v>
      </c>
      <c r="C228" s="3" t="s">
        <v>12</v>
      </c>
      <c r="D228" s="6">
        <v>91.533090000000001</v>
      </c>
      <c r="E228" s="6">
        <v>101.36864</v>
      </c>
      <c r="F228" s="6">
        <v>85.25273</v>
      </c>
      <c r="G228" s="6">
        <v>87.917959999999994</v>
      </c>
      <c r="H228" s="6">
        <v>82.507750000000001</v>
      </c>
      <c r="I228" s="6">
        <v>92.381450000000001</v>
      </c>
      <c r="J228" s="6">
        <v>87.930340000000001</v>
      </c>
      <c r="K228" s="6">
        <v>85.980819999999994</v>
      </c>
      <c r="L228" s="6">
        <v>84.950710000000001</v>
      </c>
      <c r="M228" s="6">
        <v>87.907910000000001</v>
      </c>
      <c r="N228">
        <v>84.961669999999998</v>
      </c>
      <c r="O228" s="39">
        <v>88.773139999999998</v>
      </c>
      <c r="P228">
        <v>92.584609999999998</v>
      </c>
      <c r="R228" s="2" t="s">
        <v>37</v>
      </c>
      <c r="S228" s="3" t="s">
        <v>12</v>
      </c>
      <c r="T228" s="6">
        <v>85.527900000000002</v>
      </c>
      <c r="U228" s="6">
        <v>91.712010000000006</v>
      </c>
      <c r="V228" s="6">
        <v>83.03519</v>
      </c>
      <c r="W228" s="6">
        <v>82.391090000000005</v>
      </c>
      <c r="X228" s="6">
        <v>74.610759999999999</v>
      </c>
      <c r="Y228" s="6">
        <v>83.003540000000001</v>
      </c>
      <c r="Z228" s="6">
        <v>79.996129999999994</v>
      </c>
      <c r="AA228" s="6">
        <v>80.549340000000001</v>
      </c>
      <c r="AB228" s="6">
        <v>79.282120000000006</v>
      </c>
      <c r="AC228" s="6">
        <v>84.89537</v>
      </c>
      <c r="AD228">
        <v>79.274950000000004</v>
      </c>
      <c r="AE228" s="39">
        <v>82.500339999999994</v>
      </c>
      <c r="AF228">
        <v>85.725740000000002</v>
      </c>
      <c r="AH228" s="2" t="s">
        <v>37</v>
      </c>
      <c r="AI228" s="3" t="s">
        <v>12</v>
      </c>
      <c r="AJ228" s="6">
        <v>77.08</v>
      </c>
      <c r="AK228" s="6">
        <v>84.824910000000003</v>
      </c>
      <c r="AL228" s="6">
        <v>72.338719999999995</v>
      </c>
      <c r="AM228" s="6">
        <v>76.281080000000003</v>
      </c>
      <c r="AN228" s="6">
        <v>68.543570000000003</v>
      </c>
      <c r="AO228" s="6">
        <v>72.736400000000003</v>
      </c>
      <c r="AP228" s="6">
        <v>73.325069999999997</v>
      </c>
      <c r="AQ228" s="6">
        <v>73.265770000000003</v>
      </c>
      <c r="AR228" s="6">
        <v>77.815619999999996</v>
      </c>
      <c r="AS228" s="6">
        <v>73.741050000000001</v>
      </c>
      <c r="AT228">
        <v>71.870769999999993</v>
      </c>
      <c r="AU228" s="39">
        <v>74.995220000000003</v>
      </c>
      <c r="AV228">
        <v>78.119669999999999</v>
      </c>
      <c r="AX228" s="2" t="s">
        <v>37</v>
      </c>
      <c r="AY228" s="3" t="s">
        <v>12</v>
      </c>
      <c r="AZ228" s="6">
        <v>68.685900000000004</v>
      </c>
      <c r="BA228" s="6">
        <v>69.329470000000001</v>
      </c>
      <c r="BB228" s="6">
        <v>64.918180000000007</v>
      </c>
      <c r="BC228" s="6">
        <v>69.419600000000003</v>
      </c>
      <c r="BD228" s="6">
        <v>61.128880000000002</v>
      </c>
      <c r="BE228" s="6">
        <v>64.638729999999995</v>
      </c>
      <c r="BF228" s="6">
        <v>62.248019999999997</v>
      </c>
      <c r="BG228" s="6">
        <v>64.716489999999993</v>
      </c>
      <c r="BH228" s="6">
        <v>66.813929999999999</v>
      </c>
      <c r="BI228" s="6">
        <v>66.016499999999994</v>
      </c>
      <c r="BJ228">
        <v>63.758600000000001</v>
      </c>
      <c r="BK228" s="39">
        <v>65.791569999999993</v>
      </c>
      <c r="BL228">
        <v>67.824539999999999</v>
      </c>
      <c r="BN228" s="2" t="s">
        <v>37</v>
      </c>
      <c r="BO228" s="3" t="s">
        <v>12</v>
      </c>
      <c r="BP228" s="6">
        <v>60.208190000000002</v>
      </c>
      <c r="BQ228" s="6">
        <v>58.613259999999997</v>
      </c>
      <c r="BR228" s="6">
        <v>56.342309999999998</v>
      </c>
      <c r="BS228" s="6">
        <v>60.656759999999998</v>
      </c>
      <c r="BT228" s="6">
        <v>53.985520000000001</v>
      </c>
      <c r="BU228" s="6">
        <v>55.545940000000002</v>
      </c>
      <c r="BV228" s="6">
        <v>57.220559999999999</v>
      </c>
      <c r="BW228" s="6">
        <v>56.482300000000002</v>
      </c>
      <c r="BX228" s="6">
        <v>59.768700000000003</v>
      </c>
      <c r="BY228" s="6">
        <v>57.513300000000001</v>
      </c>
      <c r="BZ228">
        <v>56.086030000000001</v>
      </c>
      <c r="CA228" s="39">
        <v>57.633679999999998</v>
      </c>
      <c r="CB228">
        <v>59.181339999999999</v>
      </c>
    </row>
    <row r="229" spans="2:80" x14ac:dyDescent="0.35">
      <c r="B229" s="9"/>
      <c r="C229" s="12" t="s">
        <v>13</v>
      </c>
      <c r="D229" s="10">
        <v>28.34929</v>
      </c>
      <c r="E229" s="10">
        <v>28.654890000000002</v>
      </c>
      <c r="F229" s="10">
        <v>25.688089999999999</v>
      </c>
      <c r="G229" s="10">
        <v>32.368879999999997</v>
      </c>
      <c r="H229" s="10">
        <v>34.933320000000002</v>
      </c>
      <c r="I229" s="10">
        <v>27.87893</v>
      </c>
      <c r="J229" s="10">
        <v>29.297470000000001</v>
      </c>
      <c r="K229" s="10">
        <v>28.895790000000002</v>
      </c>
      <c r="L229" s="10">
        <v>29.116499999999998</v>
      </c>
      <c r="M229" s="10">
        <v>25.030850000000001</v>
      </c>
      <c r="N229" s="9">
        <v>26.953949999999999</v>
      </c>
      <c r="O229" s="40">
        <v>29.0214</v>
      </c>
      <c r="P229" s="9">
        <v>31.088850000000001</v>
      </c>
      <c r="R229" s="9"/>
      <c r="S229" s="12" t="s">
        <v>13</v>
      </c>
      <c r="T229" s="10">
        <v>25.81898</v>
      </c>
      <c r="U229" s="10">
        <v>35.10033</v>
      </c>
      <c r="V229" s="10">
        <v>26.274889999999999</v>
      </c>
      <c r="W229" s="10">
        <v>29.83371</v>
      </c>
      <c r="X229" s="10">
        <v>29.15653</v>
      </c>
      <c r="Y229" s="10">
        <v>28.829249999999998</v>
      </c>
      <c r="Z229" s="10">
        <v>29.623619999999999</v>
      </c>
      <c r="AA229" s="10">
        <v>26.227920000000001</v>
      </c>
      <c r="AB229" s="10">
        <v>25.755490000000002</v>
      </c>
      <c r="AC229" s="10">
        <v>27.170400000000001</v>
      </c>
      <c r="AD229" s="9">
        <v>26.333559999999999</v>
      </c>
      <c r="AE229" s="40">
        <v>28.379110000000001</v>
      </c>
      <c r="AF229" s="9">
        <v>30.424669999999999</v>
      </c>
      <c r="AH229" s="9"/>
      <c r="AI229" s="12" t="s">
        <v>13</v>
      </c>
      <c r="AJ229" s="10">
        <v>26.37903</v>
      </c>
      <c r="AK229" s="10">
        <v>28.374849999999999</v>
      </c>
      <c r="AL229" s="10">
        <v>24.514569999999999</v>
      </c>
      <c r="AM229" s="10">
        <v>25.70148</v>
      </c>
      <c r="AN229" s="10">
        <v>28.009699999999999</v>
      </c>
      <c r="AO229" s="10">
        <v>24.936029999999999</v>
      </c>
      <c r="AP229" s="10">
        <v>27.571490000000001</v>
      </c>
      <c r="AQ229" s="10">
        <v>26.319140000000001</v>
      </c>
      <c r="AR229" s="10">
        <v>26.114830000000001</v>
      </c>
      <c r="AS229" s="10">
        <v>21.732790000000001</v>
      </c>
      <c r="AT229" s="9">
        <v>24.57443</v>
      </c>
      <c r="AU229" s="40">
        <v>25.965389999999999</v>
      </c>
      <c r="AV229" s="9">
        <v>27.356349999999999</v>
      </c>
      <c r="AX229" s="9"/>
      <c r="AY229" s="12" t="s">
        <v>13</v>
      </c>
      <c r="AZ229" s="10">
        <v>26.63015</v>
      </c>
      <c r="BA229" s="10">
        <v>25.59986</v>
      </c>
      <c r="BB229" s="10">
        <v>23.855810000000002</v>
      </c>
      <c r="BC229" s="10">
        <v>25.685500000000001</v>
      </c>
      <c r="BD229" s="10">
        <v>24.816040000000001</v>
      </c>
      <c r="BE229" s="10">
        <v>22.45533</v>
      </c>
      <c r="BF229" s="10">
        <v>22.21808</v>
      </c>
      <c r="BG229" s="10">
        <v>23.766739999999999</v>
      </c>
      <c r="BH229" s="10">
        <v>24.92783</v>
      </c>
      <c r="BI229" s="10">
        <v>22.51792</v>
      </c>
      <c r="BJ229" s="9">
        <v>23.152950000000001</v>
      </c>
      <c r="BK229" s="40">
        <v>24.247330000000002</v>
      </c>
      <c r="BL229" s="9">
        <v>25.341699999999999</v>
      </c>
      <c r="BN229" s="9"/>
      <c r="BO229" s="12" t="s">
        <v>13</v>
      </c>
      <c r="BP229" s="10">
        <v>23.123619999999999</v>
      </c>
      <c r="BQ229" s="10">
        <v>20.699950000000001</v>
      </c>
      <c r="BR229" s="10">
        <v>21.57629</v>
      </c>
      <c r="BS229" s="10">
        <v>23.681799999999999</v>
      </c>
      <c r="BT229" s="10">
        <v>20.939920000000001</v>
      </c>
      <c r="BU229" s="10">
        <v>20.567769999999999</v>
      </c>
      <c r="BV229" s="10">
        <v>23.07835</v>
      </c>
      <c r="BW229" s="10">
        <v>22.503520000000002</v>
      </c>
      <c r="BX229" s="10">
        <v>21.613689999999998</v>
      </c>
      <c r="BY229" s="10">
        <v>23.27073</v>
      </c>
      <c r="BZ229" s="9">
        <v>21.272590000000001</v>
      </c>
      <c r="CA229" s="40">
        <v>22.105560000000001</v>
      </c>
      <c r="CB229" s="9">
        <v>22.93854</v>
      </c>
    </row>
    <row r="230" spans="2:80" x14ac:dyDescent="0.35">
      <c r="B230" s="2" t="s">
        <v>35</v>
      </c>
      <c r="C230" s="3" t="s">
        <v>12</v>
      </c>
      <c r="D230" s="6">
        <v>13.2989</v>
      </c>
      <c r="E230" s="6">
        <v>18.712050000000001</v>
      </c>
      <c r="F230" s="6">
        <v>15.0337</v>
      </c>
      <c r="G230" s="6">
        <v>21.349589999999999</v>
      </c>
      <c r="H230" s="6">
        <v>19.657810000000001</v>
      </c>
      <c r="I230" s="6">
        <v>41.544110000000003</v>
      </c>
      <c r="J230" s="6">
        <v>33.543289999999999</v>
      </c>
      <c r="K230" s="6">
        <v>18.919450000000001</v>
      </c>
      <c r="L230" s="6">
        <v>9.5895899999999994</v>
      </c>
      <c r="M230" s="6">
        <v>9.3950700000000005</v>
      </c>
      <c r="N230">
        <v>12.783810000000001</v>
      </c>
      <c r="O230" s="39">
        <v>20.10436</v>
      </c>
      <c r="P230">
        <v>27.424900000000001</v>
      </c>
      <c r="R230" s="2" t="s">
        <v>35</v>
      </c>
      <c r="S230" s="3" t="s">
        <v>12</v>
      </c>
      <c r="T230" s="6">
        <v>27.431509999999999</v>
      </c>
      <c r="U230" s="6">
        <v>53.58466</v>
      </c>
      <c r="V230" s="6">
        <v>23.538360000000001</v>
      </c>
      <c r="W230" s="6">
        <v>23.032050000000002</v>
      </c>
      <c r="X230" s="6">
        <v>23.365210000000001</v>
      </c>
      <c r="Y230" s="6">
        <v>63.791229999999999</v>
      </c>
      <c r="Z230" s="6">
        <v>45.877809999999997</v>
      </c>
      <c r="AA230" s="6">
        <v>39.775069999999999</v>
      </c>
      <c r="AB230" s="6">
        <v>9.8145199999999999</v>
      </c>
      <c r="AC230" s="6">
        <v>20.73479</v>
      </c>
      <c r="AD230">
        <v>20.97363</v>
      </c>
      <c r="AE230" s="39">
        <v>33.094520000000003</v>
      </c>
      <c r="AF230">
        <v>45.215409999999999</v>
      </c>
      <c r="AH230" s="2" t="s">
        <v>35</v>
      </c>
      <c r="AI230" s="3" t="s">
        <v>12</v>
      </c>
      <c r="AJ230" s="6">
        <v>63.161099999999998</v>
      </c>
      <c r="AK230" s="6">
        <v>78.391509999999997</v>
      </c>
      <c r="AL230" s="6">
        <v>44.966030000000003</v>
      </c>
      <c r="AM230" s="6">
        <v>30.381920000000001</v>
      </c>
      <c r="AN230" s="6">
        <v>42.475340000000003</v>
      </c>
      <c r="AO230" s="6">
        <v>81.833150000000003</v>
      </c>
      <c r="AP230" s="6">
        <v>83.825479999999999</v>
      </c>
      <c r="AQ230" s="6">
        <v>49.152050000000003</v>
      </c>
      <c r="AR230" s="6">
        <v>22.141639999999999</v>
      </c>
      <c r="AS230" s="6">
        <v>25.579730000000001</v>
      </c>
      <c r="AT230">
        <v>35.451320000000003</v>
      </c>
      <c r="AU230" s="39">
        <v>52.19079</v>
      </c>
      <c r="AV230">
        <v>68.930269999999993</v>
      </c>
      <c r="AX230" s="2" t="s">
        <v>35</v>
      </c>
      <c r="AY230" s="3" t="s">
        <v>12</v>
      </c>
      <c r="AZ230" s="6">
        <v>74.917259999999999</v>
      </c>
      <c r="BA230" s="6">
        <v>121.15040999999999</v>
      </c>
      <c r="BB230" s="6">
        <v>87.723839999999996</v>
      </c>
      <c r="BC230" s="6">
        <v>68.883009999999999</v>
      </c>
      <c r="BD230" s="6">
        <v>58.273969999999998</v>
      </c>
      <c r="BE230" s="6">
        <v>115.5937</v>
      </c>
      <c r="BF230" s="6">
        <v>120.48548</v>
      </c>
      <c r="BG230" s="6">
        <v>84.513419999999996</v>
      </c>
      <c r="BH230" s="6">
        <v>43.397530000000003</v>
      </c>
      <c r="BI230" s="6">
        <v>74.034520000000001</v>
      </c>
      <c r="BJ230">
        <v>65.768429999999995</v>
      </c>
      <c r="BK230" s="39">
        <v>84.897319999999993</v>
      </c>
      <c r="BL230">
        <v>104.0262</v>
      </c>
      <c r="BN230" s="2" t="s">
        <v>35</v>
      </c>
      <c r="BO230" s="3" t="s">
        <v>12</v>
      </c>
      <c r="BP230" s="6">
        <v>127.11726</v>
      </c>
      <c r="BQ230" s="6">
        <v>185.04247000000001</v>
      </c>
      <c r="BR230" s="6">
        <v>129.27589</v>
      </c>
      <c r="BS230" s="6">
        <v>98.858080000000001</v>
      </c>
      <c r="BT230" s="6">
        <v>101.72192</v>
      </c>
      <c r="BU230" s="6">
        <v>180.08931999999999</v>
      </c>
      <c r="BV230" s="6">
        <v>183.52329</v>
      </c>
      <c r="BW230" s="6">
        <v>134.86329000000001</v>
      </c>
      <c r="BX230" s="6">
        <v>106.66191999999999</v>
      </c>
      <c r="BY230" s="6">
        <v>118.97671</v>
      </c>
      <c r="BZ230">
        <v>112.25733</v>
      </c>
      <c r="CA230" s="39">
        <v>136.61301</v>
      </c>
      <c r="CB230">
        <v>160.96870000000001</v>
      </c>
    </row>
    <row r="231" spans="2:80" x14ac:dyDescent="0.35">
      <c r="B231" s="9"/>
      <c r="C231" s="12" t="s">
        <v>13</v>
      </c>
      <c r="D231" s="10">
        <v>10.38754</v>
      </c>
      <c r="E231" s="10">
        <v>12.53373</v>
      </c>
      <c r="F231" s="10">
        <v>11.31822</v>
      </c>
      <c r="G231" s="10">
        <v>20.845220000000001</v>
      </c>
      <c r="H231" s="10">
        <v>17.402629999999998</v>
      </c>
      <c r="I231" s="10">
        <v>19.861280000000001</v>
      </c>
      <c r="J231" s="10">
        <v>21.08099</v>
      </c>
      <c r="K231" s="10">
        <v>12.498860000000001</v>
      </c>
      <c r="L231" s="10">
        <v>12.432869999999999</v>
      </c>
      <c r="M231" s="10">
        <v>8.2229299999999999</v>
      </c>
      <c r="N231" s="9">
        <v>11.294280000000001</v>
      </c>
      <c r="O231" s="40">
        <v>14.658429999999999</v>
      </c>
      <c r="P231" s="9">
        <v>18.022570000000002</v>
      </c>
      <c r="R231" s="9"/>
      <c r="S231" s="12" t="s">
        <v>13</v>
      </c>
      <c r="T231" s="10">
        <v>11.241669999999999</v>
      </c>
      <c r="U231" s="10">
        <v>33.434710000000003</v>
      </c>
      <c r="V231" s="10">
        <v>10.21743</v>
      </c>
      <c r="W231" s="10">
        <v>21.03351</v>
      </c>
      <c r="X231" s="10">
        <v>17.7682</v>
      </c>
      <c r="Y231" s="10">
        <v>25.17568</v>
      </c>
      <c r="Z231" s="10">
        <v>26.848420000000001</v>
      </c>
      <c r="AA231" s="10">
        <v>14.88874</v>
      </c>
      <c r="AB231" s="10">
        <v>9.1466200000000004</v>
      </c>
      <c r="AC231" s="10">
        <v>12.498150000000001</v>
      </c>
      <c r="AD231" s="9">
        <v>12.37834</v>
      </c>
      <c r="AE231" s="40">
        <v>18.22531</v>
      </c>
      <c r="AF231" s="9">
        <v>24.072289999999999</v>
      </c>
      <c r="AH231" s="9"/>
      <c r="AI231" s="12" t="s">
        <v>13</v>
      </c>
      <c r="AJ231" s="10">
        <v>25.644549999999999</v>
      </c>
      <c r="AK231" s="10">
        <v>31.333030000000001</v>
      </c>
      <c r="AL231" s="10">
        <v>17.130040000000001</v>
      </c>
      <c r="AM231" s="10">
        <v>24.287780000000001</v>
      </c>
      <c r="AN231" s="10">
        <v>32.502929999999999</v>
      </c>
      <c r="AO231" s="10">
        <v>35.563519999999997</v>
      </c>
      <c r="AP231" s="10">
        <v>41.374000000000002</v>
      </c>
      <c r="AQ231" s="10">
        <v>15.06592</v>
      </c>
      <c r="AR231" s="10">
        <v>13.2667</v>
      </c>
      <c r="AS231" s="10">
        <v>14.725429999999999</v>
      </c>
      <c r="AT231" s="9">
        <v>18.013030000000001</v>
      </c>
      <c r="AU231" s="40">
        <v>25.089390000000002</v>
      </c>
      <c r="AV231" s="9">
        <v>32.165750000000003</v>
      </c>
      <c r="AX231" s="9"/>
      <c r="AY231" s="12" t="s">
        <v>13</v>
      </c>
      <c r="AZ231" s="10">
        <v>31.193069999999999</v>
      </c>
      <c r="BA231" s="10">
        <v>52.94605</v>
      </c>
      <c r="BB231" s="10">
        <v>31.67371</v>
      </c>
      <c r="BC231" s="10">
        <v>43.951360000000001</v>
      </c>
      <c r="BD231" s="10">
        <v>42.877380000000002</v>
      </c>
      <c r="BE231" s="10">
        <v>46.191859999999998</v>
      </c>
      <c r="BF231" s="10">
        <v>58.510120000000001</v>
      </c>
      <c r="BG231" s="10">
        <v>25.24287</v>
      </c>
      <c r="BH231" s="10">
        <v>16.95674</v>
      </c>
      <c r="BI231" s="10">
        <v>29.300840000000001</v>
      </c>
      <c r="BJ231" s="9">
        <v>28.534120000000001</v>
      </c>
      <c r="BK231" s="40">
        <v>37.884399999999999</v>
      </c>
      <c r="BL231" s="9">
        <v>47.234679999999997</v>
      </c>
      <c r="BN231" s="9"/>
      <c r="BO231" s="12" t="s">
        <v>13</v>
      </c>
      <c r="BP231" s="10">
        <v>46.406329999999997</v>
      </c>
      <c r="BQ231" s="10">
        <v>78.762990000000002</v>
      </c>
      <c r="BR231" s="10">
        <v>48.100700000000003</v>
      </c>
      <c r="BS231" s="10">
        <v>56.58831</v>
      </c>
      <c r="BT231" s="10">
        <v>60.621839999999999</v>
      </c>
      <c r="BU231" s="10">
        <v>67.59272</v>
      </c>
      <c r="BV231" s="10">
        <v>83.581310000000002</v>
      </c>
      <c r="BW231" s="10">
        <v>38.178310000000003</v>
      </c>
      <c r="BX231" s="10">
        <v>23.954080000000001</v>
      </c>
      <c r="BY231" s="10">
        <v>46.503169999999997</v>
      </c>
      <c r="BZ231" s="9">
        <v>41.937280000000001</v>
      </c>
      <c r="CA231" s="40">
        <v>55.028979999999997</v>
      </c>
      <c r="CB231" s="9">
        <v>68.120670000000004</v>
      </c>
    </row>
    <row r="232" spans="2:80" x14ac:dyDescent="0.35">
      <c r="B232" s="15" t="s">
        <v>36</v>
      </c>
      <c r="C232" s="16"/>
      <c r="D232" s="17">
        <v>41</v>
      </c>
      <c r="E232" s="17">
        <v>58</v>
      </c>
      <c r="F232" s="17">
        <v>60</v>
      </c>
      <c r="G232" s="17">
        <v>79</v>
      </c>
      <c r="H232" s="17">
        <v>60</v>
      </c>
      <c r="I232" s="17">
        <v>107</v>
      </c>
      <c r="J232" s="17">
        <v>78</v>
      </c>
      <c r="K232" s="17">
        <v>59</v>
      </c>
      <c r="L232" s="17">
        <v>55</v>
      </c>
      <c r="M232" s="17">
        <v>33</v>
      </c>
      <c r="N232" s="16">
        <v>48.063949999999998</v>
      </c>
      <c r="O232" s="44">
        <v>63</v>
      </c>
      <c r="P232" s="16">
        <v>77.936049999999994</v>
      </c>
      <c r="R232" s="15" t="s">
        <v>36</v>
      </c>
      <c r="S232" s="16"/>
      <c r="T232" s="17">
        <v>58</v>
      </c>
      <c r="U232" s="17">
        <v>120</v>
      </c>
      <c r="V232" s="17">
        <v>54</v>
      </c>
      <c r="W232" s="17">
        <v>75</v>
      </c>
      <c r="X232" s="17">
        <v>64</v>
      </c>
      <c r="Y232" s="17">
        <v>153</v>
      </c>
      <c r="Z232" s="17">
        <v>98</v>
      </c>
      <c r="AA232" s="17">
        <v>83</v>
      </c>
      <c r="AB232" s="17">
        <v>39</v>
      </c>
      <c r="AC232" s="17">
        <v>58</v>
      </c>
      <c r="AD232" s="16">
        <v>55.343600000000002</v>
      </c>
      <c r="AE232" s="44">
        <v>80.2</v>
      </c>
      <c r="AF232" s="16">
        <v>105.0564</v>
      </c>
      <c r="AH232" s="15" t="s">
        <v>36</v>
      </c>
      <c r="AI232" s="16"/>
      <c r="AJ232" s="17">
        <v>111</v>
      </c>
      <c r="AK232" s="17">
        <v>139</v>
      </c>
      <c r="AL232" s="17">
        <v>86</v>
      </c>
      <c r="AM232" s="17">
        <v>89</v>
      </c>
      <c r="AN232" s="17">
        <v>111</v>
      </c>
      <c r="AO232" s="17">
        <v>190</v>
      </c>
      <c r="AP232" s="17">
        <v>156</v>
      </c>
      <c r="AQ232" s="17">
        <v>87</v>
      </c>
      <c r="AR232" s="17">
        <v>61</v>
      </c>
      <c r="AS232" s="17">
        <v>73</v>
      </c>
      <c r="AT232" s="16">
        <v>81.416679999999999</v>
      </c>
      <c r="AU232" s="44">
        <v>110.3</v>
      </c>
      <c r="AV232" s="16">
        <v>139.18332000000001</v>
      </c>
      <c r="AX232" s="15" t="s">
        <v>36</v>
      </c>
      <c r="AY232" s="16"/>
      <c r="AZ232" s="17">
        <v>140</v>
      </c>
      <c r="BA232" s="17">
        <v>228</v>
      </c>
      <c r="BB232" s="17">
        <v>153</v>
      </c>
      <c r="BC232" s="17">
        <v>169</v>
      </c>
      <c r="BD232" s="17">
        <v>133</v>
      </c>
      <c r="BE232" s="17">
        <v>240</v>
      </c>
      <c r="BF232" s="17">
        <v>227</v>
      </c>
      <c r="BG232" s="17">
        <v>145</v>
      </c>
      <c r="BH232" s="17">
        <v>96</v>
      </c>
      <c r="BI232" s="17">
        <v>146</v>
      </c>
      <c r="BJ232" s="16">
        <v>133.39830000000001</v>
      </c>
      <c r="BK232" s="44">
        <v>167.7</v>
      </c>
      <c r="BL232" s="16">
        <v>202.0017</v>
      </c>
      <c r="BN232" s="15" t="s">
        <v>36</v>
      </c>
      <c r="BO232" s="16"/>
      <c r="BP232" s="17">
        <v>222</v>
      </c>
      <c r="BQ232" s="17">
        <v>336</v>
      </c>
      <c r="BR232" s="17">
        <v>212</v>
      </c>
      <c r="BS232" s="17">
        <v>205</v>
      </c>
      <c r="BT232" s="17">
        <v>220</v>
      </c>
      <c r="BU232" s="17">
        <v>346</v>
      </c>
      <c r="BV232" s="17">
        <v>320</v>
      </c>
      <c r="BW232" s="17">
        <v>211</v>
      </c>
      <c r="BX232" s="17">
        <v>182</v>
      </c>
      <c r="BY232" s="17">
        <v>236</v>
      </c>
      <c r="BZ232" s="16">
        <v>205.68861999999999</v>
      </c>
      <c r="CA232" s="44">
        <v>249</v>
      </c>
      <c r="CB232" s="16">
        <v>292.31137999999999</v>
      </c>
    </row>
    <row r="233" spans="2:80" x14ac:dyDescent="0.35">
      <c r="B233" s="15" t="s">
        <v>38</v>
      </c>
      <c r="C233" s="16"/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6</v>
      </c>
      <c r="J233" s="17">
        <v>0</v>
      </c>
      <c r="K233" s="17">
        <v>0</v>
      </c>
      <c r="L233" s="17">
        <v>0</v>
      </c>
      <c r="M233" s="17">
        <v>0</v>
      </c>
      <c r="N233" s="16">
        <v>-0.75719999999999998</v>
      </c>
      <c r="O233" s="44">
        <v>0.6</v>
      </c>
      <c r="P233" s="16">
        <v>1.9572000000000001</v>
      </c>
      <c r="R233" s="15" t="s">
        <v>38</v>
      </c>
      <c r="S233" s="16"/>
      <c r="T233" s="17">
        <v>1</v>
      </c>
      <c r="U233" s="17">
        <v>0</v>
      </c>
      <c r="V233" s="17">
        <v>0</v>
      </c>
      <c r="W233" s="17">
        <v>0</v>
      </c>
      <c r="X233" s="17">
        <v>0</v>
      </c>
      <c r="Y233" s="17">
        <v>20</v>
      </c>
      <c r="Z233" s="17">
        <v>0</v>
      </c>
      <c r="AA233" s="17">
        <v>4</v>
      </c>
      <c r="AB233" s="17">
        <v>0</v>
      </c>
      <c r="AC233" s="17">
        <v>0</v>
      </c>
      <c r="AD233" s="16">
        <v>-1.9893099999999999</v>
      </c>
      <c r="AE233" s="44">
        <v>2.5</v>
      </c>
      <c r="AF233" s="16">
        <v>6.9893099999999997</v>
      </c>
      <c r="AH233" s="15" t="s">
        <v>38</v>
      </c>
      <c r="AI233" s="16"/>
      <c r="AJ233" s="17">
        <v>15</v>
      </c>
      <c r="AK233" s="17">
        <v>24</v>
      </c>
      <c r="AL233" s="17">
        <v>0</v>
      </c>
      <c r="AM233" s="17">
        <v>0</v>
      </c>
      <c r="AN233" s="17">
        <v>0</v>
      </c>
      <c r="AO233" s="17">
        <v>30</v>
      </c>
      <c r="AP233" s="17">
        <v>14</v>
      </c>
      <c r="AQ233" s="17">
        <v>6</v>
      </c>
      <c r="AR233" s="17">
        <v>0</v>
      </c>
      <c r="AS233" s="17">
        <v>0</v>
      </c>
      <c r="AT233" s="16">
        <v>0.84631000000000001</v>
      </c>
      <c r="AU233" s="44">
        <v>8.9</v>
      </c>
      <c r="AV233" s="16">
        <v>16.953690000000002</v>
      </c>
      <c r="AX233" s="15" t="s">
        <v>38</v>
      </c>
      <c r="AY233" s="16"/>
      <c r="AZ233" s="17">
        <v>24</v>
      </c>
      <c r="BA233" s="17">
        <v>26</v>
      </c>
      <c r="BB233" s="17">
        <v>6</v>
      </c>
      <c r="BC233" s="17">
        <v>0</v>
      </c>
      <c r="BD233" s="17">
        <v>0</v>
      </c>
      <c r="BE233" s="17">
        <v>47</v>
      </c>
      <c r="BF233" s="17">
        <v>27</v>
      </c>
      <c r="BG233" s="17">
        <v>31</v>
      </c>
      <c r="BH233" s="17">
        <v>12</v>
      </c>
      <c r="BI233" s="17">
        <v>1</v>
      </c>
      <c r="BJ233" s="16">
        <v>5.9540899999999999</v>
      </c>
      <c r="BK233" s="44">
        <v>17.399999999999999</v>
      </c>
      <c r="BL233" s="16">
        <v>28.84591</v>
      </c>
      <c r="BN233" s="15" t="s">
        <v>38</v>
      </c>
      <c r="BO233" s="16"/>
      <c r="BP233" s="17">
        <v>35</v>
      </c>
      <c r="BQ233" s="17">
        <v>56</v>
      </c>
      <c r="BR233" s="17">
        <v>31</v>
      </c>
      <c r="BS233" s="17">
        <v>0</v>
      </c>
      <c r="BT233" s="17">
        <v>18</v>
      </c>
      <c r="BU233" s="17">
        <v>66</v>
      </c>
      <c r="BV233" s="17">
        <v>54</v>
      </c>
      <c r="BW233" s="17">
        <v>49</v>
      </c>
      <c r="BX233" s="17">
        <v>55</v>
      </c>
      <c r="BY233" s="17">
        <v>11</v>
      </c>
      <c r="BZ233" s="16">
        <v>21.679469999999998</v>
      </c>
      <c r="CA233" s="44">
        <v>37.5</v>
      </c>
      <c r="CB233" s="16">
        <v>53.320529999999998</v>
      </c>
    </row>
    <row r="234" spans="2:80" x14ac:dyDescent="0.35">
      <c r="B234" s="2" t="s">
        <v>39</v>
      </c>
      <c r="C234" s="3" t="s">
        <v>12</v>
      </c>
      <c r="D234" s="6">
        <v>83.595969999999994</v>
      </c>
      <c r="E234" s="6">
        <v>129.33878999999999</v>
      </c>
      <c r="F234" s="6">
        <v>100.75088</v>
      </c>
      <c r="G234" s="6">
        <v>148.26070000000001</v>
      </c>
      <c r="H234" s="6">
        <v>142.08314999999999</v>
      </c>
      <c r="I234" s="6">
        <v>272.84123</v>
      </c>
      <c r="J234" s="6">
        <v>223.55904000000001</v>
      </c>
      <c r="K234" s="6">
        <v>131.49703</v>
      </c>
      <c r="L234" s="6">
        <v>63.205240000000003</v>
      </c>
      <c r="M234" s="6">
        <v>59.158990000000003</v>
      </c>
      <c r="N234">
        <v>86.661490000000001</v>
      </c>
      <c r="O234" s="39">
        <v>135.42910000000001</v>
      </c>
      <c r="P234">
        <v>184.19672</v>
      </c>
      <c r="R234" s="2" t="s">
        <v>39</v>
      </c>
      <c r="S234" s="3" t="s">
        <v>12</v>
      </c>
      <c r="T234" s="6">
        <v>192.00022000000001</v>
      </c>
      <c r="U234" s="6">
        <v>357.40402</v>
      </c>
      <c r="V234" s="6">
        <v>165.0403</v>
      </c>
      <c r="W234" s="6">
        <v>164.44587999999999</v>
      </c>
      <c r="X234" s="6">
        <v>169.02234999999999</v>
      </c>
      <c r="Y234" s="6">
        <v>422.81637999999998</v>
      </c>
      <c r="Z234" s="6">
        <v>306.09451000000001</v>
      </c>
      <c r="AA234" s="6">
        <v>292.54530999999997</v>
      </c>
      <c r="AB234" s="6">
        <v>63.707819999999998</v>
      </c>
      <c r="AC234" s="6">
        <v>135.87298999999999</v>
      </c>
      <c r="AD234">
        <v>146.66988000000001</v>
      </c>
      <c r="AE234" s="39">
        <v>226.89498</v>
      </c>
      <c r="AF234">
        <v>307.12007</v>
      </c>
      <c r="AH234" s="2" t="s">
        <v>39</v>
      </c>
      <c r="AI234" s="3" t="s">
        <v>12</v>
      </c>
      <c r="AJ234" s="6">
        <v>442.30934000000002</v>
      </c>
      <c r="AK234" s="6">
        <v>530.37589000000003</v>
      </c>
      <c r="AL234" s="6">
        <v>320.71834999999999</v>
      </c>
      <c r="AM234" s="6">
        <v>213.97092000000001</v>
      </c>
      <c r="AN234" s="6">
        <v>309.95952</v>
      </c>
      <c r="AO234" s="6">
        <v>535.91337999999996</v>
      </c>
      <c r="AP234" s="6">
        <v>567.32371000000001</v>
      </c>
      <c r="AQ234" s="6">
        <v>350.21575999999999</v>
      </c>
      <c r="AR234" s="6">
        <v>146.06050999999999</v>
      </c>
      <c r="AS234" s="6">
        <v>176.92334</v>
      </c>
      <c r="AT234">
        <v>248.95222999999999</v>
      </c>
      <c r="AU234" s="39">
        <v>359.37707</v>
      </c>
      <c r="AV234">
        <v>469.80191000000002</v>
      </c>
      <c r="AX234" s="2" t="s">
        <v>39</v>
      </c>
      <c r="AY234" s="3" t="s">
        <v>12</v>
      </c>
      <c r="AZ234" s="6">
        <v>513.87325999999996</v>
      </c>
      <c r="BA234" s="6">
        <v>800.71446000000003</v>
      </c>
      <c r="BB234" s="6">
        <v>599.75193999999999</v>
      </c>
      <c r="BC234" s="6">
        <v>481.85820999999999</v>
      </c>
      <c r="BD234" s="6">
        <v>402.40638999999999</v>
      </c>
      <c r="BE234" s="6">
        <v>753.93802000000005</v>
      </c>
      <c r="BF234" s="6">
        <v>815.04942000000005</v>
      </c>
      <c r="BG234" s="6">
        <v>602.25438999999994</v>
      </c>
      <c r="BH234" s="6">
        <v>296.15537999999998</v>
      </c>
      <c r="BI234" s="6">
        <v>521.64802999999995</v>
      </c>
      <c r="BJ234">
        <v>456.11428000000001</v>
      </c>
      <c r="BK234" s="39">
        <v>578.76495</v>
      </c>
      <c r="BL234">
        <v>701.41561999999999</v>
      </c>
      <c r="BN234" s="2" t="s">
        <v>39</v>
      </c>
      <c r="BO234" s="3" t="s">
        <v>12</v>
      </c>
      <c r="BP234" s="6">
        <v>852.21154000000001</v>
      </c>
      <c r="BQ234" s="6">
        <v>1193.61475</v>
      </c>
      <c r="BR234" s="6">
        <v>872.50761</v>
      </c>
      <c r="BS234" s="6">
        <v>675.00077999999996</v>
      </c>
      <c r="BT234" s="6">
        <v>696.07759999999996</v>
      </c>
      <c r="BU234" s="6">
        <v>1148.1907900000001</v>
      </c>
      <c r="BV234" s="6">
        <v>1207.9349299999999</v>
      </c>
      <c r="BW234" s="6">
        <v>914.42949999999996</v>
      </c>
      <c r="BX234" s="6">
        <v>698.73215000000005</v>
      </c>
      <c r="BY234" s="6">
        <v>810.05037000000004</v>
      </c>
      <c r="BZ234">
        <v>758.69605999999999</v>
      </c>
      <c r="CA234" s="39">
        <v>906.875</v>
      </c>
      <c r="CB234">
        <v>1055.05394</v>
      </c>
    </row>
    <row r="235" spans="2:80" x14ac:dyDescent="0.35">
      <c r="B235" s="9"/>
      <c r="C235" s="12" t="s">
        <v>13</v>
      </c>
      <c r="D235" s="10">
        <v>63.911659999999998</v>
      </c>
      <c r="E235" s="10">
        <v>87.180269999999993</v>
      </c>
      <c r="F235" s="10">
        <v>75.631820000000005</v>
      </c>
      <c r="G235" s="10">
        <v>142.55593999999999</v>
      </c>
      <c r="H235" s="10">
        <v>126.4712</v>
      </c>
      <c r="I235" s="10">
        <v>125.11857000000001</v>
      </c>
      <c r="J235" s="10">
        <v>144.14519999999999</v>
      </c>
      <c r="K235" s="10">
        <v>84.073719999999994</v>
      </c>
      <c r="L235" s="10">
        <v>81.429040000000001</v>
      </c>
      <c r="M235" s="10">
        <v>50.466200000000001</v>
      </c>
      <c r="N235" s="9">
        <v>74.055390000000003</v>
      </c>
      <c r="O235" s="40">
        <v>98.09836</v>
      </c>
      <c r="P235" s="9">
        <v>122.14134</v>
      </c>
      <c r="R235" s="9"/>
      <c r="S235" s="12" t="s">
        <v>13</v>
      </c>
      <c r="T235" s="10">
        <v>71.716669999999993</v>
      </c>
      <c r="U235" s="10">
        <v>227.81708</v>
      </c>
      <c r="V235" s="10">
        <v>68.180080000000004</v>
      </c>
      <c r="W235" s="10">
        <v>149.04071999999999</v>
      </c>
      <c r="X235" s="10">
        <v>128.05846</v>
      </c>
      <c r="Y235" s="10">
        <v>159.1207</v>
      </c>
      <c r="Z235" s="10">
        <v>183.3792</v>
      </c>
      <c r="AA235" s="10">
        <v>95.897720000000007</v>
      </c>
      <c r="AB235" s="10">
        <v>60.150759999999998</v>
      </c>
      <c r="AC235" s="10">
        <v>77.224130000000002</v>
      </c>
      <c r="AD235" s="9">
        <v>81.421509999999998</v>
      </c>
      <c r="AE235" s="40">
        <v>122.05855</v>
      </c>
      <c r="AF235" s="9">
        <v>162.69559000000001</v>
      </c>
      <c r="AH235" s="9"/>
      <c r="AI235" s="12" t="s">
        <v>13</v>
      </c>
      <c r="AJ235" s="10">
        <v>174.53018</v>
      </c>
      <c r="AK235" s="10">
        <v>217.49149</v>
      </c>
      <c r="AL235" s="10">
        <v>126.28088</v>
      </c>
      <c r="AM235" s="10">
        <v>171.40177</v>
      </c>
      <c r="AN235" s="10">
        <v>240.44781</v>
      </c>
      <c r="AO235" s="10">
        <v>225.81047000000001</v>
      </c>
      <c r="AP235" s="10">
        <v>274.28843999999998</v>
      </c>
      <c r="AQ235" s="10">
        <v>100.24457</v>
      </c>
      <c r="AR235" s="10">
        <v>85.699449999999999</v>
      </c>
      <c r="AS235" s="10">
        <v>94.004109999999997</v>
      </c>
      <c r="AT235" s="9">
        <v>122.8108</v>
      </c>
      <c r="AU235" s="40">
        <v>171.01992000000001</v>
      </c>
      <c r="AV235" s="9">
        <v>219.22902999999999</v>
      </c>
      <c r="AX235" s="9"/>
      <c r="AY235" s="12" t="s">
        <v>13</v>
      </c>
      <c r="AZ235" s="10">
        <v>205.64286999999999</v>
      </c>
      <c r="BA235" s="10">
        <v>364.62306999999998</v>
      </c>
      <c r="BB235" s="10">
        <v>227.08089000000001</v>
      </c>
      <c r="BC235" s="10">
        <v>297.76303000000001</v>
      </c>
      <c r="BD235" s="10">
        <v>303.25362000000001</v>
      </c>
      <c r="BE235" s="10">
        <v>297.58472</v>
      </c>
      <c r="BF235" s="10">
        <v>396.57684999999998</v>
      </c>
      <c r="BG235" s="10">
        <v>177.41318999999999</v>
      </c>
      <c r="BH235" s="10">
        <v>109.02534</v>
      </c>
      <c r="BI235" s="10">
        <v>205.40619000000001</v>
      </c>
      <c r="BJ235" s="9">
        <v>194.94091</v>
      </c>
      <c r="BK235" s="40">
        <v>258.43698000000001</v>
      </c>
      <c r="BL235" s="9">
        <v>321.93304999999998</v>
      </c>
      <c r="BN235" s="9"/>
      <c r="BO235" s="12" t="s">
        <v>13</v>
      </c>
      <c r="BP235" s="10">
        <v>318.64866999999998</v>
      </c>
      <c r="BQ235" s="10">
        <v>516.26262999999994</v>
      </c>
      <c r="BR235" s="10">
        <v>335.17595</v>
      </c>
      <c r="BS235" s="10">
        <v>393.44734</v>
      </c>
      <c r="BT235" s="10">
        <v>413.44421</v>
      </c>
      <c r="BU235" s="10">
        <v>424.10381999999998</v>
      </c>
      <c r="BV235" s="10">
        <v>546.88942999999995</v>
      </c>
      <c r="BW235" s="10">
        <v>261.84131000000002</v>
      </c>
      <c r="BX235" s="10">
        <v>168.65036000000001</v>
      </c>
      <c r="BY235" s="10">
        <v>306.56200000000001</v>
      </c>
      <c r="BZ235" s="9">
        <v>286.54910999999998</v>
      </c>
      <c r="CA235" s="40">
        <v>368.50256999999999</v>
      </c>
      <c r="CB235" s="9">
        <v>450.45603999999997</v>
      </c>
    </row>
    <row r="236" spans="2:80" x14ac:dyDescent="0.35">
      <c r="B236" s="15" t="s">
        <v>40</v>
      </c>
      <c r="C236" s="16"/>
      <c r="D236" s="17">
        <v>251.08680000000001</v>
      </c>
      <c r="E236" s="17">
        <v>338.06385</v>
      </c>
      <c r="F236" s="17">
        <v>343.58407</v>
      </c>
      <c r="G236" s="17">
        <v>466.49018999999998</v>
      </c>
      <c r="H236" s="17">
        <v>402.03469999999999</v>
      </c>
      <c r="I236" s="17">
        <v>641.74132999999995</v>
      </c>
      <c r="J236" s="17">
        <v>504.96127000000001</v>
      </c>
      <c r="K236" s="17">
        <v>378.67574000000002</v>
      </c>
      <c r="L236" s="17">
        <v>323.59460000000001</v>
      </c>
      <c r="M236" s="17">
        <v>185.55615</v>
      </c>
      <c r="N236" s="16">
        <v>290.41883999999999</v>
      </c>
      <c r="O236" s="44">
        <v>383.57886999999999</v>
      </c>
      <c r="P236" s="16">
        <v>476.7389</v>
      </c>
      <c r="R236" s="15" t="s">
        <v>40</v>
      </c>
      <c r="S236" s="16"/>
      <c r="T236" s="17">
        <v>353.61950000000002</v>
      </c>
      <c r="U236" s="17">
        <v>782.42309</v>
      </c>
      <c r="V236" s="17">
        <v>331.33506</v>
      </c>
      <c r="W236" s="17">
        <v>465.64341999999999</v>
      </c>
      <c r="X236" s="17">
        <v>434.39485000000002</v>
      </c>
      <c r="Y236" s="17">
        <v>934.39838999999995</v>
      </c>
      <c r="Z236" s="17">
        <v>627.59286999999995</v>
      </c>
      <c r="AA236" s="17">
        <v>548.09148000000005</v>
      </c>
      <c r="AB236" s="17">
        <v>239.79138</v>
      </c>
      <c r="AC236" s="17">
        <v>336.89447000000001</v>
      </c>
      <c r="AD236" s="16">
        <v>347.90003999999999</v>
      </c>
      <c r="AE236" s="44">
        <v>505.41845000000001</v>
      </c>
      <c r="AF236" s="16">
        <v>662.93686000000002</v>
      </c>
      <c r="AH236" s="15" t="s">
        <v>40</v>
      </c>
      <c r="AI236" s="16"/>
      <c r="AJ236" s="17">
        <v>741.67547000000002</v>
      </c>
      <c r="AK236" s="17">
        <v>944.69241999999997</v>
      </c>
      <c r="AL236" s="17">
        <v>580.50311999999997</v>
      </c>
      <c r="AM236" s="17">
        <v>583.11059</v>
      </c>
      <c r="AN236" s="17">
        <v>711.08014000000003</v>
      </c>
      <c r="AO236" s="17">
        <v>1200.0941399999999</v>
      </c>
      <c r="AP236" s="17">
        <v>996.08069999999998</v>
      </c>
      <c r="AQ236" s="17">
        <v>587.58702000000005</v>
      </c>
      <c r="AR236" s="17">
        <v>362.02814000000001</v>
      </c>
      <c r="AS236" s="17">
        <v>472.65769</v>
      </c>
      <c r="AT236" s="16">
        <v>532.83536000000004</v>
      </c>
      <c r="AU236" s="44">
        <v>717.95093999999995</v>
      </c>
      <c r="AV236" s="16">
        <v>903.06652999999994</v>
      </c>
      <c r="AX236" s="15" t="s">
        <v>40</v>
      </c>
      <c r="AY236" s="16"/>
      <c r="AZ236" s="17">
        <v>897.79714999999999</v>
      </c>
      <c r="BA236" s="17">
        <v>1477.3207399999999</v>
      </c>
      <c r="BB236" s="17">
        <v>1019.67166</v>
      </c>
      <c r="BC236" s="17">
        <v>1053.8870300000001</v>
      </c>
      <c r="BD236" s="17">
        <v>889.86766</v>
      </c>
      <c r="BE236" s="17">
        <v>1517.63292</v>
      </c>
      <c r="BF236" s="17">
        <v>1459.3835300000001</v>
      </c>
      <c r="BG236" s="17">
        <v>1034.9112700000001</v>
      </c>
      <c r="BH236" s="17">
        <v>614.90137000000004</v>
      </c>
      <c r="BI236" s="17">
        <v>990.06024000000002</v>
      </c>
      <c r="BJ236" s="16">
        <v>883.48152000000005</v>
      </c>
      <c r="BK236" s="44">
        <v>1095.5433599999999</v>
      </c>
      <c r="BL236" s="16">
        <v>1307.6052</v>
      </c>
      <c r="BN236" s="15" t="s">
        <v>40</v>
      </c>
      <c r="BO236" s="16"/>
      <c r="BP236" s="17">
        <v>1438.0947799999999</v>
      </c>
      <c r="BQ236" s="17">
        <v>2123.97874</v>
      </c>
      <c r="BR236" s="17">
        <v>1416.5902799999999</v>
      </c>
      <c r="BS236" s="17">
        <v>1354.8171299999999</v>
      </c>
      <c r="BT236" s="17">
        <v>1374.4707800000001</v>
      </c>
      <c r="BU236" s="17">
        <v>2152.5474300000001</v>
      </c>
      <c r="BV236" s="17">
        <v>2055.00441</v>
      </c>
      <c r="BW236" s="17">
        <v>1449.97406</v>
      </c>
      <c r="BX236" s="17">
        <v>1207.2563299999999</v>
      </c>
      <c r="BY236" s="17">
        <v>1524.11589</v>
      </c>
      <c r="BZ236" s="16">
        <v>1355.18372</v>
      </c>
      <c r="CA236" s="44">
        <v>1609.68498</v>
      </c>
      <c r="CB236" s="16">
        <v>1864.18625</v>
      </c>
    </row>
    <row r="237" spans="2:80" x14ac:dyDescent="0.35">
      <c r="B237" s="8" t="s">
        <v>41</v>
      </c>
      <c r="C237" s="9"/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46.339790000000001</v>
      </c>
      <c r="J237" s="10">
        <v>0</v>
      </c>
      <c r="K237" s="10">
        <v>0</v>
      </c>
      <c r="L237" s="10">
        <v>0</v>
      </c>
      <c r="M237" s="10">
        <v>0</v>
      </c>
      <c r="N237" s="9">
        <v>-5.8480800000000004</v>
      </c>
      <c r="O237" s="40">
        <v>4.6339800000000002</v>
      </c>
      <c r="P237" s="9">
        <v>15.11604</v>
      </c>
      <c r="R237" s="8" t="s">
        <v>41</v>
      </c>
      <c r="S237" s="9"/>
      <c r="T237" s="10">
        <v>13.09464</v>
      </c>
      <c r="U237" s="10">
        <v>0</v>
      </c>
      <c r="V237" s="10">
        <v>0</v>
      </c>
      <c r="W237" s="10">
        <v>0</v>
      </c>
      <c r="X237" s="10">
        <v>0</v>
      </c>
      <c r="Y237" s="10">
        <v>159.23237</v>
      </c>
      <c r="Z237" s="10">
        <v>0</v>
      </c>
      <c r="AA237" s="10">
        <v>46.581510000000002</v>
      </c>
      <c r="AB237" s="10">
        <v>0</v>
      </c>
      <c r="AC237" s="10">
        <v>0</v>
      </c>
      <c r="AD237" s="9">
        <v>-14.1943</v>
      </c>
      <c r="AE237" s="40">
        <v>21.89085</v>
      </c>
      <c r="AF237" s="9">
        <v>57.976010000000002</v>
      </c>
      <c r="AH237" s="8" t="s">
        <v>41</v>
      </c>
      <c r="AI237" s="9"/>
      <c r="AJ237" s="10">
        <v>128.2535</v>
      </c>
      <c r="AK237" s="10">
        <v>189.14823999999999</v>
      </c>
      <c r="AL237" s="10">
        <v>0</v>
      </c>
      <c r="AM237" s="10">
        <v>0</v>
      </c>
      <c r="AN237" s="10">
        <v>0</v>
      </c>
      <c r="AO237" s="10">
        <v>228.41417999999999</v>
      </c>
      <c r="AP237" s="10">
        <v>119.81883999999999</v>
      </c>
      <c r="AQ237" s="10">
        <v>49.954729999999998</v>
      </c>
      <c r="AR237" s="10">
        <v>0</v>
      </c>
      <c r="AS237" s="10">
        <v>0</v>
      </c>
      <c r="AT237" s="9">
        <v>8.4548500000000004</v>
      </c>
      <c r="AU237" s="40">
        <v>71.558949999999996</v>
      </c>
      <c r="AV237" s="9">
        <v>134.66305</v>
      </c>
      <c r="AX237" s="8" t="s">
        <v>41</v>
      </c>
      <c r="AY237" s="9"/>
      <c r="AZ237" s="10">
        <v>163.54619</v>
      </c>
      <c r="BA237" s="10">
        <v>136.81467000000001</v>
      </c>
      <c r="BB237" s="10">
        <v>30.471350000000001</v>
      </c>
      <c r="BC237" s="10">
        <v>0</v>
      </c>
      <c r="BD237" s="10">
        <v>0</v>
      </c>
      <c r="BE237" s="10">
        <v>324.97325000000001</v>
      </c>
      <c r="BF237" s="10">
        <v>225.76142999999999</v>
      </c>
      <c r="BG237" s="10">
        <v>221.01204999999999</v>
      </c>
      <c r="BH237" s="10">
        <v>101.17100000000001</v>
      </c>
      <c r="BI237" s="10">
        <v>9.3344100000000001</v>
      </c>
      <c r="BJ237" s="9">
        <v>40.457410000000003</v>
      </c>
      <c r="BK237" s="40">
        <v>121.30843</v>
      </c>
      <c r="BL237" s="9">
        <v>202.15946</v>
      </c>
      <c r="BN237" s="8" t="s">
        <v>41</v>
      </c>
      <c r="BO237" s="9"/>
      <c r="BP237" s="10">
        <v>241.06879000000001</v>
      </c>
      <c r="BQ237" s="10">
        <v>347.01004999999998</v>
      </c>
      <c r="BR237" s="10">
        <v>194.95224999999999</v>
      </c>
      <c r="BS237" s="10">
        <v>0</v>
      </c>
      <c r="BT237" s="10">
        <v>144.56398999999999</v>
      </c>
      <c r="BU237" s="10">
        <v>435.97796</v>
      </c>
      <c r="BV237" s="10">
        <v>381.42491000000001</v>
      </c>
      <c r="BW237" s="10">
        <v>329.29340000000002</v>
      </c>
      <c r="BX237" s="10">
        <v>375.19121000000001</v>
      </c>
      <c r="BY237" s="10">
        <v>99.923810000000003</v>
      </c>
      <c r="BZ237" s="9">
        <v>153.15424999999999</v>
      </c>
      <c r="CA237" s="40">
        <v>254.94064</v>
      </c>
      <c r="CB237" s="9">
        <v>356.72703000000001</v>
      </c>
    </row>
    <row r="238" spans="2:80" x14ac:dyDescent="0.35">
      <c r="B238" s="2" t="s">
        <v>42</v>
      </c>
      <c r="C238" s="3" t="s">
        <v>12</v>
      </c>
      <c r="D238" s="6">
        <v>5.4162600000000003</v>
      </c>
      <c r="E238" s="6">
        <v>5.8160699999999999</v>
      </c>
      <c r="F238" s="6">
        <v>4.9610000000000003</v>
      </c>
      <c r="G238" s="6">
        <v>5.1501400000000004</v>
      </c>
      <c r="H238" s="6">
        <v>4.7053900000000004</v>
      </c>
      <c r="I238" s="6">
        <v>5.2683999999999997</v>
      </c>
      <c r="J238" s="6">
        <v>5.0918299999999999</v>
      </c>
      <c r="K238" s="6">
        <v>4.9396300000000002</v>
      </c>
      <c r="L238" s="6">
        <v>5.01119</v>
      </c>
      <c r="M238" s="6">
        <v>5.1762600000000001</v>
      </c>
      <c r="N238">
        <v>4.9364699999999999</v>
      </c>
      <c r="O238" s="42">
        <v>5.1536200000000001</v>
      </c>
      <c r="P238">
        <v>5.3707700000000003</v>
      </c>
      <c r="R238" s="2" t="s">
        <v>42</v>
      </c>
      <c r="S238" s="3" t="s">
        <v>12</v>
      </c>
      <c r="T238" s="6">
        <v>5.0202299999999997</v>
      </c>
      <c r="U238" s="6">
        <v>5.2965299999999997</v>
      </c>
      <c r="V238" s="6">
        <v>4.8432399999999998</v>
      </c>
      <c r="W238" s="6">
        <v>4.7941099999999999</v>
      </c>
      <c r="X238" s="6">
        <v>4.2864399999999998</v>
      </c>
      <c r="Y238" s="6">
        <v>4.7681300000000002</v>
      </c>
      <c r="Z238" s="6">
        <v>4.6182600000000003</v>
      </c>
      <c r="AA238" s="6">
        <v>4.65388</v>
      </c>
      <c r="AB238" s="6">
        <v>4.59457</v>
      </c>
      <c r="AC238" s="6">
        <v>5.0568</v>
      </c>
      <c r="AD238">
        <v>4.5903700000000001</v>
      </c>
      <c r="AE238" s="42">
        <v>4.7932199999999998</v>
      </c>
      <c r="AF238">
        <v>4.9960699999999996</v>
      </c>
      <c r="AH238" s="2" t="s">
        <v>42</v>
      </c>
      <c r="AI238" s="3" t="s">
        <v>12</v>
      </c>
      <c r="AJ238" s="6">
        <v>4.60968</v>
      </c>
      <c r="AK238" s="6">
        <v>4.9324199999999996</v>
      </c>
      <c r="AL238" s="6">
        <v>4.2293599999999998</v>
      </c>
      <c r="AM238" s="6">
        <v>4.42699</v>
      </c>
      <c r="AN238" s="6">
        <v>3.95187</v>
      </c>
      <c r="AO238" s="6">
        <v>4.1717399999999998</v>
      </c>
      <c r="AP238" s="6">
        <v>4.3236999999999997</v>
      </c>
      <c r="AQ238" s="6">
        <v>4.26858</v>
      </c>
      <c r="AR238" s="6">
        <v>4.5250199999999996</v>
      </c>
      <c r="AS238" s="6">
        <v>4.3424199999999997</v>
      </c>
      <c r="AT238">
        <v>4.1863200000000003</v>
      </c>
      <c r="AU238" s="42">
        <v>4.3781800000000004</v>
      </c>
      <c r="AV238">
        <v>4.5700399999999997</v>
      </c>
      <c r="AX238" s="2" t="s">
        <v>42</v>
      </c>
      <c r="AY238" s="3" t="s">
        <v>12</v>
      </c>
      <c r="AZ238" s="6">
        <v>4.00671</v>
      </c>
      <c r="BA238" s="6">
        <v>4.0190900000000003</v>
      </c>
      <c r="BB238" s="6">
        <v>3.8061199999999999</v>
      </c>
      <c r="BC238" s="6">
        <v>4.0543399999999998</v>
      </c>
      <c r="BD238" s="6">
        <v>3.5442</v>
      </c>
      <c r="BE238" s="6">
        <v>3.7669899999999998</v>
      </c>
      <c r="BF238" s="6">
        <v>3.6837900000000001</v>
      </c>
      <c r="BG238" s="6">
        <v>3.7919200000000002</v>
      </c>
      <c r="BH238" s="6">
        <v>3.9050699999999998</v>
      </c>
      <c r="BI238" s="6">
        <v>3.94808</v>
      </c>
      <c r="BJ238">
        <v>3.7356199999999999</v>
      </c>
      <c r="BK238" s="42">
        <v>3.85263</v>
      </c>
      <c r="BL238">
        <v>3.9696400000000001</v>
      </c>
      <c r="BN238" s="2" t="s">
        <v>42</v>
      </c>
      <c r="BO238" s="3" t="s">
        <v>12</v>
      </c>
      <c r="BP238" s="6">
        <v>3.5589499999999998</v>
      </c>
      <c r="BQ238" s="6">
        <v>3.4275799999999998</v>
      </c>
      <c r="BR238" s="6">
        <v>3.35717</v>
      </c>
      <c r="BS238" s="6">
        <v>3.5849299999999999</v>
      </c>
      <c r="BT238" s="6">
        <v>3.1696800000000001</v>
      </c>
      <c r="BU238" s="6">
        <v>3.2326000000000001</v>
      </c>
      <c r="BV238" s="6">
        <v>3.3825099999999999</v>
      </c>
      <c r="BW238" s="6">
        <v>3.3123300000000002</v>
      </c>
      <c r="BX238" s="6">
        <v>3.5458400000000001</v>
      </c>
      <c r="BY238" s="6">
        <v>3.4115099999999998</v>
      </c>
      <c r="BZ238">
        <v>3.29928</v>
      </c>
      <c r="CA238" s="42">
        <v>3.3983099999999999</v>
      </c>
      <c r="CB238">
        <v>3.4973399999999999</v>
      </c>
    </row>
    <row r="239" spans="2:80" x14ac:dyDescent="0.35">
      <c r="B239" s="9"/>
      <c r="C239" s="12" t="s">
        <v>13</v>
      </c>
      <c r="D239" s="10">
        <v>1.66591</v>
      </c>
      <c r="E239" s="10">
        <v>1.44858</v>
      </c>
      <c r="F239" s="10">
        <v>1.4494800000000001</v>
      </c>
      <c r="G239" s="10">
        <v>1.8315399999999999</v>
      </c>
      <c r="H239" s="10">
        <v>1.85954</v>
      </c>
      <c r="I239" s="10">
        <v>1.4760800000000001</v>
      </c>
      <c r="J239" s="10">
        <v>1.6693100000000001</v>
      </c>
      <c r="K239" s="10">
        <v>1.5279199999999999</v>
      </c>
      <c r="L239" s="10">
        <v>1.7411399999999999</v>
      </c>
      <c r="M239" s="10">
        <v>1.4392400000000001</v>
      </c>
      <c r="N239" s="9">
        <v>1.49386</v>
      </c>
      <c r="O239" s="40">
        <v>1.61087</v>
      </c>
      <c r="P239" s="9">
        <v>1.7278800000000001</v>
      </c>
      <c r="R239" s="9"/>
      <c r="S239" s="12" t="s">
        <v>13</v>
      </c>
      <c r="T239" s="10">
        <v>1.4513</v>
      </c>
      <c r="U239" s="10">
        <v>1.84467</v>
      </c>
      <c r="V239" s="10">
        <v>1.4705699999999999</v>
      </c>
      <c r="W239" s="10">
        <v>1.59992</v>
      </c>
      <c r="X239" s="10">
        <v>1.6023099999999999</v>
      </c>
      <c r="Y239" s="10">
        <v>1.5396300000000001</v>
      </c>
      <c r="Z239" s="10">
        <v>1.6027</v>
      </c>
      <c r="AA239" s="10">
        <v>1.37629</v>
      </c>
      <c r="AB239" s="10">
        <v>1.4176200000000001</v>
      </c>
      <c r="AC239" s="10">
        <v>1.50129</v>
      </c>
      <c r="AD239" s="9">
        <v>1.4452</v>
      </c>
      <c r="AE239" s="40">
        <v>1.5406299999999999</v>
      </c>
      <c r="AF239" s="9">
        <v>1.6360600000000001</v>
      </c>
      <c r="AH239" s="9"/>
      <c r="AI239" s="12" t="s">
        <v>13</v>
      </c>
      <c r="AJ239" s="10">
        <v>1.5607800000000001</v>
      </c>
      <c r="AK239" s="10">
        <v>1.5734900000000001</v>
      </c>
      <c r="AL239" s="10">
        <v>1.3487800000000001</v>
      </c>
      <c r="AM239" s="10">
        <v>1.48001</v>
      </c>
      <c r="AN239" s="10">
        <v>1.55924</v>
      </c>
      <c r="AO239" s="10">
        <v>1.36385</v>
      </c>
      <c r="AP239" s="10">
        <v>1.62409</v>
      </c>
      <c r="AQ239" s="10">
        <v>1.3777299999999999</v>
      </c>
      <c r="AR239" s="10">
        <v>1.3882699999999999</v>
      </c>
      <c r="AS239" s="10">
        <v>1.29752</v>
      </c>
      <c r="AT239" s="9">
        <v>1.3747499999999999</v>
      </c>
      <c r="AU239" s="40">
        <v>1.4573700000000001</v>
      </c>
      <c r="AV239" s="9">
        <v>1.53999</v>
      </c>
      <c r="AX239" s="9"/>
      <c r="AY239" s="12" t="s">
        <v>13</v>
      </c>
      <c r="AZ239" s="10">
        <v>1.48837</v>
      </c>
      <c r="BA239" s="10">
        <v>1.32426</v>
      </c>
      <c r="BB239" s="10">
        <v>1.3244199999999999</v>
      </c>
      <c r="BC239" s="10">
        <v>1.40279</v>
      </c>
      <c r="BD239" s="10">
        <v>1.3405100000000001</v>
      </c>
      <c r="BE239" s="10">
        <v>1.2381500000000001</v>
      </c>
      <c r="BF239" s="10">
        <v>1.3366800000000001</v>
      </c>
      <c r="BG239" s="10">
        <v>1.25641</v>
      </c>
      <c r="BH239" s="10">
        <v>1.40002</v>
      </c>
      <c r="BI239" s="10">
        <v>1.3773200000000001</v>
      </c>
      <c r="BJ239" s="9">
        <v>1.29664</v>
      </c>
      <c r="BK239" s="40">
        <v>1.3488899999999999</v>
      </c>
      <c r="BL239" s="9">
        <v>1.4011499999999999</v>
      </c>
      <c r="BN239" s="9"/>
      <c r="BO239" s="12" t="s">
        <v>13</v>
      </c>
      <c r="BP239" s="10">
        <v>1.29013</v>
      </c>
      <c r="BQ239" s="10">
        <v>1.1285700000000001</v>
      </c>
      <c r="BR239" s="10">
        <v>1.3326199999999999</v>
      </c>
      <c r="BS239" s="10">
        <v>1.3712599999999999</v>
      </c>
      <c r="BT239" s="10">
        <v>1.2053100000000001</v>
      </c>
      <c r="BU239" s="10">
        <v>1.16143</v>
      </c>
      <c r="BV239" s="10">
        <v>1.3058700000000001</v>
      </c>
      <c r="BW239" s="10">
        <v>1.2165299999999999</v>
      </c>
      <c r="BX239" s="10">
        <v>1.2282200000000001</v>
      </c>
      <c r="BY239" s="10">
        <v>1.3237399999999999</v>
      </c>
      <c r="BZ239" s="9">
        <v>1.1992</v>
      </c>
      <c r="CA239" s="40">
        <v>1.25637</v>
      </c>
      <c r="CB239" s="9">
        <v>1.3135300000000001</v>
      </c>
    </row>
    <row r="240" spans="2:80" x14ac:dyDescent="0.35">
      <c r="B240" s="2" t="s">
        <v>43</v>
      </c>
      <c r="C240" s="3" t="s">
        <v>12</v>
      </c>
      <c r="D240" s="6">
        <v>6.1854399999999998</v>
      </c>
      <c r="E240" s="6">
        <v>6.5477400000000001</v>
      </c>
      <c r="F240" s="6">
        <v>5.6520999999999999</v>
      </c>
      <c r="G240" s="6">
        <v>5.9400500000000003</v>
      </c>
      <c r="H240" s="6">
        <v>5.4003199999999998</v>
      </c>
      <c r="I240" s="6">
        <v>5.9708800000000002</v>
      </c>
      <c r="J240" s="6">
        <v>5.7646699999999997</v>
      </c>
      <c r="K240" s="6">
        <v>5.6944499999999998</v>
      </c>
      <c r="L240" s="6">
        <v>5.7756499999999997</v>
      </c>
      <c r="M240" s="6">
        <v>5.8974799999999998</v>
      </c>
      <c r="N240">
        <v>5.6577000000000002</v>
      </c>
      <c r="O240" s="42">
        <v>5.8828800000000001</v>
      </c>
      <c r="P240">
        <v>6.10806</v>
      </c>
      <c r="R240" s="2" t="s">
        <v>43</v>
      </c>
      <c r="S240" s="3" t="s">
        <v>12</v>
      </c>
      <c r="T240" s="6">
        <v>5.7213599999999998</v>
      </c>
      <c r="U240" s="6">
        <v>6.00509</v>
      </c>
      <c r="V240" s="6">
        <v>5.5156799999999997</v>
      </c>
      <c r="W240" s="6">
        <v>5.5388900000000003</v>
      </c>
      <c r="X240" s="6">
        <v>4.9523900000000003</v>
      </c>
      <c r="Y240" s="6">
        <v>5.4231299999999996</v>
      </c>
      <c r="Z240" s="6">
        <v>5.2397999999999998</v>
      </c>
      <c r="AA240" s="6">
        <v>5.3539000000000003</v>
      </c>
      <c r="AB240" s="6">
        <v>5.3202699999999998</v>
      </c>
      <c r="AC240" s="6">
        <v>5.7707800000000002</v>
      </c>
      <c r="AD240">
        <v>5.2703600000000002</v>
      </c>
      <c r="AE240" s="42">
        <v>5.4841300000000004</v>
      </c>
      <c r="AF240">
        <v>5.6978999999999997</v>
      </c>
      <c r="AH240" s="2" t="s">
        <v>43</v>
      </c>
      <c r="AI240" s="3" t="s">
        <v>12</v>
      </c>
      <c r="AJ240" s="6">
        <v>5.2507099999999998</v>
      </c>
      <c r="AK240" s="6">
        <v>5.5661699999999996</v>
      </c>
      <c r="AL240" s="6">
        <v>4.8149499999999996</v>
      </c>
      <c r="AM240" s="6">
        <v>5.1045400000000001</v>
      </c>
      <c r="AN240" s="6">
        <v>4.5746399999999996</v>
      </c>
      <c r="AO240" s="6">
        <v>4.7429100000000002</v>
      </c>
      <c r="AP240" s="6">
        <v>4.8878899999999996</v>
      </c>
      <c r="AQ240" s="6">
        <v>4.9233399999999996</v>
      </c>
      <c r="AR240" s="6">
        <v>5.2510599999999998</v>
      </c>
      <c r="AS240" s="6">
        <v>4.9443700000000002</v>
      </c>
      <c r="AT240">
        <v>4.7982199999999997</v>
      </c>
      <c r="AU240" s="42">
        <v>5.0060599999999997</v>
      </c>
      <c r="AV240">
        <v>5.2138900000000001</v>
      </c>
      <c r="AX240" s="2" t="s">
        <v>43</v>
      </c>
      <c r="AY240" s="3" t="s">
        <v>12</v>
      </c>
      <c r="AZ240" s="6">
        <v>4.5674400000000004</v>
      </c>
      <c r="BA240" s="6">
        <v>4.5601799999999999</v>
      </c>
      <c r="BB240" s="6">
        <v>4.3154899999999996</v>
      </c>
      <c r="BC240" s="6">
        <v>4.6630700000000003</v>
      </c>
      <c r="BD240" s="6">
        <v>4.1097700000000001</v>
      </c>
      <c r="BE240" s="6">
        <v>4.3105700000000002</v>
      </c>
      <c r="BF240" s="6">
        <v>4.1696200000000001</v>
      </c>
      <c r="BG240" s="6">
        <v>4.4088500000000002</v>
      </c>
      <c r="BH240" s="6">
        <v>4.5122799999999996</v>
      </c>
      <c r="BI240" s="6">
        <v>4.4919700000000002</v>
      </c>
      <c r="BJ240">
        <v>4.2813499999999998</v>
      </c>
      <c r="BK240" s="42">
        <v>4.41092</v>
      </c>
      <c r="BL240">
        <v>4.5404900000000001</v>
      </c>
      <c r="BN240" s="2" t="s">
        <v>43</v>
      </c>
      <c r="BO240" s="3" t="s">
        <v>12</v>
      </c>
      <c r="BP240" s="6">
        <v>4.0384200000000003</v>
      </c>
      <c r="BQ240" s="6">
        <v>3.89635</v>
      </c>
      <c r="BR240" s="6">
        <v>3.8385400000000001</v>
      </c>
      <c r="BS240" s="6">
        <v>4.1256399999999998</v>
      </c>
      <c r="BT240" s="6">
        <v>3.67313</v>
      </c>
      <c r="BU240" s="6">
        <v>3.67963</v>
      </c>
      <c r="BV240" s="6">
        <v>3.8506200000000002</v>
      </c>
      <c r="BW240" s="6">
        <v>3.8364199999999999</v>
      </c>
      <c r="BX240" s="6">
        <v>4.1164500000000004</v>
      </c>
      <c r="BY240" s="6">
        <v>3.9047000000000001</v>
      </c>
      <c r="BZ240">
        <v>3.7823699999999998</v>
      </c>
      <c r="CA240" s="42">
        <v>3.8959899999999998</v>
      </c>
      <c r="CB240">
        <v>4.0096100000000003</v>
      </c>
    </row>
    <row r="241" spans="2:80" x14ac:dyDescent="0.35">
      <c r="B241" s="9"/>
      <c r="C241" s="12" t="s">
        <v>13</v>
      </c>
      <c r="D241" s="10">
        <v>2.0616400000000001</v>
      </c>
      <c r="E241" s="10">
        <v>1.7648200000000001</v>
      </c>
      <c r="F241" s="10">
        <v>1.69554</v>
      </c>
      <c r="G241" s="10">
        <v>2.1954799999999999</v>
      </c>
      <c r="H241" s="10">
        <v>2.2044199999999998</v>
      </c>
      <c r="I241" s="10">
        <v>1.8622099999999999</v>
      </c>
      <c r="J241" s="10">
        <v>1.97479</v>
      </c>
      <c r="K241" s="10">
        <v>1.91147</v>
      </c>
      <c r="L241" s="10">
        <v>2.1176300000000001</v>
      </c>
      <c r="M241" s="10">
        <v>1.7066699999999999</v>
      </c>
      <c r="N241" s="9">
        <v>1.81175</v>
      </c>
      <c r="O241" s="40">
        <v>1.94947</v>
      </c>
      <c r="P241" s="9">
        <v>2.0871900000000001</v>
      </c>
      <c r="R241" s="9"/>
      <c r="S241" s="12" t="s">
        <v>13</v>
      </c>
      <c r="T241" s="10">
        <v>1.8496699999999999</v>
      </c>
      <c r="U241" s="10">
        <v>2.2743199999999999</v>
      </c>
      <c r="V241" s="10">
        <v>1.78332</v>
      </c>
      <c r="W241" s="10">
        <v>1.96584</v>
      </c>
      <c r="X241" s="10">
        <v>1.9494499999999999</v>
      </c>
      <c r="Y241" s="10">
        <v>1.8884000000000001</v>
      </c>
      <c r="Z241" s="10">
        <v>1.85084</v>
      </c>
      <c r="AA241" s="10">
        <v>1.72279</v>
      </c>
      <c r="AB241" s="10">
        <v>1.7559100000000001</v>
      </c>
      <c r="AC241" s="10">
        <v>1.8654999999999999</v>
      </c>
      <c r="AD241" s="9">
        <v>1.7792600000000001</v>
      </c>
      <c r="AE241" s="40">
        <v>1.8906000000000001</v>
      </c>
      <c r="AF241" s="9">
        <v>2.0019499999999999</v>
      </c>
      <c r="AH241" s="9"/>
      <c r="AI241" s="12" t="s">
        <v>13</v>
      </c>
      <c r="AJ241" s="10">
        <v>1.8673999999999999</v>
      </c>
      <c r="AK241" s="10">
        <v>1.86327</v>
      </c>
      <c r="AL241" s="10">
        <v>1.57934</v>
      </c>
      <c r="AM241" s="10">
        <v>1.7674799999999999</v>
      </c>
      <c r="AN241" s="10">
        <v>1.8585199999999999</v>
      </c>
      <c r="AO241" s="10">
        <v>1.6299300000000001</v>
      </c>
      <c r="AP241" s="10">
        <v>1.86528</v>
      </c>
      <c r="AQ241" s="10">
        <v>1.68144</v>
      </c>
      <c r="AR241" s="10">
        <v>1.8366899999999999</v>
      </c>
      <c r="AS241" s="10">
        <v>1.5530200000000001</v>
      </c>
      <c r="AT241" s="9">
        <v>1.65896</v>
      </c>
      <c r="AU241" s="40">
        <v>1.75024</v>
      </c>
      <c r="AV241" s="9">
        <v>1.84151</v>
      </c>
      <c r="AX241" s="9"/>
      <c r="AY241" s="12" t="s">
        <v>13</v>
      </c>
      <c r="AZ241" s="10">
        <v>1.7505900000000001</v>
      </c>
      <c r="BA241" s="10">
        <v>1.56874</v>
      </c>
      <c r="BB241" s="10">
        <v>1.55376</v>
      </c>
      <c r="BC241" s="10">
        <v>1.74607</v>
      </c>
      <c r="BD241" s="10">
        <v>1.60467</v>
      </c>
      <c r="BE241" s="10">
        <v>1.52478</v>
      </c>
      <c r="BF241" s="10">
        <v>1.5091300000000001</v>
      </c>
      <c r="BG241" s="10">
        <v>1.5905400000000001</v>
      </c>
      <c r="BH241" s="10">
        <v>1.7093100000000001</v>
      </c>
      <c r="BI241" s="10">
        <v>1.5487500000000001</v>
      </c>
      <c r="BJ241" s="9">
        <v>1.5455099999999999</v>
      </c>
      <c r="BK241" s="40">
        <v>1.61063</v>
      </c>
      <c r="BL241" s="9">
        <v>1.6757599999999999</v>
      </c>
      <c r="BN241" s="9"/>
      <c r="BO241" s="12" t="s">
        <v>13</v>
      </c>
      <c r="BP241" s="10">
        <v>1.5202500000000001</v>
      </c>
      <c r="BQ241" s="10">
        <v>1.32115</v>
      </c>
      <c r="BR241" s="10">
        <v>1.5176099999999999</v>
      </c>
      <c r="BS241" s="10">
        <v>1.6528</v>
      </c>
      <c r="BT241" s="10">
        <v>1.4488700000000001</v>
      </c>
      <c r="BU241" s="10">
        <v>1.3716999999999999</v>
      </c>
      <c r="BV241" s="10">
        <v>1.5051000000000001</v>
      </c>
      <c r="BW241" s="10">
        <v>1.5209900000000001</v>
      </c>
      <c r="BX241" s="10">
        <v>1.47133</v>
      </c>
      <c r="BY241" s="10">
        <v>1.5401899999999999</v>
      </c>
      <c r="BZ241" s="9">
        <v>1.4211199999999999</v>
      </c>
      <c r="CA241" s="40">
        <v>1.4870000000000001</v>
      </c>
      <c r="CB241" s="9">
        <v>1.55288</v>
      </c>
    </row>
    <row r="242" spans="2:80" x14ac:dyDescent="0.35">
      <c r="B242" s="2" t="s">
        <v>44</v>
      </c>
      <c r="D242" s="6">
        <v>88.23706</v>
      </c>
      <c r="E242" s="6">
        <v>90.695070000000001</v>
      </c>
      <c r="F242" s="6">
        <v>91.449190000000002</v>
      </c>
      <c r="G242" s="6">
        <v>88.192970000000003</v>
      </c>
      <c r="H242" s="6">
        <v>89.655550000000005</v>
      </c>
      <c r="I242" s="6">
        <v>90.776060000000001</v>
      </c>
      <c r="J242" s="6">
        <v>90.507249999999999</v>
      </c>
      <c r="K242" s="6">
        <v>90.713399999999993</v>
      </c>
      <c r="L242" s="6">
        <v>86.617009999999993</v>
      </c>
      <c r="M242" s="6">
        <v>89.508290000000002</v>
      </c>
      <c r="N242">
        <v>88.54777</v>
      </c>
      <c r="O242" s="29">
        <v>89.635180000000005</v>
      </c>
      <c r="P242">
        <v>90.7226</v>
      </c>
      <c r="R242" s="2" t="s">
        <v>44</v>
      </c>
      <c r="T242" s="6">
        <v>87.644850000000005</v>
      </c>
      <c r="U242" s="6">
        <v>88.953199999999995</v>
      </c>
      <c r="V242" s="6">
        <v>90.943690000000004</v>
      </c>
      <c r="W242" s="6">
        <v>88.279030000000006</v>
      </c>
      <c r="X242" s="6">
        <v>89.364959999999996</v>
      </c>
      <c r="Y242" s="6">
        <v>89.953609999999998</v>
      </c>
      <c r="Z242" s="6">
        <v>89.547920000000005</v>
      </c>
      <c r="AA242" s="6">
        <v>90.062299999999993</v>
      </c>
      <c r="AB242" s="6">
        <v>86.021519999999995</v>
      </c>
      <c r="AC242" s="6">
        <v>88.650930000000002</v>
      </c>
      <c r="AD242">
        <v>87.942830000000001</v>
      </c>
      <c r="AE242" s="29">
        <v>88.9422</v>
      </c>
      <c r="AF242">
        <v>89.941569999999999</v>
      </c>
      <c r="AH242" s="2" t="s">
        <v>44</v>
      </c>
      <c r="AJ242" s="6">
        <v>85.658670000000001</v>
      </c>
      <c r="AK242" s="6">
        <v>88.654849999999996</v>
      </c>
      <c r="AL242" s="6">
        <v>89.420779999999993</v>
      </c>
      <c r="AM242" s="6">
        <v>87.751999999999995</v>
      </c>
      <c r="AN242" s="6">
        <v>88.243889999999993</v>
      </c>
      <c r="AO242" s="6">
        <v>88.390540000000001</v>
      </c>
      <c r="AP242" s="6">
        <v>88.524429999999995</v>
      </c>
      <c r="AQ242" s="6">
        <v>88.905259999999998</v>
      </c>
      <c r="AR242" s="6">
        <v>85.826430000000002</v>
      </c>
      <c r="AS242" s="6">
        <v>88.221010000000007</v>
      </c>
      <c r="AT242">
        <v>87.065910000000002</v>
      </c>
      <c r="AU242" s="29">
        <v>87.959779999999995</v>
      </c>
      <c r="AV242">
        <v>88.853660000000005</v>
      </c>
      <c r="AX242" s="2" t="s">
        <v>44</v>
      </c>
      <c r="AZ242" s="6">
        <v>84.881129999999999</v>
      </c>
      <c r="BA242" s="6">
        <v>86.46978</v>
      </c>
      <c r="BB242" s="6">
        <v>88.004630000000006</v>
      </c>
      <c r="BC242" s="6">
        <v>85.153310000000005</v>
      </c>
      <c r="BD242" s="6">
        <v>86.746499999999997</v>
      </c>
      <c r="BE242" s="6">
        <v>87.642570000000006</v>
      </c>
      <c r="BF242" s="6">
        <v>86.225470000000001</v>
      </c>
      <c r="BG242" s="6">
        <v>87.495260000000002</v>
      </c>
      <c r="BH242" s="6">
        <v>84.185450000000003</v>
      </c>
      <c r="BI242" s="6">
        <v>85.726550000000003</v>
      </c>
      <c r="BJ242">
        <v>85.345849999999999</v>
      </c>
      <c r="BK242" s="29">
        <v>86.253060000000005</v>
      </c>
      <c r="BL242">
        <v>87.16028</v>
      </c>
      <c r="BN242" s="2" t="s">
        <v>44</v>
      </c>
      <c r="BP242" s="6">
        <v>82.487279999999998</v>
      </c>
      <c r="BQ242" s="6">
        <v>84.277270000000001</v>
      </c>
      <c r="BR242" s="6">
        <v>86.204430000000002</v>
      </c>
      <c r="BS242" s="6">
        <v>83.656530000000004</v>
      </c>
      <c r="BT242" s="6">
        <v>85.084890000000001</v>
      </c>
      <c r="BU242" s="6">
        <v>85.594359999999995</v>
      </c>
      <c r="BV242" s="6">
        <v>83.985159999999993</v>
      </c>
      <c r="BW242" s="6">
        <v>85.560410000000005</v>
      </c>
      <c r="BX242" s="6">
        <v>82.527150000000006</v>
      </c>
      <c r="BY242" s="6">
        <v>83.985299999999995</v>
      </c>
      <c r="BZ242">
        <v>83.427229999999994</v>
      </c>
      <c r="CA242" s="29">
        <v>84.336280000000002</v>
      </c>
      <c r="CB242">
        <v>85.245320000000007</v>
      </c>
    </row>
    <row r="243" spans="2:80" x14ac:dyDescent="0.35">
      <c r="B243" s="2" t="s">
        <v>45</v>
      </c>
      <c r="D243" s="6">
        <v>89.362269999999995</v>
      </c>
      <c r="E243" s="6">
        <v>93.990179999999995</v>
      </c>
      <c r="F243" s="6">
        <v>88.849130000000002</v>
      </c>
      <c r="G243" s="6">
        <v>87.760009999999994</v>
      </c>
      <c r="H243" s="6">
        <v>88.021249999999995</v>
      </c>
      <c r="I243" s="6">
        <v>91.494569999999996</v>
      </c>
      <c r="J243" s="6">
        <v>89.42201</v>
      </c>
      <c r="K243" s="6">
        <v>88.435360000000003</v>
      </c>
      <c r="L243" s="6">
        <v>87.795630000000003</v>
      </c>
      <c r="M243" s="6">
        <v>86.390900000000002</v>
      </c>
      <c r="N243">
        <v>87.601429999999993</v>
      </c>
      <c r="O243" s="29">
        <v>89.15213</v>
      </c>
      <c r="P243">
        <v>90.702839999999995</v>
      </c>
      <c r="R243" s="2" t="s">
        <v>45</v>
      </c>
      <c r="T243" s="6">
        <v>88.571680000000001</v>
      </c>
      <c r="U243" s="6">
        <v>92.440719999999999</v>
      </c>
      <c r="V243" s="6">
        <v>88.334320000000005</v>
      </c>
      <c r="W243" s="6">
        <v>87.396789999999996</v>
      </c>
      <c r="X243" s="6">
        <v>87.220500000000001</v>
      </c>
      <c r="Y243" s="6">
        <v>90.117919999999998</v>
      </c>
      <c r="Z243" s="6">
        <v>88.996290000000002</v>
      </c>
      <c r="AA243" s="6">
        <v>88.234639999999999</v>
      </c>
      <c r="AB243" s="6">
        <v>87.136269999999996</v>
      </c>
      <c r="AC243" s="6">
        <v>85.92098</v>
      </c>
      <c r="AD243">
        <v>87.134929999999997</v>
      </c>
      <c r="AE243" s="29">
        <v>88.437010000000001</v>
      </c>
      <c r="AF243">
        <v>89.739090000000004</v>
      </c>
      <c r="AH243" s="2" t="s">
        <v>45</v>
      </c>
      <c r="AJ243" s="6">
        <v>85.996989999999997</v>
      </c>
      <c r="AK243" s="6">
        <v>91.997240000000005</v>
      </c>
      <c r="AL243" s="6">
        <v>87.093249999999998</v>
      </c>
      <c r="AM243" s="6">
        <v>87.503100000000003</v>
      </c>
      <c r="AN243" s="6">
        <v>86.344999999999999</v>
      </c>
      <c r="AO243" s="6">
        <v>89.733019999999996</v>
      </c>
      <c r="AP243" s="6">
        <v>86.826580000000007</v>
      </c>
      <c r="AQ243" s="6">
        <v>86.905810000000002</v>
      </c>
      <c r="AR243" s="6">
        <v>87.289550000000006</v>
      </c>
      <c r="AS243" s="6">
        <v>85.316720000000004</v>
      </c>
      <c r="AT243">
        <v>86.098460000000003</v>
      </c>
      <c r="AU243" s="29">
        <v>87.500730000000004</v>
      </c>
      <c r="AV243">
        <v>88.902990000000003</v>
      </c>
      <c r="AX243" s="2" t="s">
        <v>45</v>
      </c>
      <c r="AZ243" s="6">
        <v>85.932879999999997</v>
      </c>
      <c r="BA243" s="6">
        <v>89.249129999999994</v>
      </c>
      <c r="BB243" s="6">
        <v>85.504050000000007</v>
      </c>
      <c r="BC243" s="6">
        <v>85.043599999999998</v>
      </c>
      <c r="BD243" s="6">
        <v>84.958479999999994</v>
      </c>
      <c r="BE243" s="6">
        <v>87.787210000000002</v>
      </c>
      <c r="BF243" s="6">
        <v>85.645219999999995</v>
      </c>
      <c r="BG243" s="6">
        <v>85.252889999999994</v>
      </c>
      <c r="BH243" s="6">
        <v>85.717070000000007</v>
      </c>
      <c r="BI243" s="6">
        <v>83.196799999999996</v>
      </c>
      <c r="BJ243">
        <v>84.652649999999994</v>
      </c>
      <c r="BK243" s="29">
        <v>85.828729999999993</v>
      </c>
      <c r="BL243">
        <v>87.004819999999995</v>
      </c>
      <c r="BN243" s="2" t="s">
        <v>45</v>
      </c>
      <c r="BP243" s="6">
        <v>83.906469999999999</v>
      </c>
      <c r="BQ243" s="6">
        <v>87.414180000000002</v>
      </c>
      <c r="BR243" s="6">
        <v>83.367789999999999</v>
      </c>
      <c r="BS243" s="6">
        <v>83.998509999999996</v>
      </c>
      <c r="BT243" s="6">
        <v>82.132940000000005</v>
      </c>
      <c r="BU243" s="6">
        <v>85.27655</v>
      </c>
      <c r="BV243" s="6">
        <v>82.858500000000006</v>
      </c>
      <c r="BW243" s="6">
        <v>83.916719999999998</v>
      </c>
      <c r="BX243" s="6">
        <v>84.274850000000001</v>
      </c>
      <c r="BY243" s="6">
        <v>81.244739999999993</v>
      </c>
      <c r="BZ243">
        <v>82.625709999999998</v>
      </c>
      <c r="CA243" s="29">
        <v>83.839119999999994</v>
      </c>
      <c r="CB243">
        <v>85.052539999999993</v>
      </c>
    </row>
    <row r="244" spans="2:80" x14ac:dyDescent="0.35">
      <c r="B244" s="2" t="s">
        <v>46</v>
      </c>
      <c r="D244" s="6">
        <v>89.266710000000003</v>
      </c>
      <c r="E244" s="6">
        <v>90.975579999999994</v>
      </c>
      <c r="F244" s="6">
        <v>90.123450000000005</v>
      </c>
      <c r="G244" s="6">
        <v>89.24633</v>
      </c>
      <c r="H244" s="6">
        <v>87.379689999999997</v>
      </c>
      <c r="I244" s="6">
        <v>89.281480000000002</v>
      </c>
      <c r="J244" s="6">
        <v>88.112809999999996</v>
      </c>
      <c r="K244" s="6">
        <v>89.292720000000003</v>
      </c>
      <c r="L244" s="6">
        <v>88.917190000000005</v>
      </c>
      <c r="M244" s="6">
        <v>89.317059999999998</v>
      </c>
      <c r="N244">
        <v>88.491429999999994</v>
      </c>
      <c r="O244" s="29">
        <v>89.191299999999998</v>
      </c>
      <c r="P244">
        <v>89.891170000000002</v>
      </c>
      <c r="R244" s="2" t="s">
        <v>46</v>
      </c>
      <c r="T244" s="6">
        <v>88.5488</v>
      </c>
      <c r="U244" s="6">
        <v>89.572310000000002</v>
      </c>
      <c r="V244" s="6">
        <v>89.590329999999994</v>
      </c>
      <c r="W244" s="6">
        <v>89.354560000000006</v>
      </c>
      <c r="X244" s="6">
        <v>86.569339999999997</v>
      </c>
      <c r="Y244" s="6">
        <v>87.944310000000002</v>
      </c>
      <c r="Z244" s="6">
        <v>87.791269999999997</v>
      </c>
      <c r="AA244" s="6">
        <v>89.210939999999994</v>
      </c>
      <c r="AB244" s="6">
        <v>88.181910000000002</v>
      </c>
      <c r="AC244" s="6">
        <v>88.405389999999997</v>
      </c>
      <c r="AD244">
        <v>87.833200000000005</v>
      </c>
      <c r="AE244" s="29">
        <v>88.516919999999999</v>
      </c>
      <c r="AF244">
        <v>89.200630000000004</v>
      </c>
      <c r="AH244" s="2" t="s">
        <v>46</v>
      </c>
      <c r="AJ244" s="6">
        <v>86.938199999999995</v>
      </c>
      <c r="AK244" s="6">
        <v>89.35463</v>
      </c>
      <c r="AL244" s="6">
        <v>87.871530000000007</v>
      </c>
      <c r="AM244" s="6">
        <v>89.441239999999993</v>
      </c>
      <c r="AN244" s="6">
        <v>85.863349999999997</v>
      </c>
      <c r="AO244" s="6">
        <v>86.328310000000002</v>
      </c>
      <c r="AP244" s="6">
        <v>86.253479999999996</v>
      </c>
      <c r="AQ244" s="6">
        <v>88.021860000000004</v>
      </c>
      <c r="AR244" s="6">
        <v>88.114699999999999</v>
      </c>
      <c r="AS244" s="6">
        <v>87.438550000000006</v>
      </c>
      <c r="AT244">
        <v>86.674220000000005</v>
      </c>
      <c r="AU244" s="29">
        <v>87.56259</v>
      </c>
      <c r="AV244">
        <v>88.450959999999995</v>
      </c>
      <c r="AX244" s="2" t="s">
        <v>46</v>
      </c>
      <c r="AZ244" s="6">
        <v>86.13879</v>
      </c>
      <c r="BA244" s="6">
        <v>86.831140000000005</v>
      </c>
      <c r="BB244" s="6">
        <v>86.155069999999995</v>
      </c>
      <c r="BC244" s="6">
        <v>87.013030000000001</v>
      </c>
      <c r="BD244" s="6">
        <v>84.484409999999997</v>
      </c>
      <c r="BE244" s="6">
        <v>85.706059999999994</v>
      </c>
      <c r="BF244" s="6">
        <v>84.778490000000005</v>
      </c>
      <c r="BG244" s="6">
        <v>86.507999999999996</v>
      </c>
      <c r="BH244" s="6">
        <v>86.969380000000001</v>
      </c>
      <c r="BI244" s="6">
        <v>85.698629999999994</v>
      </c>
      <c r="BJ244">
        <v>85.401240000000001</v>
      </c>
      <c r="BK244" s="29">
        <v>86.028300000000002</v>
      </c>
      <c r="BL244">
        <v>86.655370000000005</v>
      </c>
      <c r="BN244" s="2" t="s">
        <v>46</v>
      </c>
      <c r="BP244" s="6">
        <v>84.624089999999995</v>
      </c>
      <c r="BQ244" s="6">
        <v>84.243709999999993</v>
      </c>
      <c r="BR244" s="6">
        <v>84.680329999999998</v>
      </c>
      <c r="BS244" s="6">
        <v>85.138540000000006</v>
      </c>
      <c r="BT244" s="6">
        <v>82.235889999999998</v>
      </c>
      <c r="BU244" s="6">
        <v>83.018829999999994</v>
      </c>
      <c r="BV244" s="6">
        <v>82.004369999999994</v>
      </c>
      <c r="BW244" s="6">
        <v>84.805440000000004</v>
      </c>
      <c r="BX244" s="6">
        <v>85.25067</v>
      </c>
      <c r="BY244" s="6">
        <v>83.669269999999997</v>
      </c>
      <c r="BZ244">
        <v>83.121530000000007</v>
      </c>
      <c r="CA244" s="29">
        <v>83.967110000000005</v>
      </c>
      <c r="CB244">
        <v>84.812700000000007</v>
      </c>
    </row>
    <row r="245" spans="2:80" x14ac:dyDescent="0.35">
      <c r="B245" s="2" t="s">
        <v>47</v>
      </c>
      <c r="D245" s="6">
        <v>87.332239999999999</v>
      </c>
      <c r="E245" s="6">
        <v>91.109520000000003</v>
      </c>
      <c r="F245" s="6">
        <v>88.126180000000005</v>
      </c>
      <c r="G245" s="6">
        <v>89.144329999999997</v>
      </c>
      <c r="H245" s="6">
        <v>85.398349999999994</v>
      </c>
      <c r="I245" s="6">
        <v>86.24091</v>
      </c>
      <c r="J245" s="6">
        <v>88.454449999999994</v>
      </c>
      <c r="K245" s="6">
        <v>86.224090000000004</v>
      </c>
      <c r="L245" s="6">
        <v>88.41601</v>
      </c>
      <c r="M245" s="6">
        <v>89.076779999999999</v>
      </c>
      <c r="N245">
        <v>86.737120000000004</v>
      </c>
      <c r="O245" s="29">
        <v>87.952290000000005</v>
      </c>
      <c r="P245">
        <v>89.167460000000005</v>
      </c>
      <c r="R245" s="2" t="s">
        <v>47</v>
      </c>
      <c r="T245" s="6">
        <v>86.49539</v>
      </c>
      <c r="U245" s="6">
        <v>89.016670000000005</v>
      </c>
      <c r="V245" s="6">
        <v>87.750119999999995</v>
      </c>
      <c r="W245" s="6">
        <v>89.000870000000006</v>
      </c>
      <c r="X245" s="6">
        <v>84.764259999999993</v>
      </c>
      <c r="Y245" s="6">
        <v>85.097800000000007</v>
      </c>
      <c r="Z245" s="6">
        <v>87.711110000000005</v>
      </c>
      <c r="AA245" s="6">
        <v>85.949950000000001</v>
      </c>
      <c r="AB245" s="6">
        <v>87.84442</v>
      </c>
      <c r="AC245" s="6">
        <v>88.460830000000001</v>
      </c>
      <c r="AD245">
        <v>86.102980000000002</v>
      </c>
      <c r="AE245" s="29">
        <v>87.209140000000005</v>
      </c>
      <c r="AF245">
        <v>88.315309999999997</v>
      </c>
      <c r="AH245" s="2" t="s">
        <v>47</v>
      </c>
      <c r="AJ245" s="6">
        <v>85.064920000000001</v>
      </c>
      <c r="AK245" s="6">
        <v>88.336479999999995</v>
      </c>
      <c r="AL245" s="6">
        <v>86.559290000000004</v>
      </c>
      <c r="AM245" s="6">
        <v>88.724800000000002</v>
      </c>
      <c r="AN245" s="6">
        <v>83.839529999999996</v>
      </c>
      <c r="AO245" s="6">
        <v>83.917389999999997</v>
      </c>
      <c r="AP245" s="6">
        <v>85.801119999999997</v>
      </c>
      <c r="AQ245" s="6">
        <v>84.593940000000003</v>
      </c>
      <c r="AR245" s="6">
        <v>87.486779999999996</v>
      </c>
      <c r="AS245" s="6">
        <v>87.780339999999995</v>
      </c>
      <c r="AT245">
        <v>84.903850000000006</v>
      </c>
      <c r="AU245" s="29">
        <v>86.210459999999998</v>
      </c>
      <c r="AV245">
        <v>87.517070000000004</v>
      </c>
      <c r="AX245" s="2" t="s">
        <v>47</v>
      </c>
      <c r="AZ245" s="6">
        <v>84.04607</v>
      </c>
      <c r="BA245" s="6">
        <v>86.028530000000003</v>
      </c>
      <c r="BB245" s="6">
        <v>84.964359999999999</v>
      </c>
      <c r="BC245" s="6">
        <v>85.68038</v>
      </c>
      <c r="BD245" s="6">
        <v>82.542410000000004</v>
      </c>
      <c r="BE245" s="6">
        <v>83.094229999999996</v>
      </c>
      <c r="BF245" s="6">
        <v>84.302750000000003</v>
      </c>
      <c r="BG245" s="6">
        <v>83.160060000000001</v>
      </c>
      <c r="BH245" s="6">
        <v>86.310749999999999</v>
      </c>
      <c r="BI245" s="6">
        <v>86.414739999999995</v>
      </c>
      <c r="BJ245">
        <v>83.628860000000003</v>
      </c>
      <c r="BK245" s="29">
        <v>84.654430000000005</v>
      </c>
      <c r="BL245">
        <v>85.68</v>
      </c>
      <c r="BN245" s="2" t="s">
        <v>47</v>
      </c>
      <c r="BP245" s="6">
        <v>81.737110000000001</v>
      </c>
      <c r="BQ245" s="6">
        <v>83.688900000000004</v>
      </c>
      <c r="BR245" s="6">
        <v>83.282640000000001</v>
      </c>
      <c r="BS245" s="6">
        <v>84.711439999999996</v>
      </c>
      <c r="BT245" s="6">
        <v>80.262330000000006</v>
      </c>
      <c r="BU245" s="6">
        <v>80.775499999999994</v>
      </c>
      <c r="BV245" s="6">
        <v>82.525080000000003</v>
      </c>
      <c r="BW245" s="6">
        <v>82.199200000000005</v>
      </c>
      <c r="BX245" s="6">
        <v>84.157690000000002</v>
      </c>
      <c r="BY245" s="6">
        <v>83.822230000000005</v>
      </c>
      <c r="BZ245">
        <v>81.660629999999998</v>
      </c>
      <c r="CA245" s="29">
        <v>82.716210000000004</v>
      </c>
      <c r="CB245">
        <v>83.771799999999999</v>
      </c>
    </row>
    <row r="246" spans="2:80" x14ac:dyDescent="0.35">
      <c r="B246" s="2" t="s">
        <v>48</v>
      </c>
      <c r="D246" s="6">
        <v>91.378919999999994</v>
      </c>
      <c r="E246" s="6">
        <v>91.301100000000005</v>
      </c>
      <c r="F246" s="6">
        <v>88.020269999999996</v>
      </c>
      <c r="G246" s="6">
        <v>87.140969999999996</v>
      </c>
      <c r="H246" s="6">
        <v>87.490660000000005</v>
      </c>
      <c r="I246" s="6">
        <v>87.016239999999996</v>
      </c>
      <c r="J246" s="6">
        <v>87.658739999999995</v>
      </c>
      <c r="K246" s="6">
        <v>86.267330000000001</v>
      </c>
      <c r="L246" s="6">
        <v>89.58493</v>
      </c>
      <c r="M246" s="6">
        <v>92.018349999999998</v>
      </c>
      <c r="N246">
        <v>87.282539999999997</v>
      </c>
      <c r="O246" s="29">
        <v>88.787750000000003</v>
      </c>
      <c r="P246">
        <v>90.292959999999994</v>
      </c>
      <c r="R246" s="2" t="s">
        <v>48</v>
      </c>
      <c r="T246" s="6">
        <v>90.297460000000001</v>
      </c>
      <c r="U246" s="6">
        <v>88.875389999999996</v>
      </c>
      <c r="V246" s="6">
        <v>87.160269999999997</v>
      </c>
      <c r="W246" s="6">
        <v>87.159660000000002</v>
      </c>
      <c r="X246" s="6">
        <v>86.956010000000006</v>
      </c>
      <c r="Y246" s="6">
        <v>86.338729999999998</v>
      </c>
      <c r="Z246" s="6">
        <v>86.913449999999997</v>
      </c>
      <c r="AA246" s="6">
        <v>85.76773</v>
      </c>
      <c r="AB246" s="6">
        <v>88.715609999999998</v>
      </c>
      <c r="AC246" s="6">
        <v>91.521829999999994</v>
      </c>
      <c r="AD246">
        <v>86.656490000000005</v>
      </c>
      <c r="AE246" s="29">
        <v>87.970609999999994</v>
      </c>
      <c r="AF246">
        <v>89.284739999999999</v>
      </c>
      <c r="AH246" s="2" t="s">
        <v>48</v>
      </c>
      <c r="AJ246" s="6">
        <v>88.541330000000002</v>
      </c>
      <c r="AK246" s="6">
        <v>88.146789999999996</v>
      </c>
      <c r="AL246" s="6">
        <v>86.204539999999994</v>
      </c>
      <c r="AM246" s="6">
        <v>86.517229999999998</v>
      </c>
      <c r="AN246" s="6">
        <v>85.614000000000004</v>
      </c>
      <c r="AO246" s="6">
        <v>84.159170000000003</v>
      </c>
      <c r="AP246" s="6">
        <v>86.203490000000002</v>
      </c>
      <c r="AQ246" s="6">
        <v>84.840119999999999</v>
      </c>
      <c r="AR246" s="6">
        <v>88.974990000000005</v>
      </c>
      <c r="AS246" s="6">
        <v>90.403329999999997</v>
      </c>
      <c r="AT246">
        <v>85.543559999999999</v>
      </c>
      <c r="AU246" s="29">
        <v>86.960499999999996</v>
      </c>
      <c r="AV246">
        <v>88.377440000000007</v>
      </c>
      <c r="AX246" s="2" t="s">
        <v>48</v>
      </c>
      <c r="AZ246" s="6">
        <v>87.482839999999996</v>
      </c>
      <c r="BA246" s="6">
        <v>85.833709999999996</v>
      </c>
      <c r="BB246" s="6">
        <v>83.770169999999993</v>
      </c>
      <c r="BC246" s="6">
        <v>84.077169999999995</v>
      </c>
      <c r="BD246" s="6">
        <v>84.466380000000001</v>
      </c>
      <c r="BE246" s="6">
        <v>83.170609999999996</v>
      </c>
      <c r="BF246" s="6">
        <v>83.852329999999995</v>
      </c>
      <c r="BG246" s="6">
        <v>83.320599999999999</v>
      </c>
      <c r="BH246" s="6">
        <v>87.335340000000002</v>
      </c>
      <c r="BI246" s="6">
        <v>87.984319999999997</v>
      </c>
      <c r="BJ246">
        <v>83.797830000000005</v>
      </c>
      <c r="BK246" s="29">
        <v>85.129350000000002</v>
      </c>
      <c r="BL246">
        <v>86.460859999999997</v>
      </c>
      <c r="BN246" s="2" t="s">
        <v>48</v>
      </c>
      <c r="BP246" s="6">
        <v>86.005539999999996</v>
      </c>
      <c r="BQ246" s="6">
        <v>83.228560000000002</v>
      </c>
      <c r="BR246" s="6">
        <v>82.575450000000004</v>
      </c>
      <c r="BS246" s="6">
        <v>83.389970000000005</v>
      </c>
      <c r="BT246" s="6">
        <v>82.100740000000002</v>
      </c>
      <c r="BU246" s="6">
        <v>79.587199999999996</v>
      </c>
      <c r="BV246" s="6">
        <v>82.534469999999999</v>
      </c>
      <c r="BW246" s="6">
        <v>81.562970000000007</v>
      </c>
      <c r="BX246" s="6">
        <v>85.815929999999994</v>
      </c>
      <c r="BY246" s="6">
        <v>85.565349999999995</v>
      </c>
      <c r="BZ246">
        <v>81.764750000000006</v>
      </c>
      <c r="CA246" s="29">
        <v>83.236620000000002</v>
      </c>
      <c r="CB246">
        <v>84.708479999999994</v>
      </c>
    </row>
    <row r="247" spans="2:80" x14ac:dyDescent="0.35">
      <c r="B247" s="8" t="s">
        <v>49</v>
      </c>
      <c r="C247" s="9"/>
      <c r="D247" s="10">
        <v>89.598560000000006</v>
      </c>
      <c r="E247" s="10">
        <v>89.52431</v>
      </c>
      <c r="F247" s="10">
        <v>90.388499999999993</v>
      </c>
      <c r="G247" s="10">
        <v>89.942869999999999</v>
      </c>
      <c r="H247" s="10">
        <v>87.410769999999999</v>
      </c>
      <c r="I247" s="10">
        <v>87.390100000000004</v>
      </c>
      <c r="J247" s="10">
        <v>87.679699999999997</v>
      </c>
      <c r="K247" s="10">
        <v>89.983860000000007</v>
      </c>
      <c r="L247" s="10">
        <v>88.282210000000006</v>
      </c>
      <c r="M247" s="10">
        <v>88.545460000000006</v>
      </c>
      <c r="N247" s="9">
        <v>88.054069999999996</v>
      </c>
      <c r="O247" s="25">
        <v>88.874629999999996</v>
      </c>
      <c r="P247" s="9">
        <v>89.695189999999997</v>
      </c>
      <c r="R247" s="8" t="s">
        <v>49</v>
      </c>
      <c r="S247" s="9"/>
      <c r="T247" s="10">
        <v>88.826300000000003</v>
      </c>
      <c r="U247" s="10">
        <v>87.716279999999998</v>
      </c>
      <c r="V247" s="10">
        <v>89.828230000000005</v>
      </c>
      <c r="W247" s="10">
        <v>89.945660000000004</v>
      </c>
      <c r="X247" s="10">
        <v>86.983230000000006</v>
      </c>
      <c r="Y247" s="10">
        <v>86.341830000000002</v>
      </c>
      <c r="Z247" s="10">
        <v>86.985849999999999</v>
      </c>
      <c r="AA247" s="10">
        <v>89.316980000000001</v>
      </c>
      <c r="AB247" s="10">
        <v>87.536199999999994</v>
      </c>
      <c r="AC247" s="10">
        <v>87.749679999999998</v>
      </c>
      <c r="AD247" s="9">
        <v>87.213089999999994</v>
      </c>
      <c r="AE247" s="25">
        <v>88.123019999999997</v>
      </c>
      <c r="AF247" s="9">
        <v>89.032960000000003</v>
      </c>
      <c r="AH247" s="8" t="s">
        <v>49</v>
      </c>
      <c r="AI247" s="9"/>
      <c r="AJ247" s="10">
        <v>86.738410000000002</v>
      </c>
      <c r="AK247" s="10">
        <v>87.371840000000006</v>
      </c>
      <c r="AL247" s="10">
        <v>88.693110000000004</v>
      </c>
      <c r="AM247" s="10">
        <v>89.314239999999998</v>
      </c>
      <c r="AN247" s="10">
        <v>86.01961</v>
      </c>
      <c r="AO247" s="10">
        <v>84.688299999999998</v>
      </c>
      <c r="AP247" s="10">
        <v>85.430599999999998</v>
      </c>
      <c r="AQ247" s="10">
        <v>88.386219999999994</v>
      </c>
      <c r="AR247" s="10">
        <v>87.923559999999995</v>
      </c>
      <c r="AS247" s="10">
        <v>87.06841</v>
      </c>
      <c r="AT247" s="9">
        <v>86.104889999999997</v>
      </c>
      <c r="AU247" s="25">
        <v>87.163430000000005</v>
      </c>
      <c r="AV247" s="9">
        <v>88.221969999999999</v>
      </c>
      <c r="AX247" s="8" t="s">
        <v>49</v>
      </c>
      <c r="AY247" s="9"/>
      <c r="AZ247" s="10">
        <v>85.677300000000002</v>
      </c>
      <c r="BA247" s="10">
        <v>84.102289999999996</v>
      </c>
      <c r="BB247" s="10">
        <v>86.590379999999996</v>
      </c>
      <c r="BC247" s="10">
        <v>86.153809999999993</v>
      </c>
      <c r="BD247" s="10">
        <v>84.258240000000001</v>
      </c>
      <c r="BE247" s="10">
        <v>83.91525</v>
      </c>
      <c r="BF247" s="10">
        <v>83.69717</v>
      </c>
      <c r="BG247" s="10">
        <v>86.49024</v>
      </c>
      <c r="BH247" s="10">
        <v>86.104089999999999</v>
      </c>
      <c r="BI247" s="10">
        <v>85.051339999999996</v>
      </c>
      <c r="BJ247" s="9">
        <v>84.392780000000002</v>
      </c>
      <c r="BK247" s="25">
        <v>85.204009999999997</v>
      </c>
      <c r="BL247" s="9">
        <v>86.015240000000006</v>
      </c>
      <c r="BN247" s="8" t="s">
        <v>49</v>
      </c>
      <c r="BO247" s="9"/>
      <c r="BP247" s="10">
        <v>83.665469999999999</v>
      </c>
      <c r="BQ247" s="10">
        <v>82.651139999999998</v>
      </c>
      <c r="BR247" s="10">
        <v>85.752650000000003</v>
      </c>
      <c r="BS247" s="10">
        <v>85.351140000000001</v>
      </c>
      <c r="BT247" s="10">
        <v>82.465360000000004</v>
      </c>
      <c r="BU247" s="10">
        <v>80.701880000000003</v>
      </c>
      <c r="BV247" s="10">
        <v>81.025549999999996</v>
      </c>
      <c r="BW247" s="10">
        <v>85.015770000000003</v>
      </c>
      <c r="BX247" s="10">
        <v>83.371520000000004</v>
      </c>
      <c r="BY247" s="10">
        <v>83.128720000000001</v>
      </c>
      <c r="BZ247" s="9">
        <v>82.088419999999999</v>
      </c>
      <c r="CA247" s="25">
        <v>83.312920000000005</v>
      </c>
      <c r="CB247" s="9">
        <v>84.537419999999997</v>
      </c>
    </row>
    <row r="248" spans="2:80" x14ac:dyDescent="0.35">
      <c r="B248" s="2" t="s">
        <v>52</v>
      </c>
      <c r="C248" s="3" t="s">
        <v>12</v>
      </c>
      <c r="D248" s="6">
        <v>7.8613</v>
      </c>
      <c r="E248" s="6">
        <v>8.8041999999999998</v>
      </c>
      <c r="F248" s="6">
        <v>8.56175</v>
      </c>
      <c r="G248" s="6">
        <v>9.11097</v>
      </c>
      <c r="H248" s="6">
        <v>11.237579999999999</v>
      </c>
      <c r="I248" s="6">
        <v>12.385579999999999</v>
      </c>
      <c r="J248" s="6">
        <v>11.45537</v>
      </c>
      <c r="K248" s="6">
        <v>8.6530100000000001</v>
      </c>
      <c r="L248" s="6">
        <v>6.3748300000000002</v>
      </c>
      <c r="M248" s="6">
        <v>6.3112700000000004</v>
      </c>
      <c r="N248">
        <v>7.6014999999999997</v>
      </c>
      <c r="O248" s="39">
        <v>9.07559</v>
      </c>
      <c r="P248">
        <v>10.549670000000001</v>
      </c>
      <c r="R248" s="2" t="s">
        <v>52</v>
      </c>
      <c r="S248" s="3" t="s">
        <v>12</v>
      </c>
      <c r="T248" s="6">
        <v>11.378590000000001</v>
      </c>
      <c r="U248" s="6">
        <v>15.25769</v>
      </c>
      <c r="V248" s="6">
        <v>11.38265</v>
      </c>
      <c r="W248" s="6">
        <v>9.0578099999999999</v>
      </c>
      <c r="X248" s="6">
        <v>9.4161099999999998</v>
      </c>
      <c r="Y248" s="6">
        <v>15.39584</v>
      </c>
      <c r="Z248" s="6">
        <v>12.39509</v>
      </c>
      <c r="AA248" s="6">
        <v>12.44237</v>
      </c>
      <c r="AB248" s="6">
        <v>5.5564499999999999</v>
      </c>
      <c r="AC248" s="6">
        <v>9.0698000000000008</v>
      </c>
      <c r="AD248">
        <v>8.9863599999999995</v>
      </c>
      <c r="AE248" s="39">
        <v>11.13524</v>
      </c>
      <c r="AF248">
        <v>13.28412</v>
      </c>
      <c r="AH248" s="2" t="s">
        <v>52</v>
      </c>
      <c r="AI248" s="3" t="s">
        <v>12</v>
      </c>
      <c r="AJ248" s="6">
        <v>16.210629999999998</v>
      </c>
      <c r="AK248" s="6">
        <v>17.220700000000001</v>
      </c>
      <c r="AL248" s="6">
        <v>11.66981</v>
      </c>
      <c r="AM248" s="6">
        <v>10.352169999999999</v>
      </c>
      <c r="AN248" s="6">
        <v>13.7918</v>
      </c>
      <c r="AO248" s="6">
        <v>17.062899999999999</v>
      </c>
      <c r="AP248" s="6">
        <v>19.12256</v>
      </c>
      <c r="AQ248" s="6">
        <v>13.302519999999999</v>
      </c>
      <c r="AR248" s="6">
        <v>8.4591799999999999</v>
      </c>
      <c r="AS248" s="6">
        <v>8.7834099999999999</v>
      </c>
      <c r="AT248">
        <v>10.91644</v>
      </c>
      <c r="AU248" s="39">
        <v>13.597569999999999</v>
      </c>
      <c r="AV248">
        <v>16.278690000000001</v>
      </c>
      <c r="AX248" s="2" t="s">
        <v>52</v>
      </c>
      <c r="AY248" s="3" t="s">
        <v>12</v>
      </c>
      <c r="AZ248" s="6">
        <v>17.080259999999999</v>
      </c>
      <c r="BA248" s="6">
        <v>23.176359999999999</v>
      </c>
      <c r="BB248" s="6">
        <v>19.289249999999999</v>
      </c>
      <c r="BC248" s="6">
        <v>16.028939999999999</v>
      </c>
      <c r="BD248" s="6">
        <v>14.2742</v>
      </c>
      <c r="BE248" s="6">
        <v>21.513249999999999</v>
      </c>
      <c r="BF248" s="6">
        <v>20.060790000000001</v>
      </c>
      <c r="BG248" s="6">
        <v>16.357330000000001</v>
      </c>
      <c r="BH248" s="6">
        <v>11.375870000000001</v>
      </c>
      <c r="BI248" s="6">
        <v>17.04148</v>
      </c>
      <c r="BJ248">
        <v>15.122339999999999</v>
      </c>
      <c r="BK248" s="39">
        <v>17.619769999999999</v>
      </c>
      <c r="BL248">
        <v>20.11721</v>
      </c>
      <c r="BN248" s="2" t="s">
        <v>52</v>
      </c>
      <c r="BO248" s="3" t="s">
        <v>12</v>
      </c>
      <c r="BP248" s="6">
        <v>23.862690000000001</v>
      </c>
      <c r="BQ248" s="6">
        <v>31.308820000000001</v>
      </c>
      <c r="BR248" s="6">
        <v>23.852399999999999</v>
      </c>
      <c r="BS248" s="6">
        <v>21.75339</v>
      </c>
      <c r="BT248" s="6">
        <v>17.60971</v>
      </c>
      <c r="BU248" s="6">
        <v>33.113639999999997</v>
      </c>
      <c r="BV248" s="6">
        <v>30.860289999999999</v>
      </c>
      <c r="BW248" s="6">
        <v>25.53115</v>
      </c>
      <c r="BX248" s="6">
        <v>19.936800000000002</v>
      </c>
      <c r="BY248" s="6">
        <v>22.00676</v>
      </c>
      <c r="BZ248">
        <v>21.269649999999999</v>
      </c>
      <c r="CA248" s="39">
        <v>24.98357</v>
      </c>
      <c r="CB248">
        <v>28.697479999999999</v>
      </c>
    </row>
    <row r="249" spans="2:80" x14ac:dyDescent="0.35">
      <c r="B249" s="9"/>
      <c r="C249" s="12" t="s">
        <v>13</v>
      </c>
      <c r="D249" s="10">
        <v>23.393609999999999</v>
      </c>
      <c r="E249" s="10">
        <v>31.45177</v>
      </c>
      <c r="F249" s="10">
        <v>41.480879999999999</v>
      </c>
      <c r="G249" s="10">
        <v>40.981920000000002</v>
      </c>
      <c r="H249" s="10">
        <v>71.245819999999995</v>
      </c>
      <c r="I249" s="10">
        <v>43.550910000000002</v>
      </c>
      <c r="J249" s="10">
        <v>45.422899999999998</v>
      </c>
      <c r="K249" s="10">
        <v>34.140129999999999</v>
      </c>
      <c r="L249" s="10">
        <v>26.99973</v>
      </c>
      <c r="M249" s="10">
        <v>17.02732</v>
      </c>
      <c r="N249" s="9">
        <v>26.794060000000002</v>
      </c>
      <c r="O249" s="25">
        <v>37.569499999999998</v>
      </c>
      <c r="P249" s="9">
        <v>48.344940000000001</v>
      </c>
      <c r="R249" s="9"/>
      <c r="S249" s="12" t="s">
        <v>13</v>
      </c>
      <c r="T249" s="10">
        <v>54.084510000000002</v>
      </c>
      <c r="U249" s="10">
        <v>53.984229999999997</v>
      </c>
      <c r="V249" s="10">
        <v>71.751729999999995</v>
      </c>
      <c r="W249" s="10">
        <v>41.00271</v>
      </c>
      <c r="X249" s="10">
        <v>51.638849999999998</v>
      </c>
      <c r="Y249" s="10">
        <v>55.12697</v>
      </c>
      <c r="Z249" s="10">
        <v>45.187139999999999</v>
      </c>
      <c r="AA249" s="10">
        <v>52.77469</v>
      </c>
      <c r="AB249" s="10">
        <v>19.135269999999998</v>
      </c>
      <c r="AC249" s="10">
        <v>37.845570000000002</v>
      </c>
      <c r="AD249" s="9">
        <v>38.375109999999999</v>
      </c>
      <c r="AE249" s="25">
        <v>48.253169999999997</v>
      </c>
      <c r="AF249" s="9">
        <v>58.131219999999999</v>
      </c>
      <c r="AH249" s="9"/>
      <c r="AI249" s="12" t="s">
        <v>13</v>
      </c>
      <c r="AJ249" s="10">
        <v>74.403400000000005</v>
      </c>
      <c r="AK249" s="10">
        <v>68.686459999999997</v>
      </c>
      <c r="AL249" s="10">
        <v>46.470419999999997</v>
      </c>
      <c r="AM249" s="10">
        <v>50.374659999999999</v>
      </c>
      <c r="AN249" s="10">
        <v>78.517870000000002</v>
      </c>
      <c r="AO249" s="10">
        <v>61.20861</v>
      </c>
      <c r="AP249" s="10">
        <v>72.707279999999997</v>
      </c>
      <c r="AQ249" s="10">
        <v>55.326830000000001</v>
      </c>
      <c r="AR249" s="10">
        <v>41.860149999999997</v>
      </c>
      <c r="AS249" s="10">
        <v>35.486899999999999</v>
      </c>
      <c r="AT249" s="9">
        <v>47.85745</v>
      </c>
      <c r="AU249" s="25">
        <v>58.504260000000002</v>
      </c>
      <c r="AV249" s="9">
        <v>69.151070000000004</v>
      </c>
      <c r="AX249" s="9"/>
      <c r="AY249" s="12" t="s">
        <v>13</v>
      </c>
      <c r="AZ249" s="10">
        <v>68.013499999999993</v>
      </c>
      <c r="BA249" s="10">
        <v>87.829350000000005</v>
      </c>
      <c r="BB249" s="10">
        <v>78.723439999999997</v>
      </c>
      <c r="BC249" s="10">
        <v>60.503210000000003</v>
      </c>
      <c r="BD249" s="10">
        <v>56.43488</v>
      </c>
      <c r="BE249" s="10">
        <v>72.685720000000003</v>
      </c>
      <c r="BF249" s="10">
        <v>70.724310000000003</v>
      </c>
      <c r="BG249" s="10">
        <v>68.419700000000006</v>
      </c>
      <c r="BH249" s="10">
        <v>55.67109</v>
      </c>
      <c r="BI249" s="10">
        <v>80.337109999999996</v>
      </c>
      <c r="BJ249" s="9">
        <v>62.415010000000002</v>
      </c>
      <c r="BK249" s="25">
        <v>69.934229999999999</v>
      </c>
      <c r="BL249" s="9">
        <v>77.453460000000007</v>
      </c>
      <c r="BN249" s="9"/>
      <c r="BO249" s="12" t="s">
        <v>13</v>
      </c>
      <c r="BP249" s="10">
        <v>90.999499999999998</v>
      </c>
      <c r="BQ249" s="10">
        <v>103.62407</v>
      </c>
      <c r="BR249" s="10">
        <v>92.684449999999998</v>
      </c>
      <c r="BS249" s="10">
        <v>90.238889999999998</v>
      </c>
      <c r="BT249" s="10">
        <v>63.829569999999997</v>
      </c>
      <c r="BU249" s="10">
        <v>115.54982</v>
      </c>
      <c r="BV249" s="10">
        <v>106.49567</v>
      </c>
      <c r="BW249" s="10">
        <v>102.08013</v>
      </c>
      <c r="BX249" s="10">
        <v>74.087530000000001</v>
      </c>
      <c r="BY249" s="10">
        <v>89.681749999999994</v>
      </c>
      <c r="BZ249" s="9">
        <v>81.955920000000006</v>
      </c>
      <c r="CA249" s="25">
        <v>92.927139999999994</v>
      </c>
      <c r="CB249" s="9">
        <v>103.89836</v>
      </c>
    </row>
  </sheetData>
  <mergeCells count="15">
    <mergeCell ref="D169:P169"/>
    <mergeCell ref="T169:AF169"/>
    <mergeCell ref="AJ169:AV169"/>
    <mergeCell ref="AZ169:BL169"/>
    <mergeCell ref="BP169:CB169"/>
    <mergeCell ref="D3:P3"/>
    <mergeCell ref="T3:AF3"/>
    <mergeCell ref="AJ3:AV3"/>
    <mergeCell ref="AZ3:BL3"/>
    <mergeCell ref="BP3:CB3"/>
    <mergeCell ref="D86:P86"/>
    <mergeCell ref="T86:AF86"/>
    <mergeCell ref="AJ86:AV86"/>
    <mergeCell ref="AZ86:BL86"/>
    <mergeCell ref="BP86:CB86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3" stopIfTrue="1" id="{437B04F0-748C-4F33-8B43-E5F9830708E7}">
            <xm:f>AF6&lt;'Push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4" id="{BE81B600-9589-4C42-8256-491BAADA1D73}">
            <xm:f>AF6&gt;='Push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AF6</xm:sqref>
        </x14:conditionalFormatting>
        <x14:conditionalFormatting xmlns:xm="http://schemas.microsoft.com/office/excel/2006/main">
          <x14:cfRule type="expression" priority="31" stopIfTrue="1" id="{1E038DC2-555A-402C-951F-73CEE6E401D2}">
            <xm:f>P172&lt;'Push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2" id="{9EFF168E-6E70-4185-ADD1-3C5742045C2F}">
            <xm:f>P172&gt;='Push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P172</xm:sqref>
        </x14:conditionalFormatting>
        <x14:conditionalFormatting xmlns:xm="http://schemas.microsoft.com/office/excel/2006/main">
          <x14:cfRule type="expression" priority="35" stopIfTrue="1" id="{5C822515-83B4-4A19-BC99-D252C55CA080}">
            <xm:f>AV6&lt;'Push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6" id="{2EF28AF1-81A7-422F-8491-DE83AD44F665}">
            <xm:f>AV6&gt;='Push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AV6</xm:sqref>
        </x14:conditionalFormatting>
        <x14:conditionalFormatting xmlns:xm="http://schemas.microsoft.com/office/excel/2006/main">
          <x14:cfRule type="expression" priority="27" stopIfTrue="1" id="{EEBDC9C9-E42A-4420-93CA-604ED5D5BE65}">
            <xm:f>P6&lt;'Push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8" id="{8C3B6B37-23A5-4DF7-AACD-42974EC5A423}">
            <xm:f>P6&gt;='Push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P6</xm:sqref>
        </x14:conditionalFormatting>
        <x14:conditionalFormatting xmlns:xm="http://schemas.microsoft.com/office/excel/2006/main">
          <x14:cfRule type="expression" priority="21" stopIfTrue="1" id="{768D8B1F-EC01-46D6-8EE6-1C0DB1AB610A}">
            <xm:f>AV89&lt;'Push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6D703DF0-1060-4702-B680-C344D9A51A24}">
            <xm:f>AV89&gt;='Push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AV89</xm:sqref>
        </x14:conditionalFormatting>
        <x14:conditionalFormatting xmlns:xm="http://schemas.microsoft.com/office/excel/2006/main">
          <x14:cfRule type="expression" priority="19" stopIfTrue="1" id="{C562DA18-C564-4EBA-A9A0-4A497AD358A9}">
            <xm:f>AV172&lt;'Push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BFC4AF3E-C177-449E-BC21-857E418F5EA5}">
            <xm:f>AV172&gt;='Push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AV172</xm:sqref>
        </x14:conditionalFormatting>
        <x14:conditionalFormatting xmlns:xm="http://schemas.microsoft.com/office/excel/2006/main">
          <x14:cfRule type="expression" priority="17" stopIfTrue="1" id="{798CBAFD-5CFE-4141-8D2D-636693EB8BCA}">
            <xm:f>BL172&lt;'Push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F9D452B1-CFA7-4303-B3EA-36E389524D4E}">
            <xm:f>BL172&gt;='Push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BL172</xm:sqref>
        </x14:conditionalFormatting>
        <x14:conditionalFormatting xmlns:xm="http://schemas.microsoft.com/office/excel/2006/main">
          <x14:cfRule type="expression" priority="15" stopIfTrue="1" id="{41BA091E-E97B-4CA5-B28E-4DB3D5ABB0B9}">
            <xm:f>BL89&lt;'Push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D1628AFD-2A25-4900-80E2-A7C166B7CBA2}">
            <xm:f>BL89&gt;='Push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BL89</xm:sqref>
        </x14:conditionalFormatting>
        <x14:conditionalFormatting xmlns:xm="http://schemas.microsoft.com/office/excel/2006/main">
          <x14:cfRule type="expression" priority="13" stopIfTrue="1" id="{2DD03957-D926-4DB3-9F53-DDE03A288C1E}">
            <xm:f>BL6&lt;'Push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FC533AD2-79C4-4235-B8EC-82AEC4B6FB43}">
            <xm:f>BL6&gt;='Push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BL6</xm:sqref>
        </x14:conditionalFormatting>
        <x14:conditionalFormatting xmlns:xm="http://schemas.microsoft.com/office/excel/2006/main">
          <x14:cfRule type="expression" priority="11" stopIfTrue="1" id="{F13CA607-C0C9-4FE5-9DA4-505A48EA0CB7}">
            <xm:f>CB6&lt;'Push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A11A9C03-42A5-4909-9D50-F942456720E1}">
            <xm:f>CB6&gt;='Push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CB6</xm:sqref>
        </x14:conditionalFormatting>
        <x14:conditionalFormatting xmlns:xm="http://schemas.microsoft.com/office/excel/2006/main">
          <x14:cfRule type="expression" priority="9" stopIfTrue="1" id="{BFC339DA-A447-49CB-A825-038D9E424405}">
            <xm:f>CB89&lt;'Push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230F4837-A352-4632-81B0-1D0E07CD4DBF}">
            <xm:f>CB89&gt;='Push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CB89</xm:sqref>
        </x14:conditionalFormatting>
        <x14:conditionalFormatting xmlns:xm="http://schemas.microsoft.com/office/excel/2006/main">
          <x14:cfRule type="expression" priority="7" stopIfTrue="1" id="{18B03A2A-E901-4626-B7BC-494694CAAA87}">
            <xm:f>CB172&lt;'Push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C145D4AA-F8C5-4A06-9C76-D441C1992BD1}">
            <xm:f>CB172&gt;='Push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CB172</xm:sqref>
        </x14:conditionalFormatting>
        <x14:conditionalFormatting xmlns:xm="http://schemas.microsoft.com/office/excel/2006/main">
          <x14:cfRule type="expression" priority="5" stopIfTrue="1" id="{713E4F15-8CD3-490B-B857-867633DFA78F}">
            <xm:f>AF89&lt;'Push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351BD133-E0D4-417F-9049-3693D6285364}">
            <xm:f>AF89&gt;='Push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AF89</xm:sqref>
        </x14:conditionalFormatting>
        <x14:conditionalFormatting xmlns:xm="http://schemas.microsoft.com/office/excel/2006/main">
          <x14:cfRule type="expression" priority="3" stopIfTrue="1" id="{C5EBCADE-F60F-4B16-9C27-B1C97DC3ECEF}">
            <xm:f>P89&lt;'Push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E0BF5E7F-6B27-4C2E-9513-EDA0BF1A8B54}">
            <xm:f>P89&gt;='Push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P89</xm:sqref>
        </x14:conditionalFormatting>
        <x14:conditionalFormatting xmlns:xm="http://schemas.microsoft.com/office/excel/2006/main">
          <x14:cfRule type="expression" priority="1" stopIfTrue="1" id="{FA5D5BBF-3ABC-4DDB-AF3B-61417E1BE32B}">
            <xm:f>AF172&lt;'Push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705D4B10-3700-4B6A-B50F-C6978DB0FDFC}">
            <xm:f>AF172&gt;='Push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2"/>
  <dimension ref="B1:AI82"/>
  <sheetViews>
    <sheetView workbookViewId="0">
      <selection activeCell="W30" sqref="W30"/>
    </sheetView>
  </sheetViews>
  <sheetFormatPr defaultRowHeight="14.5" x14ac:dyDescent="0.35"/>
  <cols>
    <col min="2" max="2" width="35.453125" customWidth="1"/>
    <col min="3" max="3" width="13.81640625" customWidth="1"/>
    <col min="4" max="4" width="2.453125" customWidth="1"/>
    <col min="11" max="11" width="7.1796875" customWidth="1"/>
    <col min="12" max="12" width="7.453125" customWidth="1"/>
    <col min="14" max="14" width="9.26953125" customWidth="1"/>
    <col min="15" max="15" width="10.54296875" customWidth="1"/>
    <col min="16" max="16" width="12.54296875" customWidth="1"/>
    <col min="17" max="17" width="11" customWidth="1"/>
    <col min="18" max="18" width="12.7265625" customWidth="1"/>
  </cols>
  <sheetData>
    <row r="1" spans="2:35" ht="6.75" customHeight="1" x14ac:dyDescent="0.35"/>
    <row r="2" spans="2:35" ht="21" customHeight="1" x14ac:dyDescent="0.35">
      <c r="E2" s="78" t="s">
        <v>63</v>
      </c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</row>
    <row r="3" spans="2:35" ht="6.75" customHeight="1" x14ac:dyDescent="0.35"/>
    <row r="4" spans="2:35" x14ac:dyDescent="0.35">
      <c r="B4" s="16"/>
      <c r="C4" s="16"/>
      <c r="D4" s="16"/>
      <c r="E4" s="34" t="s">
        <v>50</v>
      </c>
      <c r="F4" s="34" t="s">
        <v>53</v>
      </c>
      <c r="G4" s="34" t="s">
        <v>54</v>
      </c>
      <c r="H4" s="34" t="s">
        <v>55</v>
      </c>
      <c r="I4" s="34" t="s">
        <v>56</v>
      </c>
      <c r="J4" s="34" t="s">
        <v>57</v>
      </c>
      <c r="K4" s="34" t="s">
        <v>58</v>
      </c>
      <c r="L4" s="34" t="s">
        <v>59</v>
      </c>
      <c r="M4" s="34" t="s">
        <v>60</v>
      </c>
      <c r="N4" s="34" t="s">
        <v>61</v>
      </c>
      <c r="O4" s="35">
        <v>-0.95</v>
      </c>
      <c r="P4" s="37" t="s">
        <v>51</v>
      </c>
      <c r="Q4" s="35">
        <v>0.95</v>
      </c>
      <c r="AG4" s="57"/>
      <c r="AI4" s="57"/>
    </row>
    <row r="5" spans="2:35" x14ac:dyDescent="0.35">
      <c r="B5" s="8" t="s">
        <v>0</v>
      </c>
      <c r="C5" s="8"/>
      <c r="D5" s="9"/>
      <c r="E5" s="10"/>
      <c r="F5" s="10"/>
      <c r="G5" s="10"/>
      <c r="H5" s="10"/>
      <c r="I5" s="10"/>
      <c r="J5" s="10"/>
      <c r="K5" s="10"/>
      <c r="L5" s="11"/>
      <c r="M5" s="10"/>
      <c r="N5" s="11"/>
      <c r="O5" s="9"/>
      <c r="P5" s="21"/>
      <c r="Q5" s="9"/>
      <c r="AF5" s="57"/>
      <c r="AH5" s="57"/>
    </row>
    <row r="6" spans="2:35" x14ac:dyDescent="0.35">
      <c r="B6" s="2" t="s">
        <v>15</v>
      </c>
      <c r="C6" s="3" t="s">
        <v>12</v>
      </c>
      <c r="E6" s="6"/>
      <c r="F6" s="6"/>
      <c r="G6" s="6"/>
      <c r="H6" s="6"/>
      <c r="I6" s="6"/>
      <c r="J6" s="6"/>
      <c r="K6" s="6"/>
      <c r="L6" s="7"/>
      <c r="M6" s="6"/>
      <c r="N6" s="7"/>
      <c r="P6" s="22"/>
    </row>
    <row r="7" spans="2:35" x14ac:dyDescent="0.35">
      <c r="B7" s="9"/>
      <c r="C7" s="12" t="s">
        <v>13</v>
      </c>
      <c r="D7" s="9"/>
      <c r="E7" s="10"/>
      <c r="F7" s="10"/>
      <c r="G7" s="10"/>
      <c r="H7" s="10"/>
      <c r="I7" s="10"/>
      <c r="J7" s="10"/>
      <c r="K7" s="10"/>
      <c r="L7" s="11"/>
      <c r="M7" s="10"/>
      <c r="N7" s="11"/>
      <c r="O7" s="9"/>
      <c r="P7" s="14"/>
      <c r="Q7" s="9"/>
    </row>
    <row r="8" spans="2:35" x14ac:dyDescent="0.35">
      <c r="B8" s="2" t="s">
        <v>14</v>
      </c>
      <c r="C8" s="3" t="s">
        <v>12</v>
      </c>
      <c r="E8" s="6"/>
      <c r="F8" s="6"/>
      <c r="G8" s="6"/>
      <c r="H8" s="6"/>
      <c r="I8" s="6"/>
      <c r="J8" s="6"/>
      <c r="K8" s="6"/>
      <c r="L8" s="6"/>
      <c r="M8" s="6"/>
      <c r="N8" s="6"/>
      <c r="P8" s="22"/>
    </row>
    <row r="9" spans="2:35" x14ac:dyDescent="0.35">
      <c r="B9" s="9"/>
      <c r="C9" s="12" t="s">
        <v>13</v>
      </c>
      <c r="D9" s="9"/>
      <c r="E9" s="10"/>
      <c r="F9" s="10"/>
      <c r="G9" s="10"/>
      <c r="H9" s="10"/>
      <c r="I9" s="10"/>
      <c r="J9" s="10"/>
      <c r="K9" s="10"/>
      <c r="L9" s="11"/>
      <c r="M9" s="10"/>
      <c r="N9" s="11"/>
      <c r="O9" s="9"/>
      <c r="P9" s="19"/>
      <c r="Q9" s="9"/>
      <c r="R9" s="1"/>
    </row>
    <row r="10" spans="2:35" x14ac:dyDescent="0.35">
      <c r="B10" s="2" t="s">
        <v>16</v>
      </c>
      <c r="C10" s="3" t="s">
        <v>12</v>
      </c>
      <c r="E10" s="6"/>
      <c r="F10" s="6"/>
      <c r="G10" s="6"/>
      <c r="H10" s="6"/>
      <c r="I10" s="6"/>
      <c r="J10" s="6"/>
      <c r="K10" s="6"/>
      <c r="L10" s="7"/>
      <c r="M10" s="6"/>
      <c r="N10" s="7"/>
      <c r="P10" s="22"/>
    </row>
    <row r="11" spans="2:35" x14ac:dyDescent="0.35">
      <c r="B11" s="13"/>
      <c r="C11" s="12" t="s">
        <v>13</v>
      </c>
      <c r="D11" s="13"/>
      <c r="E11" s="10"/>
      <c r="F11" s="10"/>
      <c r="G11" s="10"/>
      <c r="H11" s="10"/>
      <c r="I11" s="10"/>
      <c r="J11" s="10"/>
      <c r="K11" s="10"/>
      <c r="L11" s="11"/>
      <c r="M11" s="10"/>
      <c r="N11" s="11"/>
      <c r="O11" s="13"/>
      <c r="P11" s="14"/>
      <c r="Q11" s="13"/>
    </row>
    <row r="12" spans="2:35" x14ac:dyDescent="0.35">
      <c r="B12" s="2" t="s">
        <v>1</v>
      </c>
      <c r="C12" s="3" t="s">
        <v>12</v>
      </c>
      <c r="E12" s="6"/>
      <c r="F12" s="6"/>
      <c r="G12" s="6"/>
      <c r="H12" s="6"/>
      <c r="I12" s="6"/>
      <c r="J12" s="6"/>
      <c r="K12" s="6"/>
      <c r="L12" s="7"/>
      <c r="M12" s="6"/>
      <c r="N12" s="7"/>
      <c r="P12" s="5"/>
    </row>
    <row r="13" spans="2:35" x14ac:dyDescent="0.35">
      <c r="B13" s="13"/>
      <c r="C13" s="12" t="s">
        <v>13</v>
      </c>
      <c r="D13" s="13"/>
      <c r="E13" s="10"/>
      <c r="F13" s="10"/>
      <c r="G13" s="10"/>
      <c r="H13" s="10"/>
      <c r="I13" s="10"/>
      <c r="J13" s="10"/>
      <c r="K13" s="10"/>
      <c r="L13" s="11"/>
      <c r="M13" s="10"/>
      <c r="N13" s="11"/>
      <c r="O13" s="13"/>
      <c r="P13" s="14"/>
      <c r="Q13" s="13"/>
    </row>
    <row r="14" spans="2:35" x14ac:dyDescent="0.35">
      <c r="B14" s="2" t="s">
        <v>17</v>
      </c>
      <c r="C14" s="3" t="s">
        <v>12</v>
      </c>
      <c r="E14" s="6"/>
      <c r="F14" s="6"/>
      <c r="G14" s="6"/>
      <c r="H14" s="6"/>
      <c r="I14" s="6"/>
      <c r="J14" s="6"/>
      <c r="K14" s="6"/>
      <c r="L14" s="7"/>
      <c r="M14" s="6"/>
      <c r="N14" s="7"/>
      <c r="P14" s="22"/>
    </row>
    <row r="15" spans="2:35" x14ac:dyDescent="0.35">
      <c r="B15" s="13"/>
      <c r="C15" s="12" t="s">
        <v>13</v>
      </c>
      <c r="D15" s="13"/>
      <c r="E15" s="10"/>
      <c r="F15" s="10"/>
      <c r="G15" s="10"/>
      <c r="H15" s="10"/>
      <c r="I15" s="10"/>
      <c r="J15" s="10"/>
      <c r="K15" s="10"/>
      <c r="L15" s="11"/>
      <c r="M15" s="10"/>
      <c r="N15" s="11"/>
      <c r="O15" s="13"/>
      <c r="P15" s="14"/>
      <c r="Q15" s="13"/>
    </row>
    <row r="16" spans="2:35" x14ac:dyDescent="0.35">
      <c r="B16" s="8" t="s">
        <v>18</v>
      </c>
      <c r="C16" s="12"/>
      <c r="D16" s="13"/>
      <c r="E16" s="10"/>
      <c r="F16" s="10"/>
      <c r="G16" s="10"/>
      <c r="H16" s="10"/>
      <c r="I16" s="10"/>
      <c r="J16" s="10"/>
      <c r="K16" s="10"/>
      <c r="L16" s="11"/>
      <c r="M16" s="10"/>
      <c r="N16" s="11"/>
      <c r="O16" s="13"/>
      <c r="P16" s="23"/>
      <c r="Q16" s="13"/>
    </row>
    <row r="17" spans="2:21" x14ac:dyDescent="0.35">
      <c r="B17" s="2" t="s">
        <v>2</v>
      </c>
      <c r="C17" s="3" t="s">
        <v>12</v>
      </c>
      <c r="E17" s="6"/>
      <c r="F17" s="6"/>
      <c r="G17" s="6"/>
      <c r="H17" s="6"/>
      <c r="I17" s="6"/>
      <c r="J17" s="6"/>
      <c r="K17" s="6"/>
      <c r="L17" s="7"/>
      <c r="M17" s="6"/>
      <c r="N17" s="6"/>
      <c r="P17" s="22"/>
    </row>
    <row r="18" spans="2:21" x14ac:dyDescent="0.35">
      <c r="B18" s="13"/>
      <c r="C18" s="12" t="s">
        <v>13</v>
      </c>
      <c r="D18" s="13"/>
      <c r="E18" s="10"/>
      <c r="F18" s="10"/>
      <c r="G18" s="10"/>
      <c r="H18" s="10"/>
      <c r="I18" s="10"/>
      <c r="J18" s="10"/>
      <c r="K18" s="10"/>
      <c r="L18" s="11"/>
      <c r="M18" s="10"/>
      <c r="N18" s="11"/>
      <c r="O18" s="13"/>
      <c r="P18" s="14"/>
      <c r="Q18" s="13"/>
    </row>
    <row r="19" spans="2:21" x14ac:dyDescent="0.35">
      <c r="B19" s="2" t="s">
        <v>3</v>
      </c>
      <c r="C19" s="3" t="s">
        <v>12</v>
      </c>
      <c r="E19" s="6"/>
      <c r="F19" s="6"/>
      <c r="G19" s="6"/>
      <c r="H19" s="6"/>
      <c r="I19" s="6"/>
      <c r="J19" s="6"/>
      <c r="K19" s="6"/>
      <c r="L19" s="6"/>
      <c r="M19" s="6"/>
      <c r="N19" s="6"/>
      <c r="P19" s="22"/>
    </row>
    <row r="20" spans="2:21" x14ac:dyDescent="0.35">
      <c r="B20" s="13"/>
      <c r="C20" s="12" t="s">
        <v>13</v>
      </c>
      <c r="D20" s="13"/>
      <c r="E20" s="10"/>
      <c r="F20" s="10"/>
      <c r="G20" s="10"/>
      <c r="H20" s="10"/>
      <c r="I20" s="10"/>
      <c r="J20" s="10"/>
      <c r="K20" s="10"/>
      <c r="L20" s="11"/>
      <c r="M20" s="10"/>
      <c r="N20" s="11"/>
      <c r="O20" s="13"/>
      <c r="P20" s="14"/>
      <c r="Q20" s="13"/>
    </row>
    <row r="21" spans="2:21" x14ac:dyDescent="0.35">
      <c r="B21" s="8" t="s">
        <v>19</v>
      </c>
      <c r="C21" s="12"/>
      <c r="D21" s="13"/>
      <c r="E21" s="10"/>
      <c r="F21" s="10"/>
      <c r="G21" s="10"/>
      <c r="H21" s="10"/>
      <c r="I21" s="10"/>
      <c r="J21" s="10"/>
      <c r="K21" s="10"/>
      <c r="L21" s="11"/>
      <c r="M21" s="10"/>
      <c r="N21" s="11"/>
      <c r="O21" s="13"/>
      <c r="P21" s="14"/>
      <c r="Q21" s="13"/>
    </row>
    <row r="22" spans="2:21" x14ac:dyDescent="0.35">
      <c r="B22" s="2" t="s">
        <v>4</v>
      </c>
      <c r="C22" s="3" t="s">
        <v>12</v>
      </c>
      <c r="E22" s="6"/>
      <c r="F22" s="6"/>
      <c r="G22" s="6"/>
      <c r="H22" s="6"/>
      <c r="I22" s="6"/>
      <c r="J22" s="6"/>
      <c r="K22" s="6"/>
      <c r="L22" s="7"/>
      <c r="M22" s="6"/>
      <c r="N22" s="7"/>
      <c r="P22" s="22"/>
    </row>
    <row r="23" spans="2:21" x14ac:dyDescent="0.35">
      <c r="B23" s="9"/>
      <c r="C23" s="12" t="s">
        <v>13</v>
      </c>
      <c r="D23" s="9"/>
      <c r="E23" s="10"/>
      <c r="F23" s="10"/>
      <c r="G23" s="10"/>
      <c r="H23" s="10"/>
      <c r="I23" s="10"/>
      <c r="J23" s="10"/>
      <c r="K23" s="10"/>
      <c r="L23" s="11"/>
      <c r="M23" s="10"/>
      <c r="N23" s="11"/>
      <c r="O23" s="9"/>
      <c r="P23" s="14"/>
      <c r="Q23" s="9"/>
    </row>
    <row r="24" spans="2:21" x14ac:dyDescent="0.35">
      <c r="B24" s="2" t="s">
        <v>24</v>
      </c>
      <c r="C24" s="3" t="s">
        <v>12</v>
      </c>
      <c r="E24" s="6"/>
      <c r="F24" s="6"/>
      <c r="G24" s="6"/>
      <c r="H24" s="6"/>
      <c r="I24" s="6"/>
      <c r="J24" s="6"/>
      <c r="K24" s="6"/>
      <c r="L24" s="7"/>
      <c r="M24" s="6"/>
      <c r="N24" s="6"/>
      <c r="P24" s="22"/>
    </row>
    <row r="25" spans="2:21" x14ac:dyDescent="0.35">
      <c r="B25" s="9"/>
      <c r="C25" s="12" t="s">
        <v>13</v>
      </c>
      <c r="D25" s="9"/>
      <c r="E25" s="10"/>
      <c r="F25" s="10"/>
      <c r="G25" s="10"/>
      <c r="H25" s="10"/>
      <c r="I25" s="10"/>
      <c r="J25" s="10"/>
      <c r="K25" s="10"/>
      <c r="L25" s="11"/>
      <c r="M25" s="10"/>
      <c r="N25" s="11"/>
      <c r="O25" s="9"/>
      <c r="P25" s="14"/>
      <c r="Q25" s="9"/>
      <c r="U25" s="4"/>
    </row>
    <row r="26" spans="2:21" x14ac:dyDescent="0.35">
      <c r="B26" s="2" t="s">
        <v>20</v>
      </c>
      <c r="C26" s="3" t="s">
        <v>12</v>
      </c>
      <c r="E26" s="6"/>
      <c r="F26" s="6"/>
      <c r="G26" s="6"/>
      <c r="H26" s="6"/>
      <c r="I26" s="6"/>
      <c r="J26" s="6"/>
      <c r="K26" s="6"/>
      <c r="L26" s="7"/>
      <c r="M26" s="6"/>
      <c r="N26" s="6"/>
      <c r="P26" s="5"/>
    </row>
    <row r="27" spans="2:21" x14ac:dyDescent="0.35">
      <c r="B27" s="9"/>
      <c r="C27" s="12" t="s">
        <v>13</v>
      </c>
      <c r="D27" s="9"/>
      <c r="E27" s="10"/>
      <c r="F27" s="10"/>
      <c r="G27" s="10"/>
      <c r="H27" s="10"/>
      <c r="I27" s="10"/>
      <c r="J27" s="10"/>
      <c r="K27" s="10"/>
      <c r="L27" s="11"/>
      <c r="M27" s="10"/>
      <c r="N27" s="11"/>
      <c r="O27" s="9"/>
      <c r="P27" s="14"/>
      <c r="Q27" s="9"/>
    </row>
    <row r="28" spans="2:21" x14ac:dyDescent="0.35">
      <c r="B28" s="2" t="s">
        <v>21</v>
      </c>
      <c r="C28" s="3" t="s">
        <v>12</v>
      </c>
      <c r="E28" s="6"/>
      <c r="F28" s="6"/>
      <c r="G28" s="6"/>
      <c r="H28" s="6"/>
      <c r="I28" s="6"/>
      <c r="J28" s="6"/>
      <c r="K28" s="6"/>
      <c r="L28" s="7"/>
      <c r="M28" s="6"/>
      <c r="N28" s="7"/>
      <c r="P28" s="5"/>
    </row>
    <row r="29" spans="2:21" x14ac:dyDescent="0.35">
      <c r="B29" s="9"/>
      <c r="C29" s="12" t="s">
        <v>13</v>
      </c>
      <c r="D29" s="9"/>
      <c r="E29" s="10"/>
      <c r="F29" s="10"/>
      <c r="G29" s="10"/>
      <c r="H29" s="10"/>
      <c r="I29" s="10"/>
      <c r="J29" s="10"/>
      <c r="K29" s="10"/>
      <c r="L29" s="11"/>
      <c r="M29" s="10"/>
      <c r="N29" s="11"/>
      <c r="O29" s="9"/>
      <c r="P29" s="14"/>
      <c r="Q29" s="9"/>
    </row>
    <row r="30" spans="2:21" x14ac:dyDescent="0.35">
      <c r="B30" s="2" t="s">
        <v>5</v>
      </c>
      <c r="C30" s="3" t="s">
        <v>12</v>
      </c>
      <c r="E30" s="6"/>
      <c r="F30" s="6"/>
      <c r="G30" s="6"/>
      <c r="H30" s="6"/>
      <c r="I30" s="6"/>
      <c r="J30" s="6"/>
      <c r="K30" s="6"/>
      <c r="L30" s="6"/>
      <c r="M30" s="6"/>
      <c r="N30" s="6"/>
      <c r="P30" s="22"/>
    </row>
    <row r="31" spans="2:21" x14ac:dyDescent="0.35">
      <c r="B31" s="9"/>
      <c r="C31" s="12" t="s">
        <v>13</v>
      </c>
      <c r="D31" s="9"/>
      <c r="E31" s="10"/>
      <c r="F31" s="10"/>
      <c r="G31" s="10"/>
      <c r="H31" s="10"/>
      <c r="I31" s="10"/>
      <c r="J31" s="10"/>
      <c r="K31" s="10"/>
      <c r="L31" s="11"/>
      <c r="M31" s="10"/>
      <c r="N31" s="11"/>
      <c r="O31" s="9"/>
      <c r="P31" s="14"/>
      <c r="Q31" s="9"/>
    </row>
    <row r="32" spans="2:21" x14ac:dyDescent="0.35">
      <c r="B32" s="2" t="s">
        <v>6</v>
      </c>
      <c r="C32" s="3" t="s">
        <v>12</v>
      </c>
      <c r="E32" s="6"/>
      <c r="F32" s="6"/>
      <c r="G32" s="6"/>
      <c r="H32" s="6"/>
      <c r="I32" s="6"/>
      <c r="J32" s="6"/>
      <c r="K32" s="6"/>
      <c r="L32" s="7"/>
      <c r="M32" s="6"/>
      <c r="N32" s="7"/>
      <c r="P32" s="5"/>
    </row>
    <row r="33" spans="2:17" x14ac:dyDescent="0.35">
      <c r="B33" s="9"/>
      <c r="C33" s="12" t="s">
        <v>13</v>
      </c>
      <c r="D33" s="9"/>
      <c r="E33" s="10"/>
      <c r="F33" s="10"/>
      <c r="G33" s="10"/>
      <c r="H33" s="10"/>
      <c r="I33" s="10"/>
      <c r="J33" s="10"/>
      <c r="K33" s="10"/>
      <c r="L33" s="11"/>
      <c r="M33" s="10"/>
      <c r="N33" s="11"/>
      <c r="O33" s="9"/>
      <c r="P33" s="14"/>
      <c r="Q33" s="9"/>
    </row>
    <row r="34" spans="2:17" x14ac:dyDescent="0.35">
      <c r="B34" s="2" t="s">
        <v>22</v>
      </c>
      <c r="C34" s="3" t="s">
        <v>12</v>
      </c>
      <c r="E34" s="6"/>
      <c r="F34" s="6"/>
      <c r="G34" s="6"/>
      <c r="H34" s="6"/>
      <c r="I34" s="6"/>
      <c r="J34" s="6"/>
      <c r="K34" s="6"/>
      <c r="L34" s="6"/>
      <c r="M34" s="6"/>
      <c r="N34" s="6"/>
      <c r="P34" s="22"/>
    </row>
    <row r="35" spans="2:17" x14ac:dyDescent="0.35">
      <c r="B35" s="9"/>
      <c r="C35" s="12" t="s">
        <v>13</v>
      </c>
      <c r="D35" s="9"/>
      <c r="E35" s="10"/>
      <c r="F35" s="10"/>
      <c r="G35" s="10"/>
      <c r="H35" s="10"/>
      <c r="I35" s="10"/>
      <c r="J35" s="10"/>
      <c r="K35" s="10"/>
      <c r="L35" s="11"/>
      <c r="M35" s="10"/>
      <c r="N35" s="11"/>
      <c r="O35" s="9"/>
      <c r="P35" s="14"/>
      <c r="Q35" s="9"/>
    </row>
    <row r="36" spans="2:17" x14ac:dyDescent="0.35">
      <c r="B36" s="2" t="s">
        <v>23</v>
      </c>
      <c r="C36" s="3" t="s">
        <v>12</v>
      </c>
      <c r="E36" s="6"/>
      <c r="F36" s="6"/>
      <c r="G36" s="6"/>
      <c r="H36" s="6"/>
      <c r="I36" s="6"/>
      <c r="J36" s="6"/>
      <c r="K36" s="6"/>
      <c r="L36" s="6"/>
      <c r="M36" s="6"/>
      <c r="N36" s="6"/>
      <c r="P36" s="22"/>
    </row>
    <row r="37" spans="2:17" x14ac:dyDescent="0.35">
      <c r="B37" s="9"/>
      <c r="C37" s="12" t="s">
        <v>13</v>
      </c>
      <c r="D37" s="9"/>
      <c r="E37" s="10"/>
      <c r="F37" s="10"/>
      <c r="G37" s="10"/>
      <c r="H37" s="10"/>
      <c r="I37" s="10"/>
      <c r="J37" s="10"/>
      <c r="K37" s="10"/>
      <c r="L37" s="11"/>
      <c r="M37" s="10"/>
      <c r="N37" s="11"/>
      <c r="O37" s="9"/>
      <c r="P37" s="14"/>
      <c r="Q37" s="9"/>
    </row>
    <row r="38" spans="2:17" x14ac:dyDescent="0.35">
      <c r="B38" s="2" t="s">
        <v>25</v>
      </c>
      <c r="C38" s="3" t="s">
        <v>12</v>
      </c>
      <c r="E38" s="6"/>
      <c r="F38" s="6"/>
      <c r="G38" s="6"/>
      <c r="H38" s="6"/>
      <c r="I38" s="6"/>
      <c r="J38" s="6"/>
      <c r="K38" s="6"/>
      <c r="L38" s="6"/>
      <c r="M38" s="6"/>
      <c r="N38" s="6"/>
      <c r="P38" s="5"/>
    </row>
    <row r="39" spans="2:17" x14ac:dyDescent="0.35">
      <c r="B39" s="9"/>
      <c r="C39" s="12" t="s">
        <v>13</v>
      </c>
      <c r="D39" s="9"/>
      <c r="E39" s="10"/>
      <c r="F39" s="10"/>
      <c r="G39" s="10"/>
      <c r="H39" s="10"/>
      <c r="I39" s="10"/>
      <c r="J39" s="10"/>
      <c r="K39" s="10"/>
      <c r="L39" s="11"/>
      <c r="M39" s="10"/>
      <c r="N39" s="11"/>
      <c r="O39" s="9"/>
      <c r="P39" s="14"/>
      <c r="Q39" s="9"/>
    </row>
    <row r="40" spans="2:17" x14ac:dyDescent="0.35">
      <c r="B40" s="2" t="s">
        <v>26</v>
      </c>
      <c r="C40" s="3" t="s">
        <v>12</v>
      </c>
      <c r="E40" s="6"/>
      <c r="F40" s="6"/>
      <c r="G40" s="6"/>
      <c r="H40" s="6"/>
      <c r="I40" s="6"/>
      <c r="J40" s="6"/>
      <c r="K40" s="6"/>
      <c r="L40" s="6"/>
      <c r="M40" s="6"/>
      <c r="N40" s="6"/>
      <c r="P40" s="5"/>
    </row>
    <row r="41" spans="2:17" x14ac:dyDescent="0.35">
      <c r="B41" s="9"/>
      <c r="C41" s="12" t="s">
        <v>13</v>
      </c>
      <c r="D41" s="9"/>
      <c r="E41" s="10"/>
      <c r="F41" s="10"/>
      <c r="G41" s="10"/>
      <c r="H41" s="10"/>
      <c r="I41" s="10"/>
      <c r="J41" s="10"/>
      <c r="K41" s="10"/>
      <c r="L41" s="11"/>
      <c r="M41" s="10"/>
      <c r="N41" s="11"/>
      <c r="O41" s="9"/>
      <c r="P41" s="14"/>
      <c r="Q41" s="9"/>
    </row>
    <row r="42" spans="2:17" x14ac:dyDescent="0.35">
      <c r="B42" s="2" t="s">
        <v>27</v>
      </c>
      <c r="C42" s="3" t="s">
        <v>12</v>
      </c>
      <c r="E42" s="6"/>
      <c r="F42" s="6"/>
      <c r="G42" s="6"/>
      <c r="H42" s="6"/>
      <c r="I42" s="6"/>
      <c r="J42" s="6"/>
      <c r="K42" s="6"/>
      <c r="L42" s="6"/>
      <c r="M42" s="6"/>
      <c r="N42" s="6"/>
      <c r="P42" s="22"/>
    </row>
    <row r="43" spans="2:17" x14ac:dyDescent="0.35">
      <c r="B43" s="9"/>
      <c r="C43" s="12" t="s">
        <v>13</v>
      </c>
      <c r="D43" s="9"/>
      <c r="E43" s="10"/>
      <c r="F43" s="10"/>
      <c r="G43" s="10"/>
      <c r="H43" s="10"/>
      <c r="I43" s="10"/>
      <c r="J43" s="10"/>
      <c r="K43" s="10"/>
      <c r="L43" s="11"/>
      <c r="M43" s="10"/>
      <c r="N43" s="11"/>
      <c r="O43" s="9"/>
      <c r="P43" s="14"/>
      <c r="Q43" s="9"/>
    </row>
    <row r="44" spans="2:17" x14ac:dyDescent="0.35">
      <c r="B44" s="2" t="s">
        <v>7</v>
      </c>
      <c r="C44" s="3" t="s">
        <v>12</v>
      </c>
      <c r="E44" s="6"/>
      <c r="F44" s="6"/>
      <c r="G44" s="6"/>
      <c r="H44" s="6"/>
      <c r="I44" s="6"/>
      <c r="J44" s="6"/>
      <c r="K44" s="6"/>
      <c r="L44" s="6"/>
      <c r="M44" s="6"/>
      <c r="N44" s="6"/>
      <c r="P44" s="5"/>
    </row>
    <row r="45" spans="2:17" x14ac:dyDescent="0.35">
      <c r="B45" s="9"/>
      <c r="C45" s="12" t="s">
        <v>13</v>
      </c>
      <c r="D45" s="9"/>
      <c r="E45" s="10"/>
      <c r="F45" s="10"/>
      <c r="G45" s="10"/>
      <c r="H45" s="10"/>
      <c r="I45" s="10"/>
      <c r="J45" s="10"/>
      <c r="K45" s="10"/>
      <c r="L45" s="11"/>
      <c r="M45" s="10"/>
      <c r="N45" s="11"/>
      <c r="O45" s="9"/>
      <c r="P45" s="14"/>
      <c r="Q45" s="9"/>
    </row>
    <row r="46" spans="2:17" x14ac:dyDescent="0.35">
      <c r="B46" s="2" t="s">
        <v>28</v>
      </c>
      <c r="C46" s="3" t="s">
        <v>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P46" s="22"/>
    </row>
    <row r="47" spans="2:17" x14ac:dyDescent="0.35">
      <c r="B47" s="9"/>
      <c r="C47" s="12" t="s">
        <v>13</v>
      </c>
      <c r="D47" s="9"/>
      <c r="E47" s="10"/>
      <c r="F47" s="10"/>
      <c r="G47" s="10"/>
      <c r="H47" s="10"/>
      <c r="I47" s="10"/>
      <c r="J47" s="10"/>
      <c r="K47" s="10"/>
      <c r="L47" s="11"/>
      <c r="M47" s="10"/>
      <c r="N47" s="11"/>
      <c r="O47" s="9"/>
      <c r="P47" s="14"/>
      <c r="Q47" s="9"/>
    </row>
    <row r="48" spans="2:17" x14ac:dyDescent="0.35">
      <c r="B48" s="2" t="s">
        <v>8</v>
      </c>
      <c r="C48" s="3" t="s">
        <v>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P48" s="22"/>
    </row>
    <row r="49" spans="2:17" x14ac:dyDescent="0.35">
      <c r="B49" s="9"/>
      <c r="C49" s="12" t="s">
        <v>13</v>
      </c>
      <c r="D49" s="9"/>
      <c r="E49" s="10"/>
      <c r="F49" s="10"/>
      <c r="G49" s="10"/>
      <c r="H49" s="10"/>
      <c r="I49" s="10"/>
      <c r="J49" s="10"/>
      <c r="K49" s="10"/>
      <c r="L49" s="11"/>
      <c r="M49" s="10"/>
      <c r="N49" s="11"/>
      <c r="O49" s="9"/>
      <c r="P49" s="14"/>
      <c r="Q49" s="9"/>
    </row>
    <row r="50" spans="2:17" x14ac:dyDescent="0.35">
      <c r="B50" s="15" t="s">
        <v>9</v>
      </c>
      <c r="C50" s="16"/>
      <c r="D50" s="16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6"/>
      <c r="P50" s="20"/>
      <c r="Q50" s="16"/>
    </row>
    <row r="51" spans="2:17" x14ac:dyDescent="0.35">
      <c r="B51" s="15" t="s">
        <v>10</v>
      </c>
      <c r="C51" s="18"/>
      <c r="D51" s="18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8"/>
      <c r="P51" s="20"/>
      <c r="Q51" s="18"/>
    </row>
    <row r="52" spans="2:17" x14ac:dyDescent="0.35">
      <c r="B52" s="8" t="s">
        <v>11</v>
      </c>
      <c r="C52" s="9"/>
      <c r="D52" s="9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9"/>
      <c r="P52" s="21"/>
      <c r="Q52" s="9"/>
    </row>
    <row r="53" spans="2:17" x14ac:dyDescent="0.35">
      <c r="B53" s="2" t="s">
        <v>29</v>
      </c>
      <c r="C53" s="3" t="s">
        <v>12</v>
      </c>
      <c r="E53" s="6"/>
      <c r="F53" s="6"/>
      <c r="G53" s="6"/>
      <c r="H53" s="6"/>
      <c r="I53" s="6"/>
      <c r="J53" s="6"/>
      <c r="K53" s="6"/>
      <c r="L53" s="6"/>
      <c r="M53" s="6"/>
      <c r="N53" s="6"/>
      <c r="P53" s="22"/>
    </row>
    <row r="54" spans="2:17" x14ac:dyDescent="0.35">
      <c r="B54" s="13"/>
      <c r="C54" s="12" t="s">
        <v>13</v>
      </c>
      <c r="D54" s="13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3"/>
      <c r="P54" s="14"/>
      <c r="Q54" s="13"/>
    </row>
    <row r="55" spans="2:17" x14ac:dyDescent="0.35">
      <c r="B55" s="8" t="s">
        <v>31</v>
      </c>
      <c r="C55" s="9"/>
      <c r="D55" s="9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9"/>
      <c r="P55" s="14"/>
      <c r="Q55" s="9"/>
    </row>
    <row r="56" spans="2:17" x14ac:dyDescent="0.35">
      <c r="B56" s="15" t="s">
        <v>34</v>
      </c>
      <c r="C56" s="16"/>
      <c r="D56" s="16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6"/>
      <c r="P56" s="20"/>
      <c r="Q56" s="16"/>
    </row>
    <row r="57" spans="2:17" x14ac:dyDescent="0.35">
      <c r="B57" s="2" t="s">
        <v>30</v>
      </c>
      <c r="C57" s="3" t="s">
        <v>12</v>
      </c>
      <c r="E57" s="6"/>
      <c r="F57" s="6"/>
      <c r="G57" s="6"/>
      <c r="H57" s="6"/>
      <c r="I57" s="6"/>
      <c r="J57" s="6"/>
      <c r="K57" s="6"/>
      <c r="L57" s="6"/>
      <c r="M57" s="6"/>
      <c r="N57" s="6"/>
      <c r="P57" s="22"/>
    </row>
    <row r="58" spans="2:17" x14ac:dyDescent="0.35">
      <c r="B58" s="9"/>
      <c r="C58" s="12" t="s">
        <v>13</v>
      </c>
      <c r="D58" s="9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9"/>
      <c r="P58" s="14"/>
      <c r="Q58" s="9"/>
    </row>
    <row r="59" spans="2:17" x14ac:dyDescent="0.35">
      <c r="B59" s="15" t="s">
        <v>32</v>
      </c>
      <c r="C59" s="16"/>
      <c r="D59" s="16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6"/>
      <c r="P59" s="20"/>
      <c r="Q59" s="16"/>
    </row>
    <row r="60" spans="2:17" x14ac:dyDescent="0.35">
      <c r="B60" s="15" t="s">
        <v>33</v>
      </c>
      <c r="C60" s="18"/>
      <c r="D60" s="18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8"/>
      <c r="P60" s="20"/>
      <c r="Q60" s="18"/>
    </row>
    <row r="61" spans="2:17" x14ac:dyDescent="0.35">
      <c r="B61" s="2" t="s">
        <v>37</v>
      </c>
      <c r="C61" s="3" t="s">
        <v>12</v>
      </c>
      <c r="E61" s="6"/>
      <c r="F61" s="6"/>
      <c r="G61" s="6"/>
      <c r="H61" s="6"/>
      <c r="I61" s="6"/>
      <c r="J61" s="6"/>
      <c r="K61" s="6"/>
      <c r="L61" s="6"/>
      <c r="M61" s="6"/>
      <c r="N61" s="6"/>
      <c r="P61" s="22"/>
    </row>
    <row r="62" spans="2:17" x14ac:dyDescent="0.35">
      <c r="B62" s="9"/>
      <c r="C62" s="12" t="s">
        <v>13</v>
      </c>
      <c r="D62" s="9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9"/>
      <c r="P62" s="14"/>
      <c r="Q62" s="9"/>
    </row>
    <row r="63" spans="2:17" x14ac:dyDescent="0.35">
      <c r="B63" s="2" t="s">
        <v>35</v>
      </c>
      <c r="C63" s="3" t="s">
        <v>12</v>
      </c>
      <c r="E63" s="6"/>
      <c r="F63" s="6"/>
      <c r="G63" s="6"/>
      <c r="H63" s="6"/>
      <c r="I63" s="6"/>
      <c r="J63" s="6"/>
      <c r="K63" s="6"/>
      <c r="L63" s="6"/>
      <c r="M63" s="6"/>
      <c r="N63" s="6"/>
      <c r="P63" s="22"/>
    </row>
    <row r="64" spans="2:17" x14ac:dyDescent="0.35">
      <c r="B64" s="9"/>
      <c r="C64" s="12" t="s">
        <v>13</v>
      </c>
      <c r="D64" s="9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9"/>
      <c r="P64" s="14"/>
      <c r="Q64" s="9"/>
    </row>
    <row r="65" spans="2:17" x14ac:dyDescent="0.35">
      <c r="B65" s="15" t="s">
        <v>36</v>
      </c>
      <c r="C65" s="16"/>
      <c r="D65" s="16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6"/>
      <c r="P65" s="20"/>
      <c r="Q65" s="16"/>
    </row>
    <row r="66" spans="2:17" x14ac:dyDescent="0.35">
      <c r="B66" s="15" t="s">
        <v>38</v>
      </c>
      <c r="C66" s="16"/>
      <c r="D66" s="16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6"/>
      <c r="P66" s="20"/>
      <c r="Q66" s="16"/>
    </row>
    <row r="67" spans="2:17" x14ac:dyDescent="0.35">
      <c r="B67" s="2" t="s">
        <v>39</v>
      </c>
      <c r="C67" s="3" t="s">
        <v>12</v>
      </c>
      <c r="E67" s="6"/>
      <c r="F67" s="6"/>
      <c r="G67" s="6"/>
      <c r="H67" s="6"/>
      <c r="I67" s="6"/>
      <c r="J67" s="6"/>
      <c r="K67" s="6"/>
      <c r="L67" s="6"/>
      <c r="M67" s="6"/>
      <c r="N67" s="6"/>
      <c r="P67" s="22"/>
    </row>
    <row r="68" spans="2:17" x14ac:dyDescent="0.35">
      <c r="B68" s="9"/>
      <c r="C68" s="12" t="s">
        <v>13</v>
      </c>
      <c r="D68" s="9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9"/>
      <c r="P68" s="14"/>
      <c r="Q68" s="9"/>
    </row>
    <row r="69" spans="2:17" x14ac:dyDescent="0.35">
      <c r="B69" s="15" t="s">
        <v>40</v>
      </c>
      <c r="C69" s="16"/>
      <c r="D69" s="16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6"/>
      <c r="P69" s="20"/>
      <c r="Q69" s="16"/>
    </row>
    <row r="70" spans="2:17" x14ac:dyDescent="0.35">
      <c r="B70" s="8" t="s">
        <v>41</v>
      </c>
      <c r="C70" s="9"/>
      <c r="D70" s="9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9"/>
      <c r="P70" s="14"/>
      <c r="Q70" s="9"/>
    </row>
    <row r="71" spans="2:17" x14ac:dyDescent="0.35">
      <c r="B71" s="2" t="s">
        <v>42</v>
      </c>
      <c r="C71" s="3" t="s">
        <v>12</v>
      </c>
      <c r="E71" s="6"/>
      <c r="F71" s="6"/>
      <c r="G71" s="6"/>
      <c r="H71" s="6"/>
      <c r="I71" s="6"/>
      <c r="J71" s="6"/>
      <c r="K71" s="6"/>
      <c r="L71" s="6"/>
      <c r="M71" s="6"/>
      <c r="N71" s="6"/>
      <c r="P71" s="5"/>
    </row>
    <row r="72" spans="2:17" x14ac:dyDescent="0.35">
      <c r="B72" s="9"/>
      <c r="C72" s="12" t="s">
        <v>13</v>
      </c>
      <c r="D72" s="9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9"/>
      <c r="P72" s="14"/>
      <c r="Q72" s="9"/>
    </row>
    <row r="73" spans="2:17" x14ac:dyDescent="0.35">
      <c r="B73" s="2" t="s">
        <v>43</v>
      </c>
      <c r="C73" s="3" t="s">
        <v>12</v>
      </c>
      <c r="E73" s="6"/>
      <c r="F73" s="6"/>
      <c r="G73" s="6"/>
      <c r="H73" s="6"/>
      <c r="I73" s="6"/>
      <c r="J73" s="6"/>
      <c r="K73" s="6"/>
      <c r="L73" s="6"/>
      <c r="M73" s="6"/>
      <c r="N73" s="6"/>
      <c r="P73" s="5"/>
    </row>
    <row r="74" spans="2:17" x14ac:dyDescent="0.35">
      <c r="B74" s="9"/>
      <c r="C74" s="12" t="s">
        <v>13</v>
      </c>
      <c r="D74" s="9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9"/>
      <c r="P74" s="14"/>
      <c r="Q74" s="9"/>
    </row>
    <row r="75" spans="2:17" x14ac:dyDescent="0.35">
      <c r="B75" s="2" t="s">
        <v>44</v>
      </c>
      <c r="E75" s="6"/>
      <c r="F75" s="6"/>
      <c r="G75" s="6"/>
      <c r="H75" s="6"/>
      <c r="I75" s="6"/>
      <c r="J75" s="6"/>
      <c r="K75" s="6"/>
      <c r="L75" s="6"/>
      <c r="M75" s="6"/>
      <c r="N75" s="6"/>
      <c r="P75" s="5"/>
    </row>
    <row r="76" spans="2:17" x14ac:dyDescent="0.35">
      <c r="B76" s="2" t="s">
        <v>45</v>
      </c>
      <c r="E76" s="6"/>
      <c r="F76" s="6"/>
      <c r="G76" s="6"/>
      <c r="H76" s="6"/>
      <c r="I76" s="6"/>
      <c r="J76" s="6"/>
      <c r="K76" s="6"/>
      <c r="L76" s="6"/>
      <c r="M76" s="6"/>
      <c r="N76" s="6"/>
      <c r="P76" s="5"/>
    </row>
    <row r="77" spans="2:17" x14ac:dyDescent="0.35">
      <c r="B77" s="2" t="s">
        <v>46</v>
      </c>
      <c r="E77" s="6"/>
      <c r="F77" s="6"/>
      <c r="G77" s="6"/>
      <c r="H77" s="6"/>
      <c r="I77" s="6"/>
      <c r="J77" s="6"/>
      <c r="K77" s="6"/>
      <c r="L77" s="6"/>
      <c r="M77" s="6"/>
      <c r="N77" s="6"/>
      <c r="P77" s="5"/>
    </row>
    <row r="78" spans="2:17" x14ac:dyDescent="0.35">
      <c r="B78" s="2" t="s">
        <v>47</v>
      </c>
      <c r="E78" s="6"/>
      <c r="F78" s="6"/>
      <c r="G78" s="6"/>
      <c r="H78" s="6"/>
      <c r="I78" s="6"/>
      <c r="J78" s="6"/>
      <c r="K78" s="6"/>
      <c r="L78" s="6"/>
      <c r="M78" s="6"/>
      <c r="N78" s="6"/>
      <c r="P78" s="5"/>
    </row>
    <row r="79" spans="2:17" x14ac:dyDescent="0.35">
      <c r="B79" s="2" t="s">
        <v>48</v>
      </c>
      <c r="E79" s="6"/>
      <c r="F79" s="6"/>
      <c r="G79" s="6"/>
      <c r="H79" s="6"/>
      <c r="I79" s="6"/>
      <c r="J79" s="6"/>
      <c r="K79" s="6"/>
      <c r="L79" s="6"/>
      <c r="M79" s="6"/>
      <c r="N79" s="6"/>
      <c r="P79" s="5"/>
    </row>
    <row r="80" spans="2:17" x14ac:dyDescent="0.35">
      <c r="B80" s="8" t="s">
        <v>49</v>
      </c>
      <c r="C80" s="9"/>
      <c r="D80" s="9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9"/>
      <c r="P80" s="14"/>
      <c r="Q80" s="9"/>
    </row>
    <row r="81" spans="2:17" x14ac:dyDescent="0.35">
      <c r="B81" s="2" t="s">
        <v>52</v>
      </c>
      <c r="C81" s="3" t="s">
        <v>12</v>
      </c>
      <c r="E81" s="6"/>
      <c r="F81" s="6"/>
      <c r="G81" s="6"/>
      <c r="H81" s="6"/>
      <c r="I81" s="6"/>
      <c r="J81" s="6"/>
      <c r="K81" s="6"/>
      <c r="L81" s="6"/>
      <c r="M81" s="6"/>
      <c r="N81" s="6"/>
      <c r="P81" s="22"/>
    </row>
    <row r="82" spans="2:17" x14ac:dyDescent="0.35">
      <c r="B82" s="9"/>
      <c r="C82" s="12" t="s">
        <v>13</v>
      </c>
      <c r="D82" s="9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9"/>
      <c r="P82" s="14"/>
      <c r="Q82" s="9"/>
    </row>
  </sheetData>
  <mergeCells count="1">
    <mergeCell ref="E2:Q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oglio3"/>
  <dimension ref="B1:AF82"/>
  <sheetViews>
    <sheetView tabSelected="1" topLeftCell="B40" workbookViewId="0">
      <selection activeCell="D48" sqref="D48:M48"/>
    </sheetView>
  </sheetViews>
  <sheetFormatPr defaultRowHeight="14.5" x14ac:dyDescent="0.35"/>
  <cols>
    <col min="2" max="2" width="35.453125" customWidth="1"/>
    <col min="3" max="3" width="13.81640625" customWidth="1"/>
    <col min="10" max="10" width="7.1796875" customWidth="1"/>
    <col min="11" max="11" width="7.453125" customWidth="1"/>
    <col min="13" max="13" width="9.26953125" customWidth="1"/>
    <col min="14" max="14" width="10.54296875" customWidth="1"/>
    <col min="15" max="15" width="12.54296875" style="24" customWidth="1"/>
    <col min="16" max="16" width="13" customWidth="1"/>
    <col min="17" max="17" width="12.7265625" customWidth="1"/>
  </cols>
  <sheetData>
    <row r="1" spans="2:32" ht="6.75" customHeight="1" x14ac:dyDescent="0.35"/>
    <row r="2" spans="2:32" ht="21" customHeight="1" x14ac:dyDescent="0.35">
      <c r="B2" s="36" t="s">
        <v>62</v>
      </c>
      <c r="C2" s="33"/>
      <c r="D2" s="78" t="s">
        <v>63</v>
      </c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</row>
    <row r="3" spans="2:32" ht="6.75" customHeight="1" x14ac:dyDescent="0.35"/>
    <row r="4" spans="2:32" x14ac:dyDescent="0.35">
      <c r="B4" s="16"/>
      <c r="C4" s="16"/>
      <c r="D4" s="34" t="s">
        <v>50</v>
      </c>
      <c r="E4" s="34" t="s">
        <v>53</v>
      </c>
      <c r="F4" s="34" t="s">
        <v>54</v>
      </c>
      <c r="G4" s="34" t="s">
        <v>55</v>
      </c>
      <c r="H4" s="34" t="s">
        <v>56</v>
      </c>
      <c r="I4" s="34" t="s">
        <v>57</v>
      </c>
      <c r="J4" s="34" t="s">
        <v>58</v>
      </c>
      <c r="K4" s="34" t="s">
        <v>59</v>
      </c>
      <c r="L4" s="34" t="s">
        <v>60</v>
      </c>
      <c r="M4" s="34" t="s">
        <v>61</v>
      </c>
      <c r="N4" s="35">
        <v>-0.95</v>
      </c>
      <c r="O4" s="31" t="s">
        <v>51</v>
      </c>
      <c r="P4" s="35">
        <v>0.95</v>
      </c>
      <c r="AD4" s="57"/>
      <c r="AF4" s="57"/>
    </row>
    <row r="5" spans="2:32" x14ac:dyDescent="0.35">
      <c r="B5" s="8" t="s">
        <v>0</v>
      </c>
      <c r="C5" s="8"/>
      <c r="D5" s="10">
        <v>5274</v>
      </c>
      <c r="E5" s="10">
        <v>5403</v>
      </c>
      <c r="F5" s="10">
        <v>5301</v>
      </c>
      <c r="G5" s="10">
        <v>5302</v>
      </c>
      <c r="H5" s="10">
        <v>5224</v>
      </c>
      <c r="I5" s="10">
        <v>5225</v>
      </c>
      <c r="J5" s="10">
        <v>5337</v>
      </c>
      <c r="K5" s="11">
        <v>5288</v>
      </c>
      <c r="L5" s="10">
        <v>5193</v>
      </c>
      <c r="M5" s="11">
        <v>5279</v>
      </c>
      <c r="N5" s="9">
        <v>5239.24244</v>
      </c>
      <c r="O5" s="26">
        <v>5282.6</v>
      </c>
      <c r="P5" s="9">
        <v>5325.9575599999998</v>
      </c>
    </row>
    <row r="6" spans="2:32" x14ac:dyDescent="0.35">
      <c r="B6" s="2" t="s">
        <v>15</v>
      </c>
      <c r="C6" s="3" t="s">
        <v>12</v>
      </c>
      <c r="D6" s="6">
        <v>25.387730000000001</v>
      </c>
      <c r="E6" s="6">
        <v>30.040289999999999</v>
      </c>
      <c r="F6" s="6">
        <v>23.811060000000001</v>
      </c>
      <c r="G6" s="6">
        <v>23.87086</v>
      </c>
      <c r="H6" s="6">
        <v>22.50357</v>
      </c>
      <c r="I6" s="6">
        <v>26.9832</v>
      </c>
      <c r="J6" s="6">
        <v>28.624849999999999</v>
      </c>
      <c r="K6" s="7">
        <v>22.951309999999999</v>
      </c>
      <c r="L6" s="6">
        <v>20.404219999999999</v>
      </c>
      <c r="M6" s="7">
        <v>25.152290000000001</v>
      </c>
      <c r="N6">
        <v>22.882269999999998</v>
      </c>
      <c r="O6" s="27">
        <v>24.972940000000001</v>
      </c>
      <c r="P6">
        <v>27.063600000000001</v>
      </c>
    </row>
    <row r="7" spans="2:32" x14ac:dyDescent="0.35">
      <c r="B7" s="9"/>
      <c r="C7" s="12" t="s">
        <v>13</v>
      </c>
      <c r="D7" s="10">
        <v>17.3307</v>
      </c>
      <c r="E7" s="10">
        <v>19.254670000000001</v>
      </c>
      <c r="F7" s="10">
        <v>16.765820000000001</v>
      </c>
      <c r="G7" s="10">
        <v>16.572500000000002</v>
      </c>
      <c r="H7" s="10">
        <v>16.40109</v>
      </c>
      <c r="I7" s="10">
        <v>21.08887</v>
      </c>
      <c r="J7" s="10">
        <v>19.939630000000001</v>
      </c>
      <c r="K7" s="11">
        <v>15.812950000000001</v>
      </c>
      <c r="L7" s="10">
        <v>13.599830000000001</v>
      </c>
      <c r="M7" s="11">
        <v>16.993200000000002</v>
      </c>
      <c r="N7" s="9">
        <v>15.817740000000001</v>
      </c>
      <c r="O7" s="25">
        <v>17.375920000000001</v>
      </c>
      <c r="P7" s="9">
        <v>18.93411</v>
      </c>
    </row>
    <row r="8" spans="2:32" x14ac:dyDescent="0.35">
      <c r="B8" s="2" t="s">
        <v>14</v>
      </c>
      <c r="C8" s="3" t="s">
        <v>12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>
        <v>0</v>
      </c>
      <c r="O8" s="27">
        <v>0</v>
      </c>
      <c r="P8">
        <v>0</v>
      </c>
    </row>
    <row r="9" spans="2:32" x14ac:dyDescent="0.35">
      <c r="B9" s="9"/>
      <c r="C9" s="12" t="s">
        <v>13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1">
        <v>0</v>
      </c>
      <c r="L9" s="10">
        <v>0</v>
      </c>
      <c r="M9" s="11">
        <v>0</v>
      </c>
      <c r="N9" s="9">
        <v>0</v>
      </c>
      <c r="O9" s="28">
        <v>0</v>
      </c>
      <c r="P9" s="9">
        <v>0</v>
      </c>
      <c r="Q9" s="1"/>
    </row>
    <row r="10" spans="2:32" x14ac:dyDescent="0.35">
      <c r="B10" s="2" t="s">
        <v>16</v>
      </c>
      <c r="C10" s="3" t="s">
        <v>12</v>
      </c>
      <c r="D10" s="6">
        <v>25.387730000000001</v>
      </c>
      <c r="E10" s="6">
        <v>30.040289999999999</v>
      </c>
      <c r="F10" s="6">
        <v>23.811060000000001</v>
      </c>
      <c r="G10" s="6">
        <v>23.87086</v>
      </c>
      <c r="H10" s="6">
        <v>22.50357</v>
      </c>
      <c r="I10" s="6">
        <v>26.9832</v>
      </c>
      <c r="J10" s="6">
        <v>28.624849999999999</v>
      </c>
      <c r="K10" s="7">
        <v>22.951309999999999</v>
      </c>
      <c r="L10" s="6">
        <v>20.404219999999999</v>
      </c>
      <c r="M10" s="7">
        <v>25.152290000000001</v>
      </c>
      <c r="N10">
        <v>22.882269999999998</v>
      </c>
      <c r="O10" s="27">
        <v>24.972940000000001</v>
      </c>
      <c r="P10">
        <v>27.063600000000001</v>
      </c>
    </row>
    <row r="11" spans="2:32" x14ac:dyDescent="0.35">
      <c r="B11" s="13"/>
      <c r="C11" s="12" t="s">
        <v>13</v>
      </c>
      <c r="D11" s="10">
        <v>17.3307</v>
      </c>
      <c r="E11" s="10">
        <v>19.254670000000001</v>
      </c>
      <c r="F11" s="10">
        <v>16.765820000000001</v>
      </c>
      <c r="G11" s="10">
        <v>16.572500000000002</v>
      </c>
      <c r="H11" s="10">
        <v>16.40109</v>
      </c>
      <c r="I11" s="10">
        <v>21.08887</v>
      </c>
      <c r="J11" s="10">
        <v>19.939630000000001</v>
      </c>
      <c r="K11" s="11">
        <v>15.812950000000001</v>
      </c>
      <c r="L11" s="10">
        <v>13.599830000000001</v>
      </c>
      <c r="M11" s="11">
        <v>16.993200000000002</v>
      </c>
      <c r="N11" s="13">
        <v>15.817740000000001</v>
      </c>
      <c r="O11" s="25">
        <v>17.375920000000001</v>
      </c>
      <c r="P11" s="13">
        <v>18.93411</v>
      </c>
    </row>
    <row r="12" spans="2:32" x14ac:dyDescent="0.35">
      <c r="B12" s="2" t="s">
        <v>1</v>
      </c>
      <c r="C12" s="3" t="s">
        <v>12</v>
      </c>
      <c r="D12" s="6">
        <v>3.6695899999999999</v>
      </c>
      <c r="E12" s="6">
        <v>3.6824400000000002</v>
      </c>
      <c r="F12" s="6">
        <v>3.67625</v>
      </c>
      <c r="G12" s="6">
        <v>3.6865700000000001</v>
      </c>
      <c r="H12" s="6">
        <v>3.6579899999999999</v>
      </c>
      <c r="I12" s="6">
        <v>3.7134800000000001</v>
      </c>
      <c r="J12" s="6">
        <v>3.6597499999999998</v>
      </c>
      <c r="K12" s="7">
        <v>3.6219999999999999</v>
      </c>
      <c r="L12" s="6">
        <v>3.6642199999999998</v>
      </c>
      <c r="M12" s="7">
        <v>3.6835399999999998</v>
      </c>
      <c r="N12">
        <v>3.65455</v>
      </c>
      <c r="O12" s="29">
        <v>3.6715800000000001</v>
      </c>
      <c r="P12">
        <v>3.6886199999999998</v>
      </c>
    </row>
    <row r="13" spans="2:32" x14ac:dyDescent="0.35">
      <c r="B13" s="13"/>
      <c r="C13" s="12" t="s">
        <v>13</v>
      </c>
      <c r="D13" s="10">
        <v>2.2589700000000001</v>
      </c>
      <c r="E13" s="10">
        <v>2.27833</v>
      </c>
      <c r="F13" s="10">
        <v>2.2881300000000002</v>
      </c>
      <c r="G13" s="10">
        <v>2.3182800000000001</v>
      </c>
      <c r="H13" s="10">
        <v>2.2850999999999999</v>
      </c>
      <c r="I13" s="10">
        <v>2.25223</v>
      </c>
      <c r="J13" s="10">
        <v>2.27258</v>
      </c>
      <c r="K13" s="11">
        <v>2.3000799999999999</v>
      </c>
      <c r="L13" s="10">
        <v>2.2643300000000002</v>
      </c>
      <c r="M13" s="11">
        <v>2.26518</v>
      </c>
      <c r="N13" s="13">
        <v>2.2638799999999999</v>
      </c>
      <c r="O13" s="25">
        <v>2.2783199999999999</v>
      </c>
      <c r="P13" s="13">
        <v>2.2927599999999999</v>
      </c>
    </row>
    <row r="14" spans="2:32" x14ac:dyDescent="0.35">
      <c r="B14" s="2" t="s">
        <v>17</v>
      </c>
      <c r="C14" s="3" t="s">
        <v>12</v>
      </c>
      <c r="D14" s="6">
        <v>21.718139999999998</v>
      </c>
      <c r="E14" s="6">
        <v>26.357839999999999</v>
      </c>
      <c r="F14" s="6">
        <v>20.134810000000002</v>
      </c>
      <c r="G14" s="6">
        <v>20.184290000000001</v>
      </c>
      <c r="H14" s="6">
        <v>18.845580000000002</v>
      </c>
      <c r="I14" s="6">
        <v>23.26972</v>
      </c>
      <c r="J14" s="6">
        <v>24.9651</v>
      </c>
      <c r="K14" s="7">
        <v>19.32931</v>
      </c>
      <c r="L14" s="6">
        <v>16.739989999999999</v>
      </c>
      <c r="M14" s="7">
        <v>21.46875</v>
      </c>
      <c r="N14">
        <v>19.217230000000001</v>
      </c>
      <c r="O14" s="27">
        <v>21.301349999999999</v>
      </c>
      <c r="P14">
        <v>23.385470000000002</v>
      </c>
    </row>
    <row r="15" spans="2:32" x14ac:dyDescent="0.35">
      <c r="B15" s="13"/>
      <c r="C15" s="12" t="s">
        <v>13</v>
      </c>
      <c r="D15" s="10">
        <v>16.148350000000001</v>
      </c>
      <c r="E15" s="10">
        <v>17.94023</v>
      </c>
      <c r="F15" s="10">
        <v>15.504429999999999</v>
      </c>
      <c r="G15" s="10">
        <v>15.28806</v>
      </c>
      <c r="H15" s="10">
        <v>15.233140000000001</v>
      </c>
      <c r="I15" s="10">
        <v>19.989409999999999</v>
      </c>
      <c r="J15" s="10">
        <v>18.695930000000001</v>
      </c>
      <c r="K15" s="11">
        <v>14.56277</v>
      </c>
      <c r="L15" s="10">
        <v>12.326890000000001</v>
      </c>
      <c r="M15" s="11">
        <v>15.73681</v>
      </c>
      <c r="N15" s="13">
        <v>14.56579</v>
      </c>
      <c r="O15" s="25">
        <v>16.142600000000002</v>
      </c>
      <c r="P15" s="13">
        <v>17.71942</v>
      </c>
    </row>
    <row r="16" spans="2:32" x14ac:dyDescent="0.35">
      <c r="B16" s="8" t="s">
        <v>18</v>
      </c>
      <c r="C16" s="12"/>
      <c r="D16" s="10">
        <v>0.75597000000000003</v>
      </c>
      <c r="E16" s="10">
        <v>0.66666999999999998</v>
      </c>
      <c r="F16" s="10">
        <v>0.79022999999999999</v>
      </c>
      <c r="G16" s="10">
        <v>0.78366999999999998</v>
      </c>
      <c r="H16" s="10">
        <v>0.81489</v>
      </c>
      <c r="I16" s="10">
        <v>0.75234000000000001</v>
      </c>
      <c r="J16" s="10">
        <v>0.68933999999999995</v>
      </c>
      <c r="K16" s="11">
        <v>0.80200000000000005</v>
      </c>
      <c r="L16" s="10">
        <v>0.84960999999999998</v>
      </c>
      <c r="M16" s="11">
        <v>0.75790999999999997</v>
      </c>
      <c r="N16" s="13">
        <v>0.72660000000000002</v>
      </c>
      <c r="O16" s="30">
        <v>0.76626000000000005</v>
      </c>
      <c r="P16" s="13">
        <v>0.80593000000000004</v>
      </c>
    </row>
    <row r="17" spans="2:20" x14ac:dyDescent="0.35">
      <c r="B17" s="2" t="s">
        <v>2</v>
      </c>
      <c r="C17" s="3" t="s">
        <v>12</v>
      </c>
      <c r="D17" s="6">
        <v>16.289819999999999</v>
      </c>
      <c r="E17" s="6">
        <v>18.184339999999999</v>
      </c>
      <c r="F17" s="6">
        <v>16.34442</v>
      </c>
      <c r="G17" s="6">
        <v>15.557980000000001</v>
      </c>
      <c r="H17" s="6">
        <v>16.292660000000001</v>
      </c>
      <c r="I17" s="6">
        <v>22.836169999999999</v>
      </c>
      <c r="J17" s="6">
        <v>19.185770000000002</v>
      </c>
      <c r="K17" s="7">
        <v>14.89016</v>
      </c>
      <c r="L17" s="6">
        <v>11.376440000000001</v>
      </c>
      <c r="M17" s="6">
        <v>15.477309999999999</v>
      </c>
      <c r="N17">
        <v>14.49919</v>
      </c>
      <c r="O17" s="27">
        <v>16.643509999999999</v>
      </c>
      <c r="P17">
        <v>18.78782</v>
      </c>
    </row>
    <row r="18" spans="2:20" x14ac:dyDescent="0.35">
      <c r="B18" s="13"/>
      <c r="C18" s="12" t="s">
        <v>13</v>
      </c>
      <c r="D18" s="10">
        <v>11.07328</v>
      </c>
      <c r="E18" s="10">
        <v>11.73137</v>
      </c>
      <c r="F18" s="10">
        <v>11.5664</v>
      </c>
      <c r="G18" s="10">
        <v>11.33976</v>
      </c>
      <c r="H18" s="10">
        <v>11.27975</v>
      </c>
      <c r="I18" s="10">
        <v>17.846620000000001</v>
      </c>
      <c r="J18" s="10">
        <v>13.106249999999999</v>
      </c>
      <c r="K18" s="11">
        <v>9.9527199999999993</v>
      </c>
      <c r="L18" s="10">
        <v>7.1471900000000002</v>
      </c>
      <c r="M18" s="11">
        <v>10.01403</v>
      </c>
      <c r="N18" s="13">
        <v>9.5580999999999996</v>
      </c>
      <c r="O18" s="25">
        <v>11.505739999999999</v>
      </c>
      <c r="P18" s="13">
        <v>13.45337</v>
      </c>
    </row>
    <row r="19" spans="2:20" x14ac:dyDescent="0.35">
      <c r="B19" s="2" t="s">
        <v>3</v>
      </c>
      <c r="C19" s="3" t="s">
        <v>12</v>
      </c>
      <c r="D19" s="6">
        <v>3.9751599999999998</v>
      </c>
      <c r="E19" s="6">
        <v>6.0614499999999998</v>
      </c>
      <c r="F19" s="6">
        <v>3.4285999999999999</v>
      </c>
      <c r="G19" s="6">
        <v>3.36571</v>
      </c>
      <c r="H19" s="6">
        <v>3.0158900000000002</v>
      </c>
      <c r="I19" s="6">
        <v>5.6555</v>
      </c>
      <c r="J19" s="6">
        <v>5.96028</v>
      </c>
      <c r="K19" s="6">
        <v>2.9481799999999998</v>
      </c>
      <c r="L19" s="6">
        <v>1.71096</v>
      </c>
      <c r="M19" s="6">
        <v>3.7469199999999998</v>
      </c>
      <c r="N19">
        <v>2.9492099999999999</v>
      </c>
      <c r="O19" s="27">
        <v>3.9868600000000001</v>
      </c>
      <c r="P19">
        <v>5.0245199999999999</v>
      </c>
    </row>
    <row r="20" spans="2:20" x14ac:dyDescent="0.35">
      <c r="B20" s="13"/>
      <c r="C20" s="12" t="s">
        <v>13</v>
      </c>
      <c r="D20" s="10">
        <v>8.8811499999999999</v>
      </c>
      <c r="E20" s="10">
        <v>10.925079999999999</v>
      </c>
      <c r="F20" s="10">
        <v>8.5056899999999995</v>
      </c>
      <c r="G20" s="10">
        <v>8.2978299999999994</v>
      </c>
      <c r="H20" s="10">
        <v>7.9745200000000001</v>
      </c>
      <c r="I20" s="10">
        <v>13.26816</v>
      </c>
      <c r="J20" s="10">
        <v>11.497439999999999</v>
      </c>
      <c r="K20" s="11">
        <v>7.4040499999999998</v>
      </c>
      <c r="L20" s="10">
        <v>4.92136</v>
      </c>
      <c r="M20" s="11">
        <v>8.2601399999999998</v>
      </c>
      <c r="N20" s="13">
        <v>7.3127300000000002</v>
      </c>
      <c r="O20" s="25">
        <v>8.9935399999999994</v>
      </c>
      <c r="P20" s="13">
        <v>10.67435</v>
      </c>
    </row>
    <row r="21" spans="2:20" x14ac:dyDescent="0.35">
      <c r="B21" s="8" t="s">
        <v>19</v>
      </c>
      <c r="C21" s="12"/>
      <c r="D21" s="10">
        <v>65</v>
      </c>
      <c r="E21" s="10">
        <v>65</v>
      </c>
      <c r="F21" s="10">
        <v>70</v>
      </c>
      <c r="G21" s="10">
        <v>65</v>
      </c>
      <c r="H21" s="10">
        <v>60</v>
      </c>
      <c r="I21" s="10">
        <v>90</v>
      </c>
      <c r="J21" s="10">
        <v>80</v>
      </c>
      <c r="K21" s="11">
        <v>50</v>
      </c>
      <c r="L21" s="10">
        <v>45</v>
      </c>
      <c r="M21" s="11">
        <v>50</v>
      </c>
      <c r="N21" s="13">
        <v>54.05406</v>
      </c>
      <c r="O21" s="25">
        <v>64</v>
      </c>
      <c r="P21" s="13">
        <v>73.945939999999993</v>
      </c>
    </row>
    <row r="22" spans="2:20" x14ac:dyDescent="0.35">
      <c r="B22" s="2" t="s">
        <v>4</v>
      </c>
      <c r="C22" s="3" t="s">
        <v>12</v>
      </c>
      <c r="D22" s="6">
        <v>21.844049999999999</v>
      </c>
      <c r="E22" s="6">
        <v>21.05555</v>
      </c>
      <c r="F22" s="6">
        <v>21.9771</v>
      </c>
      <c r="G22" s="6">
        <v>22.1557</v>
      </c>
      <c r="H22" s="6">
        <v>22.8522</v>
      </c>
      <c r="I22" s="6">
        <v>21.919160000000002</v>
      </c>
      <c r="J22" s="6">
        <v>21.728210000000001</v>
      </c>
      <c r="K22" s="7">
        <v>22.44023</v>
      </c>
      <c r="L22" s="6">
        <v>22.425249999999998</v>
      </c>
      <c r="M22" s="7">
        <v>21.747499999999999</v>
      </c>
      <c r="N22">
        <v>21.662120000000002</v>
      </c>
      <c r="O22" s="27">
        <v>22.014489999999999</v>
      </c>
      <c r="P22">
        <v>22.366859999999999</v>
      </c>
    </row>
    <row r="23" spans="2:20" x14ac:dyDescent="0.35">
      <c r="B23" s="9"/>
      <c r="C23" s="12" t="s">
        <v>13</v>
      </c>
      <c r="D23" s="10">
        <v>12.37018</v>
      </c>
      <c r="E23" s="10">
        <v>12.615629999999999</v>
      </c>
      <c r="F23" s="10">
        <v>12.141540000000001</v>
      </c>
      <c r="G23" s="10">
        <v>12.281929999999999</v>
      </c>
      <c r="H23" s="10">
        <v>12.35397</v>
      </c>
      <c r="I23" s="10">
        <v>12.40277</v>
      </c>
      <c r="J23" s="10">
        <v>12.40161</v>
      </c>
      <c r="K23" s="11">
        <v>12.362500000000001</v>
      </c>
      <c r="L23" s="10">
        <v>12.44835</v>
      </c>
      <c r="M23" s="11">
        <v>12.510020000000001</v>
      </c>
      <c r="N23" s="9">
        <v>12.2981</v>
      </c>
      <c r="O23" s="25">
        <v>12.38885</v>
      </c>
      <c r="P23" s="9">
        <v>12.4796</v>
      </c>
    </row>
    <row r="24" spans="2:20" x14ac:dyDescent="0.35">
      <c r="B24" s="2" t="s">
        <v>24</v>
      </c>
      <c r="C24" s="3" t="s">
        <v>12</v>
      </c>
      <c r="D24" s="6">
        <v>17.158460000000002</v>
      </c>
      <c r="E24" s="6">
        <v>14.92151</v>
      </c>
      <c r="F24" s="6">
        <v>17.904720000000001</v>
      </c>
      <c r="G24" s="6">
        <v>17.929010000000002</v>
      </c>
      <c r="H24" s="6">
        <v>19.098590000000002</v>
      </c>
      <c r="I24" s="6">
        <v>17.14359</v>
      </c>
      <c r="J24" s="6">
        <v>15.791550000000001</v>
      </c>
      <c r="K24" s="7">
        <v>18.51885</v>
      </c>
      <c r="L24" s="6">
        <v>19.458400000000001</v>
      </c>
      <c r="M24" s="6">
        <v>17.124089999999999</v>
      </c>
      <c r="N24">
        <v>16.50093</v>
      </c>
      <c r="O24" s="27">
        <v>17.50488</v>
      </c>
      <c r="P24">
        <v>18.50883</v>
      </c>
    </row>
    <row r="25" spans="2:20" x14ac:dyDescent="0.35">
      <c r="B25" s="9"/>
      <c r="C25" s="12" t="s">
        <v>13</v>
      </c>
      <c r="D25" s="10">
        <v>13.57292</v>
      </c>
      <c r="E25" s="10">
        <v>13.492559999999999</v>
      </c>
      <c r="F25" s="10">
        <v>13.394019999999999</v>
      </c>
      <c r="G25" s="10">
        <v>13.5412</v>
      </c>
      <c r="H25" s="10">
        <v>13.66677</v>
      </c>
      <c r="I25" s="10">
        <v>13.620469999999999</v>
      </c>
      <c r="J25" s="10">
        <v>13.596640000000001</v>
      </c>
      <c r="K25" s="11">
        <v>13.6113</v>
      </c>
      <c r="L25" s="10">
        <v>13.47941</v>
      </c>
      <c r="M25" s="11">
        <v>13.639340000000001</v>
      </c>
      <c r="N25" s="9">
        <v>13.50095</v>
      </c>
      <c r="O25" s="25">
        <v>13.56146</v>
      </c>
      <c r="P25" s="9">
        <v>13.621980000000001</v>
      </c>
      <c r="T25" s="4"/>
    </row>
    <row r="26" spans="2:20" x14ac:dyDescent="0.35">
      <c r="B26" s="2" t="s">
        <v>20</v>
      </c>
      <c r="C26" s="3" t="s">
        <v>12</v>
      </c>
      <c r="D26" s="6">
        <v>21.844049999999999</v>
      </c>
      <c r="E26" s="6">
        <v>21.05555</v>
      </c>
      <c r="F26" s="6">
        <v>21.9771</v>
      </c>
      <c r="G26" s="6">
        <v>22.1557</v>
      </c>
      <c r="H26" s="6">
        <v>22.8522</v>
      </c>
      <c r="I26" s="6">
        <v>21.919160000000002</v>
      </c>
      <c r="J26" s="6">
        <v>21.728210000000001</v>
      </c>
      <c r="K26" s="7">
        <v>22.44023</v>
      </c>
      <c r="L26" s="6">
        <v>22.425249999999998</v>
      </c>
      <c r="M26" s="6">
        <v>21.747499999999999</v>
      </c>
      <c r="N26">
        <v>21.662120000000002</v>
      </c>
      <c r="O26" s="29">
        <v>22.014489999999999</v>
      </c>
      <c r="P26">
        <v>22.366859999999999</v>
      </c>
    </row>
    <row r="27" spans="2:20" x14ac:dyDescent="0.35">
      <c r="B27" s="9"/>
      <c r="C27" s="12" t="s">
        <v>13</v>
      </c>
      <c r="D27" s="10">
        <v>12.37018</v>
      </c>
      <c r="E27" s="10">
        <v>12.615629999999999</v>
      </c>
      <c r="F27" s="10">
        <v>12.141540000000001</v>
      </c>
      <c r="G27" s="10">
        <v>12.281929999999999</v>
      </c>
      <c r="H27" s="10">
        <v>12.35397</v>
      </c>
      <c r="I27" s="10">
        <v>12.40277</v>
      </c>
      <c r="J27" s="10">
        <v>12.40161</v>
      </c>
      <c r="K27" s="11">
        <v>12.362500000000001</v>
      </c>
      <c r="L27" s="10">
        <v>12.44835</v>
      </c>
      <c r="M27" s="11">
        <v>12.510020000000001</v>
      </c>
      <c r="N27" s="9">
        <v>12.2981</v>
      </c>
      <c r="O27" s="25">
        <v>12.38885</v>
      </c>
      <c r="P27" s="9">
        <v>12.4796</v>
      </c>
    </row>
    <row r="28" spans="2:20" x14ac:dyDescent="0.35">
      <c r="B28" s="2" t="s">
        <v>21</v>
      </c>
      <c r="C28" s="3" t="s">
        <v>12</v>
      </c>
      <c r="D28" s="6">
        <v>2.64296</v>
      </c>
      <c r="E28" s="6">
        <v>2.6534399999999998</v>
      </c>
      <c r="F28" s="6">
        <v>2.5637500000000002</v>
      </c>
      <c r="G28" s="6">
        <v>2.6178499999999998</v>
      </c>
      <c r="H28" s="6">
        <v>2.57416</v>
      </c>
      <c r="I28" s="6">
        <v>2.6360700000000001</v>
      </c>
      <c r="J28" s="6">
        <v>2.6184500000000002</v>
      </c>
      <c r="K28" s="7">
        <v>2.6348400000000001</v>
      </c>
      <c r="L28" s="6">
        <v>2.6981799999999998</v>
      </c>
      <c r="M28" s="7">
        <v>2.6497000000000002</v>
      </c>
      <c r="N28">
        <v>2.60114</v>
      </c>
      <c r="O28" s="29">
        <v>2.6289400000000001</v>
      </c>
      <c r="P28">
        <v>2.6567400000000001</v>
      </c>
    </row>
    <row r="29" spans="2:20" x14ac:dyDescent="0.35">
      <c r="B29" s="9"/>
      <c r="C29" s="12" t="s">
        <v>13</v>
      </c>
      <c r="D29" s="10">
        <v>1.47451</v>
      </c>
      <c r="E29" s="10">
        <v>1.44255</v>
      </c>
      <c r="F29" s="10">
        <v>1.4360200000000001</v>
      </c>
      <c r="G29" s="10">
        <v>1.41917</v>
      </c>
      <c r="H29" s="10">
        <v>1.44194</v>
      </c>
      <c r="I29" s="10">
        <v>1.4259599999999999</v>
      </c>
      <c r="J29" s="10">
        <v>1.43997</v>
      </c>
      <c r="K29" s="11">
        <v>1.43686</v>
      </c>
      <c r="L29" s="10">
        <v>1.44397</v>
      </c>
      <c r="M29" s="11">
        <v>1.4334800000000001</v>
      </c>
      <c r="N29" s="9">
        <v>1.4290099999999999</v>
      </c>
      <c r="O29" s="25">
        <v>1.4394400000000001</v>
      </c>
      <c r="P29" s="9">
        <v>1.44987</v>
      </c>
    </row>
    <row r="30" spans="2:20" x14ac:dyDescent="0.35">
      <c r="B30" s="2" t="s">
        <v>5</v>
      </c>
      <c r="C30" s="3" t="s">
        <v>12</v>
      </c>
      <c r="D30" s="6">
        <v>90.244889999999998</v>
      </c>
      <c r="E30" s="6">
        <v>91.622730000000004</v>
      </c>
      <c r="F30" s="6">
        <v>90.162400000000005</v>
      </c>
      <c r="G30" s="6">
        <v>90.388419999999996</v>
      </c>
      <c r="H30" s="6">
        <v>89.722160000000002</v>
      </c>
      <c r="I30" s="6">
        <v>92.181849999999997</v>
      </c>
      <c r="J30" s="6">
        <v>91.351479999999995</v>
      </c>
      <c r="K30" s="6">
        <v>89.026949999999999</v>
      </c>
      <c r="L30" s="6">
        <v>89.060980000000001</v>
      </c>
      <c r="M30" s="6">
        <v>90.407669999999996</v>
      </c>
      <c r="N30">
        <v>89.670879999999997</v>
      </c>
      <c r="O30" s="32">
        <v>90.41695</v>
      </c>
      <c r="P30">
        <v>91.163030000000006</v>
      </c>
    </row>
    <row r="31" spans="2:20" x14ac:dyDescent="0.35">
      <c r="B31" s="9"/>
      <c r="C31" s="12" t="s">
        <v>13</v>
      </c>
      <c r="D31" s="10">
        <v>44.208480000000002</v>
      </c>
      <c r="E31" s="10">
        <v>45.865519999999997</v>
      </c>
      <c r="F31" s="10">
        <v>44.742699999999999</v>
      </c>
      <c r="G31" s="10">
        <v>45.110849999999999</v>
      </c>
      <c r="H31" s="10">
        <v>44.28125</v>
      </c>
      <c r="I31" s="10">
        <v>45.22992</v>
      </c>
      <c r="J31" s="10">
        <v>45.946759999999998</v>
      </c>
      <c r="K31" s="11">
        <v>44.422840000000001</v>
      </c>
      <c r="L31" s="10">
        <v>42.979590000000002</v>
      </c>
      <c r="M31" s="11">
        <v>44.259659999999997</v>
      </c>
      <c r="N31" s="9">
        <v>44.073399999999999</v>
      </c>
      <c r="O31" s="25">
        <v>44.70476</v>
      </c>
      <c r="P31" s="9">
        <v>45.336120000000001</v>
      </c>
    </row>
    <row r="32" spans="2:20" x14ac:dyDescent="0.35">
      <c r="B32" s="2" t="s">
        <v>6</v>
      </c>
      <c r="C32" s="3" t="s">
        <v>12</v>
      </c>
      <c r="D32" s="6">
        <v>85.030090000000001</v>
      </c>
      <c r="E32" s="6">
        <v>85.308729999999997</v>
      </c>
      <c r="F32" s="6">
        <v>85.194710000000001</v>
      </c>
      <c r="G32" s="6">
        <v>85.443079999999995</v>
      </c>
      <c r="H32" s="6">
        <v>84.930930000000004</v>
      </c>
      <c r="I32" s="6">
        <v>85.985079999999996</v>
      </c>
      <c r="J32" s="6">
        <v>85.048050000000003</v>
      </c>
      <c r="K32" s="7">
        <v>84.348650000000006</v>
      </c>
      <c r="L32" s="6">
        <v>85.053790000000006</v>
      </c>
      <c r="M32" s="7">
        <v>85.294920000000005</v>
      </c>
      <c r="N32">
        <v>84.866600000000005</v>
      </c>
      <c r="O32" s="29">
        <v>85.163799999999995</v>
      </c>
      <c r="P32">
        <v>85.461010000000002</v>
      </c>
    </row>
    <row r="33" spans="2:16" x14ac:dyDescent="0.35">
      <c r="B33" s="9"/>
      <c r="C33" s="12" t="s">
        <v>13</v>
      </c>
      <c r="D33" s="10">
        <v>40.49774</v>
      </c>
      <c r="E33" s="10">
        <v>40.92765</v>
      </c>
      <c r="F33" s="10">
        <v>41.108519999999999</v>
      </c>
      <c r="G33" s="10">
        <v>41.573569999999997</v>
      </c>
      <c r="H33" s="10">
        <v>40.921689999999998</v>
      </c>
      <c r="I33" s="10">
        <v>40.294269999999997</v>
      </c>
      <c r="J33" s="10">
        <v>40.843769999999999</v>
      </c>
      <c r="K33" s="11">
        <v>41.21743</v>
      </c>
      <c r="L33" s="10">
        <v>40.621949999999998</v>
      </c>
      <c r="M33" s="11">
        <v>40.646009999999997</v>
      </c>
      <c r="N33" s="9">
        <v>40.597529999999999</v>
      </c>
      <c r="O33" s="25">
        <v>40.865259999999999</v>
      </c>
      <c r="P33" s="9">
        <v>41.132989999999999</v>
      </c>
    </row>
    <row r="34" spans="2:16" x14ac:dyDescent="0.35">
      <c r="B34" s="2" t="s">
        <v>22</v>
      </c>
      <c r="C34" s="3" t="s">
        <v>12</v>
      </c>
      <c r="D34" s="6">
        <v>1.8362000000000001</v>
      </c>
      <c r="E34" s="6">
        <v>2.18397</v>
      </c>
      <c r="F34" s="6">
        <v>1.7451300000000001</v>
      </c>
      <c r="G34" s="6">
        <v>1.75983</v>
      </c>
      <c r="H34" s="6">
        <v>1.6421300000000001</v>
      </c>
      <c r="I34" s="6">
        <v>1.98478</v>
      </c>
      <c r="J34" s="6">
        <v>2.09151</v>
      </c>
      <c r="K34" s="6">
        <v>1.6681299999999999</v>
      </c>
      <c r="L34" s="6">
        <v>1.48892</v>
      </c>
      <c r="M34" s="6">
        <v>1.83446</v>
      </c>
      <c r="N34">
        <v>1.6713499999999999</v>
      </c>
      <c r="O34" s="32">
        <v>1.82351</v>
      </c>
      <c r="P34">
        <v>1.97566</v>
      </c>
    </row>
    <row r="35" spans="2:16" x14ac:dyDescent="0.35">
      <c r="B35" s="9"/>
      <c r="C35" s="12" t="s">
        <v>13</v>
      </c>
      <c r="D35" s="10">
        <v>1.6627000000000001</v>
      </c>
      <c r="E35" s="10">
        <v>1.8915</v>
      </c>
      <c r="F35" s="10">
        <v>1.6559900000000001</v>
      </c>
      <c r="G35" s="10">
        <v>1.65208</v>
      </c>
      <c r="H35" s="10">
        <v>1.58507</v>
      </c>
      <c r="I35" s="10">
        <v>1.98872</v>
      </c>
      <c r="J35" s="10">
        <v>1.94075</v>
      </c>
      <c r="K35" s="11">
        <v>1.5573300000000001</v>
      </c>
      <c r="L35" s="10">
        <v>1.3427800000000001</v>
      </c>
      <c r="M35" s="11">
        <v>1.65269</v>
      </c>
      <c r="N35" s="9">
        <v>1.5526</v>
      </c>
      <c r="O35" s="25">
        <v>1.69296</v>
      </c>
      <c r="P35" s="9">
        <v>1.8333200000000001</v>
      </c>
    </row>
    <row r="36" spans="2:16" x14ac:dyDescent="0.35">
      <c r="B36" s="2" t="s">
        <v>23</v>
      </c>
      <c r="C36" s="3" t="s">
        <v>12</v>
      </c>
      <c r="D36" s="6">
        <v>1.4226399999999999</v>
      </c>
      <c r="E36" s="6">
        <v>1.1701699999999999</v>
      </c>
      <c r="F36" s="6">
        <v>1.4893000000000001</v>
      </c>
      <c r="G36" s="6">
        <v>1.4761299999999999</v>
      </c>
      <c r="H36" s="6">
        <v>1.6213500000000001</v>
      </c>
      <c r="I36" s="6">
        <v>1.43625</v>
      </c>
      <c r="J36" s="6">
        <v>1.2680199999999999</v>
      </c>
      <c r="K36" s="6">
        <v>1.5288299999999999</v>
      </c>
      <c r="L36" s="6">
        <v>1.65255</v>
      </c>
      <c r="M36" s="6">
        <v>1.40977</v>
      </c>
      <c r="N36">
        <v>1.3428199999999999</v>
      </c>
      <c r="O36" s="32">
        <v>1.4475</v>
      </c>
      <c r="P36">
        <v>1.5521799999999999</v>
      </c>
    </row>
    <row r="37" spans="2:16" x14ac:dyDescent="0.35">
      <c r="B37" s="9"/>
      <c r="C37" s="12" t="s">
        <v>13</v>
      </c>
      <c r="D37" s="10">
        <v>1.1785600000000001</v>
      </c>
      <c r="E37" s="10">
        <v>1.02643</v>
      </c>
      <c r="F37" s="10">
        <v>1.15751</v>
      </c>
      <c r="G37" s="10">
        <v>1.17645</v>
      </c>
      <c r="H37" s="10">
        <v>1.2584500000000001</v>
      </c>
      <c r="I37" s="10">
        <v>1.1787399999999999</v>
      </c>
      <c r="J37" s="10">
        <v>1.1087499999999999</v>
      </c>
      <c r="K37" s="11">
        <v>1.18997</v>
      </c>
      <c r="L37" s="10">
        <v>1.22519</v>
      </c>
      <c r="M37" s="11">
        <v>1.17422</v>
      </c>
      <c r="N37" s="9">
        <v>1.1222300000000001</v>
      </c>
      <c r="O37" s="25">
        <v>1.16743</v>
      </c>
      <c r="P37" s="9">
        <v>1.21262</v>
      </c>
    </row>
    <row r="38" spans="2:16" x14ac:dyDescent="0.35">
      <c r="B38" s="2" t="s">
        <v>25</v>
      </c>
      <c r="C38" s="3" t="s">
        <v>12</v>
      </c>
      <c r="D38" s="6">
        <v>1.7680100000000001</v>
      </c>
      <c r="E38" s="6">
        <v>1.57857</v>
      </c>
      <c r="F38" s="6">
        <v>1.79115</v>
      </c>
      <c r="G38" s="6">
        <v>1.7828599999999999</v>
      </c>
      <c r="H38" s="6">
        <v>1.90882</v>
      </c>
      <c r="I38" s="6">
        <v>1.7933699999999999</v>
      </c>
      <c r="J38" s="6">
        <v>1.6832499999999999</v>
      </c>
      <c r="K38" s="6">
        <v>1.8174399999999999</v>
      </c>
      <c r="L38" s="6">
        <v>1.8789199999999999</v>
      </c>
      <c r="M38" s="6">
        <v>1.7453700000000001</v>
      </c>
      <c r="N38">
        <v>1.7077199999999999</v>
      </c>
      <c r="O38" s="29">
        <v>1.77478</v>
      </c>
      <c r="P38">
        <v>1.8418300000000001</v>
      </c>
    </row>
    <row r="39" spans="2:16" x14ac:dyDescent="0.35">
      <c r="B39" s="9"/>
      <c r="C39" s="12" t="s">
        <v>13</v>
      </c>
      <c r="D39" s="10">
        <v>1.1532500000000001</v>
      </c>
      <c r="E39" s="10">
        <v>1.02529</v>
      </c>
      <c r="F39" s="10">
        <v>1.1162000000000001</v>
      </c>
      <c r="G39" s="10">
        <v>1.14689</v>
      </c>
      <c r="H39" s="10">
        <v>1.2181299999999999</v>
      </c>
      <c r="I39" s="10">
        <v>1.14673</v>
      </c>
      <c r="J39" s="10">
        <v>1.09714</v>
      </c>
      <c r="K39" s="11">
        <v>1.15377</v>
      </c>
      <c r="L39" s="10">
        <v>1.1898899999999999</v>
      </c>
      <c r="M39" s="11">
        <v>1.1562300000000001</v>
      </c>
      <c r="N39" s="9">
        <v>1.1027400000000001</v>
      </c>
      <c r="O39" s="25">
        <v>1.14035</v>
      </c>
      <c r="P39" s="9">
        <v>1.1779599999999999</v>
      </c>
    </row>
    <row r="40" spans="2:16" x14ac:dyDescent="0.35">
      <c r="B40" s="2" t="s">
        <v>26</v>
      </c>
      <c r="C40" s="3" t="s">
        <v>12</v>
      </c>
      <c r="D40" s="6">
        <v>0.35269</v>
      </c>
      <c r="E40" s="6">
        <v>0.35336000000000001</v>
      </c>
      <c r="F40" s="6">
        <v>0.35220000000000001</v>
      </c>
      <c r="G40" s="6">
        <v>0.36499999999999999</v>
      </c>
      <c r="H40" s="6">
        <v>0.35581000000000002</v>
      </c>
      <c r="I40" s="6">
        <v>0.35137000000000002</v>
      </c>
      <c r="J40" s="6">
        <v>0.34665000000000001</v>
      </c>
      <c r="K40" s="6">
        <v>0.35979</v>
      </c>
      <c r="L40" s="6">
        <v>0.37374000000000002</v>
      </c>
      <c r="M40" s="6">
        <v>0.35913</v>
      </c>
      <c r="N40">
        <v>0.35138000000000003</v>
      </c>
      <c r="O40" s="29">
        <v>0.35698000000000002</v>
      </c>
      <c r="P40">
        <v>0.36257</v>
      </c>
    </row>
    <row r="41" spans="2:16" x14ac:dyDescent="0.35">
      <c r="B41" s="9"/>
      <c r="C41" s="12" t="s">
        <v>13</v>
      </c>
      <c r="D41" s="10">
        <v>0.23993</v>
      </c>
      <c r="E41" s="10">
        <v>0.23974000000000001</v>
      </c>
      <c r="F41" s="10">
        <v>0.23962</v>
      </c>
      <c r="G41" s="10">
        <v>0.23951</v>
      </c>
      <c r="H41" s="10">
        <v>0.24043</v>
      </c>
      <c r="I41" s="10">
        <v>0.22631999999999999</v>
      </c>
      <c r="J41" s="10">
        <v>0.23372000000000001</v>
      </c>
      <c r="K41" s="11">
        <v>0.23591999999999999</v>
      </c>
      <c r="L41" s="10">
        <v>0.24043</v>
      </c>
      <c r="M41" s="11">
        <v>0.23161000000000001</v>
      </c>
      <c r="N41" s="9">
        <v>0.23329</v>
      </c>
      <c r="O41" s="25">
        <v>0.23672000000000001</v>
      </c>
      <c r="P41" s="9">
        <v>0.24015</v>
      </c>
    </row>
    <row r="42" spans="2:16" x14ac:dyDescent="0.35">
      <c r="B42" s="2" t="s">
        <v>27</v>
      </c>
      <c r="C42" s="3" t="s">
        <v>12</v>
      </c>
      <c r="D42" s="6">
        <v>1.9559599999999999</v>
      </c>
      <c r="E42" s="6">
        <v>2.9598599999999999</v>
      </c>
      <c r="F42" s="6">
        <v>1.73326</v>
      </c>
      <c r="G42" s="6">
        <v>1.7093799999999999</v>
      </c>
      <c r="H42" s="6">
        <v>1.5277499999999999</v>
      </c>
      <c r="I42" s="6">
        <v>2.7757399999999999</v>
      </c>
      <c r="J42" s="6">
        <v>2.9439099999999998</v>
      </c>
      <c r="K42" s="6">
        <v>1.4813400000000001</v>
      </c>
      <c r="L42" s="6">
        <v>0.86570999999999998</v>
      </c>
      <c r="M42" s="6">
        <v>1.86853</v>
      </c>
      <c r="N42">
        <v>1.48403</v>
      </c>
      <c r="O42" s="32">
        <v>1.98214</v>
      </c>
      <c r="P42">
        <v>2.4802599999999999</v>
      </c>
    </row>
    <row r="43" spans="2:16" x14ac:dyDescent="0.35">
      <c r="B43" s="9"/>
      <c r="C43" s="12" t="s">
        <v>13</v>
      </c>
      <c r="D43" s="10">
        <v>4.7742599999999999</v>
      </c>
      <c r="E43" s="10">
        <v>5.9307800000000004</v>
      </c>
      <c r="F43" s="10">
        <v>4.6671100000000001</v>
      </c>
      <c r="G43" s="10">
        <v>4.5580600000000002</v>
      </c>
      <c r="H43" s="10">
        <v>4.44076</v>
      </c>
      <c r="I43" s="10">
        <v>7.05274</v>
      </c>
      <c r="J43" s="10">
        <v>6.2640799999999999</v>
      </c>
      <c r="K43" s="11">
        <v>4.0244099999999996</v>
      </c>
      <c r="L43" s="10">
        <v>2.7077100000000001</v>
      </c>
      <c r="M43" s="11">
        <v>4.5091400000000004</v>
      </c>
      <c r="N43" s="9">
        <v>4.0110000000000001</v>
      </c>
      <c r="O43" s="25">
        <v>4.8929099999999996</v>
      </c>
      <c r="P43" s="9">
        <v>5.7748100000000004</v>
      </c>
    </row>
    <row r="44" spans="2:16" x14ac:dyDescent="0.35">
      <c r="B44" s="2" t="s">
        <v>7</v>
      </c>
      <c r="C44" s="3" t="s">
        <v>12</v>
      </c>
      <c r="D44" s="6">
        <v>8.0153099999999995</v>
      </c>
      <c r="E44" s="6">
        <v>8.8795800000000007</v>
      </c>
      <c r="F44" s="6">
        <v>8.2626200000000001</v>
      </c>
      <c r="G44" s="6">
        <v>7.9016000000000002</v>
      </c>
      <c r="H44" s="6">
        <v>8.2532999999999994</v>
      </c>
      <c r="I44" s="6">
        <v>11.208080000000001</v>
      </c>
      <c r="J44" s="6">
        <v>9.4762599999999999</v>
      </c>
      <c r="K44" s="6">
        <v>7.4817</v>
      </c>
      <c r="L44" s="6">
        <v>5.7562600000000002</v>
      </c>
      <c r="M44" s="6">
        <v>7.71828</v>
      </c>
      <c r="N44">
        <v>7.2865700000000002</v>
      </c>
      <c r="O44" s="29">
        <v>8.2952999999999992</v>
      </c>
      <c r="P44">
        <v>9.3040299999999991</v>
      </c>
    </row>
    <row r="45" spans="2:16" x14ac:dyDescent="0.35">
      <c r="B45" s="9"/>
      <c r="C45" s="12" t="s">
        <v>13</v>
      </c>
      <c r="D45" s="10">
        <v>6.6961300000000001</v>
      </c>
      <c r="E45" s="10">
        <v>7.2772100000000002</v>
      </c>
      <c r="F45" s="10">
        <v>7.0630600000000001</v>
      </c>
      <c r="G45" s="10">
        <v>6.8635200000000003</v>
      </c>
      <c r="H45" s="10">
        <v>7.1433099999999996</v>
      </c>
      <c r="I45" s="10">
        <v>10.31202</v>
      </c>
      <c r="J45" s="10">
        <v>8.0252599999999994</v>
      </c>
      <c r="K45" s="11">
        <v>6.0750599999999997</v>
      </c>
      <c r="L45" s="10">
        <v>4.5385499999999999</v>
      </c>
      <c r="M45" s="11">
        <v>6.2318699999999998</v>
      </c>
      <c r="N45" s="9">
        <v>5.9634499999999999</v>
      </c>
      <c r="O45" s="25">
        <v>7.0225999999999997</v>
      </c>
      <c r="P45" s="9">
        <v>8.0817499999999995</v>
      </c>
    </row>
    <row r="46" spans="2:16" x14ac:dyDescent="0.35">
      <c r="B46" s="2" t="s">
        <v>28</v>
      </c>
      <c r="C46" s="3" t="s">
        <v>12</v>
      </c>
      <c r="D46" s="6">
        <v>99.910359999999997</v>
      </c>
      <c r="E46" s="6">
        <v>100.23775999999999</v>
      </c>
      <c r="F46" s="6">
        <v>100.10378</v>
      </c>
      <c r="G46" s="6">
        <v>100.39561999999999</v>
      </c>
      <c r="H46" s="6">
        <v>99.793840000000003</v>
      </c>
      <c r="I46" s="6">
        <v>101.03247</v>
      </c>
      <c r="J46" s="6">
        <v>99.931449999999998</v>
      </c>
      <c r="K46" s="6">
        <v>99.109660000000005</v>
      </c>
      <c r="L46" s="6">
        <v>99.938209999999998</v>
      </c>
      <c r="M46" s="6">
        <v>100.22153</v>
      </c>
      <c r="N46">
        <v>99.718249999999998</v>
      </c>
      <c r="O46" s="32">
        <v>100.06747</v>
      </c>
      <c r="P46">
        <v>100.41669</v>
      </c>
    </row>
    <row r="47" spans="2:16" x14ac:dyDescent="0.35">
      <c r="B47" s="9"/>
      <c r="C47" s="12" t="s">
        <v>13</v>
      </c>
      <c r="D47" s="10">
        <v>47.58484</v>
      </c>
      <c r="E47" s="10">
        <v>48.08999</v>
      </c>
      <c r="F47" s="10">
        <v>48.302509999999998</v>
      </c>
      <c r="G47" s="10">
        <v>48.848939999999999</v>
      </c>
      <c r="H47" s="10">
        <v>48.082990000000002</v>
      </c>
      <c r="I47" s="10">
        <v>47.345770000000002</v>
      </c>
      <c r="J47" s="10">
        <v>47.991419999999998</v>
      </c>
      <c r="K47" s="11">
        <v>48.430480000000003</v>
      </c>
      <c r="L47" s="10">
        <v>47.730789999999999</v>
      </c>
      <c r="M47" s="11">
        <v>47.759059999999998</v>
      </c>
      <c r="N47" s="9">
        <v>47.702100000000002</v>
      </c>
      <c r="O47" s="25">
        <v>48.016680000000001</v>
      </c>
      <c r="P47" s="9">
        <v>48.33126</v>
      </c>
    </row>
    <row r="48" spans="2:16" x14ac:dyDescent="0.35">
      <c r="B48" s="2" t="s">
        <v>8</v>
      </c>
      <c r="C48" s="3" t="s">
        <v>12</v>
      </c>
      <c r="D48" s="6">
        <v>9.6654699999999991</v>
      </c>
      <c r="E48" s="6">
        <v>8.6150300000000009</v>
      </c>
      <c r="F48" s="6">
        <v>9.9413900000000002</v>
      </c>
      <c r="G48" s="6">
        <v>10.007199999999999</v>
      </c>
      <c r="H48" s="6">
        <v>10.07169</v>
      </c>
      <c r="I48" s="6">
        <v>8.8506199999999993</v>
      </c>
      <c r="J48" s="6">
        <v>8.5799699999999994</v>
      </c>
      <c r="K48" s="6">
        <v>10.082710000000001</v>
      </c>
      <c r="L48" s="6">
        <v>10.877230000000001</v>
      </c>
      <c r="M48" s="6">
        <v>9.8138500000000004</v>
      </c>
      <c r="N48">
        <v>9.1191800000000001</v>
      </c>
      <c r="O48" s="27">
        <v>9.6505200000000002</v>
      </c>
      <c r="P48">
        <v>10.181850000000001</v>
      </c>
    </row>
    <row r="49" spans="2:16" x14ac:dyDescent="0.35">
      <c r="B49" s="9"/>
      <c r="C49" s="12" t="s">
        <v>13</v>
      </c>
      <c r="D49" s="10">
        <v>5.9028</v>
      </c>
      <c r="E49" s="10">
        <v>6.0829000000000004</v>
      </c>
      <c r="F49" s="10">
        <v>5.9626700000000001</v>
      </c>
      <c r="G49" s="10">
        <v>5.99817</v>
      </c>
      <c r="H49" s="10">
        <v>5.9823700000000004</v>
      </c>
      <c r="I49" s="10">
        <v>7.7207299999999996</v>
      </c>
      <c r="J49" s="10">
        <v>6.4204600000000003</v>
      </c>
      <c r="K49" s="11">
        <v>5.7389000000000001</v>
      </c>
      <c r="L49" s="10">
        <v>5.5206900000000001</v>
      </c>
      <c r="M49" s="11">
        <v>5.7250300000000003</v>
      </c>
      <c r="N49" s="9">
        <v>5.6646599999999996</v>
      </c>
      <c r="O49" s="25">
        <v>6.1054700000000004</v>
      </c>
      <c r="P49" s="9">
        <v>6.5462899999999999</v>
      </c>
    </row>
    <row r="50" spans="2:16" x14ac:dyDescent="0.35">
      <c r="B50" s="15" t="s">
        <v>9</v>
      </c>
      <c r="C50" s="16"/>
      <c r="D50" s="17">
        <v>37.06371</v>
      </c>
      <c r="E50" s="17">
        <v>31.827839999999998</v>
      </c>
      <c r="F50" s="17">
        <v>33.506779999999999</v>
      </c>
      <c r="G50" s="17">
        <v>33.537649999999999</v>
      </c>
      <c r="H50" s="17">
        <v>36.958570000000002</v>
      </c>
      <c r="I50" s="17">
        <v>38.771529999999998</v>
      </c>
      <c r="J50" s="17">
        <v>31.925360000000001</v>
      </c>
      <c r="K50" s="17">
        <v>38.26285</v>
      </c>
      <c r="L50" s="17">
        <v>35.038029999999999</v>
      </c>
      <c r="M50" s="17">
        <v>34.265700000000002</v>
      </c>
      <c r="N50" s="16">
        <v>33.311610000000002</v>
      </c>
      <c r="O50" s="31">
        <v>35.1158</v>
      </c>
      <c r="P50" s="16">
        <v>36.919989999999999</v>
      </c>
    </row>
    <row r="51" spans="2:16" x14ac:dyDescent="0.35">
      <c r="B51" s="15" t="s">
        <v>10</v>
      </c>
      <c r="C51" s="18"/>
      <c r="D51" s="17">
        <v>-24.30463</v>
      </c>
      <c r="E51" s="17">
        <v>-22.432639999999999</v>
      </c>
      <c r="F51" s="17">
        <v>-28.81597</v>
      </c>
      <c r="G51" s="17">
        <v>-24.967739999999999</v>
      </c>
      <c r="H51" s="17">
        <v>-22.93215</v>
      </c>
      <c r="I51" s="17">
        <v>-61.579239999999999</v>
      </c>
      <c r="J51" s="17">
        <v>-31.313829999999999</v>
      </c>
      <c r="K51" s="17">
        <v>-14.335610000000001</v>
      </c>
      <c r="L51" s="17">
        <v>-8.4295600000000004</v>
      </c>
      <c r="M51" s="17">
        <v>-17.492170000000002</v>
      </c>
      <c r="N51" s="18">
        <v>-35.899590000000003</v>
      </c>
      <c r="O51" s="31">
        <v>-25.660350000000001</v>
      </c>
      <c r="P51" s="18">
        <v>-15.42112</v>
      </c>
    </row>
    <row r="52" spans="2:16" x14ac:dyDescent="0.35">
      <c r="B52" s="8" t="s">
        <v>11</v>
      </c>
      <c r="C52" s="9"/>
      <c r="D52" s="10">
        <v>50975.68374</v>
      </c>
      <c r="E52" s="10">
        <v>46547.02175</v>
      </c>
      <c r="F52" s="10">
        <v>52699.289750000004</v>
      </c>
      <c r="G52" s="10">
        <v>53058.171309999998</v>
      </c>
      <c r="H52" s="10">
        <v>52614.484259999997</v>
      </c>
      <c r="I52" s="10">
        <v>46244.489710000002</v>
      </c>
      <c r="J52" s="10">
        <v>45791.313959999999</v>
      </c>
      <c r="K52" s="10">
        <v>53317.363219999999</v>
      </c>
      <c r="L52" s="10">
        <v>56485.461000000003</v>
      </c>
      <c r="M52" s="10">
        <v>51807.327870000001</v>
      </c>
      <c r="N52" s="9">
        <v>48392.721010000001</v>
      </c>
      <c r="O52" s="26">
        <v>50954.060649999999</v>
      </c>
      <c r="P52" s="9">
        <v>53515.400300000001</v>
      </c>
    </row>
    <row r="53" spans="2:16" x14ac:dyDescent="0.35">
      <c r="B53" s="2" t="s">
        <v>29</v>
      </c>
      <c r="C53" s="3" t="s">
        <v>12</v>
      </c>
      <c r="D53" s="6">
        <v>37.121099999999998</v>
      </c>
      <c r="E53" s="6">
        <v>45.090139999999998</v>
      </c>
      <c r="F53" s="6">
        <v>34.681370000000001</v>
      </c>
      <c r="G53" s="6">
        <v>34.795340000000003</v>
      </c>
      <c r="H53" s="6">
        <v>32.318629999999999</v>
      </c>
      <c r="I53" s="6">
        <v>39.91836</v>
      </c>
      <c r="J53" s="6">
        <v>42.159730000000003</v>
      </c>
      <c r="K53" s="6">
        <v>33.7789</v>
      </c>
      <c r="L53" s="6">
        <v>29.400269999999999</v>
      </c>
      <c r="M53" s="6">
        <v>36.685749999999999</v>
      </c>
      <c r="N53">
        <v>33.228490000000001</v>
      </c>
      <c r="O53" s="27">
        <v>36.59496</v>
      </c>
      <c r="P53">
        <v>39.96143</v>
      </c>
    </row>
    <row r="54" spans="2:16" x14ac:dyDescent="0.35">
      <c r="B54" s="13"/>
      <c r="C54" s="12" t="s">
        <v>13</v>
      </c>
      <c r="D54" s="10">
        <v>13.788959999999999</v>
      </c>
      <c r="E54" s="10">
        <v>13.5062</v>
      </c>
      <c r="F54" s="10">
        <v>14.254770000000001</v>
      </c>
      <c r="G54" s="10">
        <v>14.04913</v>
      </c>
      <c r="H54" s="10">
        <v>15.50792</v>
      </c>
      <c r="I54" s="10">
        <v>20.717230000000001</v>
      </c>
      <c r="J54" s="10">
        <v>16.550409999999999</v>
      </c>
      <c r="K54" s="10">
        <v>13.35727</v>
      </c>
      <c r="L54" s="10">
        <v>10.87838</v>
      </c>
      <c r="M54" s="10">
        <v>14.239459999999999</v>
      </c>
      <c r="N54" s="13">
        <v>12.841469999999999</v>
      </c>
      <c r="O54" s="25">
        <v>14.68497</v>
      </c>
      <c r="P54" s="13">
        <v>16.528469999999999</v>
      </c>
    </row>
    <row r="55" spans="2:16" x14ac:dyDescent="0.35">
      <c r="B55" s="8" t="s">
        <v>31</v>
      </c>
      <c r="C55" s="9"/>
      <c r="D55" s="10">
        <v>78</v>
      </c>
      <c r="E55" s="10">
        <v>90</v>
      </c>
      <c r="F55" s="10">
        <v>82</v>
      </c>
      <c r="G55" s="10">
        <v>79</v>
      </c>
      <c r="H55" s="10">
        <v>70</v>
      </c>
      <c r="I55" s="10">
        <v>100</v>
      </c>
      <c r="J55" s="10">
        <v>88</v>
      </c>
      <c r="K55" s="10">
        <v>79</v>
      </c>
      <c r="L55" s="10">
        <v>61</v>
      </c>
      <c r="M55" s="10">
        <v>73</v>
      </c>
      <c r="N55" s="9">
        <v>72.149699999999996</v>
      </c>
      <c r="O55" s="25">
        <v>80</v>
      </c>
      <c r="P55" s="9">
        <v>87.850300000000004</v>
      </c>
    </row>
    <row r="56" spans="2:16" x14ac:dyDescent="0.35">
      <c r="B56" s="15" t="s">
        <v>34</v>
      </c>
      <c r="C56" s="16"/>
      <c r="D56" s="17">
        <v>5</v>
      </c>
      <c r="E56" s="17">
        <v>10</v>
      </c>
      <c r="F56" s="17">
        <v>4</v>
      </c>
      <c r="G56" s="17">
        <v>4</v>
      </c>
      <c r="H56" s="17">
        <v>3</v>
      </c>
      <c r="I56" s="17">
        <v>4</v>
      </c>
      <c r="J56" s="17">
        <v>3</v>
      </c>
      <c r="K56" s="17">
        <v>4</v>
      </c>
      <c r="L56" s="17">
        <v>1</v>
      </c>
      <c r="M56" s="17">
        <v>2</v>
      </c>
      <c r="N56" s="16">
        <v>2.2806199999999999</v>
      </c>
      <c r="O56" s="31">
        <v>4</v>
      </c>
      <c r="P56" s="16">
        <v>5.7193800000000001</v>
      </c>
    </row>
    <row r="57" spans="2:16" x14ac:dyDescent="0.35">
      <c r="B57" s="2" t="s">
        <v>30</v>
      </c>
      <c r="C57" s="3" t="s">
        <v>12</v>
      </c>
      <c r="D57" s="6">
        <v>104.76218</v>
      </c>
      <c r="E57" s="6">
        <v>135.14612</v>
      </c>
      <c r="F57" s="6">
        <v>102.41670000000001</v>
      </c>
      <c r="G57" s="6">
        <v>100.35316</v>
      </c>
      <c r="H57" s="6">
        <v>95.723100000000002</v>
      </c>
      <c r="I57" s="6">
        <v>120.52847</v>
      </c>
      <c r="J57" s="6">
        <v>126.79074</v>
      </c>
      <c r="K57" s="6">
        <v>98.757170000000002</v>
      </c>
      <c r="L57" s="6">
        <v>84.585849999999994</v>
      </c>
      <c r="M57" s="6">
        <v>104.69768999999999</v>
      </c>
      <c r="N57">
        <v>96.349950000000007</v>
      </c>
      <c r="O57" s="27">
        <v>107.37612</v>
      </c>
      <c r="P57">
        <v>118.40228</v>
      </c>
    </row>
    <row r="58" spans="2:16" x14ac:dyDescent="0.35">
      <c r="B58" s="9"/>
      <c r="C58" s="12" t="s">
        <v>13</v>
      </c>
      <c r="D58" s="10">
        <v>37.804830000000003</v>
      </c>
      <c r="E58" s="10">
        <v>43.677610000000001</v>
      </c>
      <c r="F58" s="10">
        <v>46.321390000000001</v>
      </c>
      <c r="G58" s="10">
        <v>41.472009999999997</v>
      </c>
      <c r="H58" s="10">
        <v>48.262920000000001</v>
      </c>
      <c r="I58" s="10">
        <v>64.568920000000006</v>
      </c>
      <c r="J58" s="10">
        <v>53.376919999999998</v>
      </c>
      <c r="K58" s="10">
        <v>41.05254</v>
      </c>
      <c r="L58" s="10">
        <v>31.8916</v>
      </c>
      <c r="M58" s="10">
        <v>42.025219999999997</v>
      </c>
      <c r="N58" s="9">
        <v>38.613309999999998</v>
      </c>
      <c r="O58" s="25">
        <v>45.045400000000001</v>
      </c>
      <c r="P58" s="9">
        <v>51.477490000000003</v>
      </c>
    </row>
    <row r="59" spans="2:16" x14ac:dyDescent="0.35">
      <c r="B59" s="15" t="s">
        <v>32</v>
      </c>
      <c r="C59" s="16"/>
      <c r="D59" s="17">
        <v>222.86451</v>
      </c>
      <c r="E59" s="17">
        <v>261.90440999999998</v>
      </c>
      <c r="F59" s="17">
        <v>262.34570000000002</v>
      </c>
      <c r="G59" s="17">
        <v>238.58294000000001</v>
      </c>
      <c r="H59" s="17">
        <v>242.36234999999999</v>
      </c>
      <c r="I59" s="17">
        <v>327.86297999999999</v>
      </c>
      <c r="J59" s="17">
        <v>280.31256999999999</v>
      </c>
      <c r="K59" s="17">
        <v>225.06057999999999</v>
      </c>
      <c r="L59" s="17">
        <v>161.53752</v>
      </c>
      <c r="M59" s="17">
        <v>212.96279000000001</v>
      </c>
      <c r="N59" s="16">
        <v>211.94057000000001</v>
      </c>
      <c r="O59" s="31">
        <v>243.57964000000001</v>
      </c>
      <c r="P59" s="16">
        <v>275.21870000000001</v>
      </c>
    </row>
    <row r="60" spans="2:16" x14ac:dyDescent="0.35">
      <c r="B60" s="15" t="s">
        <v>33</v>
      </c>
      <c r="C60" s="18"/>
      <c r="D60" s="17">
        <v>7.3993399999999996</v>
      </c>
      <c r="E60" s="17">
        <v>30.47926</v>
      </c>
      <c r="F60" s="17">
        <v>9.2164400000000004</v>
      </c>
      <c r="G60" s="17">
        <v>11.48616</v>
      </c>
      <c r="H60" s="17">
        <v>9.1073799999999991</v>
      </c>
      <c r="I60" s="17">
        <v>12.690049999999999</v>
      </c>
      <c r="J60" s="17">
        <v>12.3398</v>
      </c>
      <c r="K60" s="17">
        <v>10.071440000000001</v>
      </c>
      <c r="L60" s="17">
        <v>2.94048</v>
      </c>
      <c r="M60" s="17">
        <v>4.2370099999999997</v>
      </c>
      <c r="N60" s="18">
        <v>5.5825500000000003</v>
      </c>
      <c r="O60" s="31">
        <v>10.996740000000001</v>
      </c>
      <c r="P60" s="18">
        <v>16.410920000000001</v>
      </c>
    </row>
    <row r="61" spans="2:16" x14ac:dyDescent="0.35">
      <c r="B61" s="2" t="s">
        <v>37</v>
      </c>
      <c r="C61" s="3" t="s">
        <v>12</v>
      </c>
      <c r="D61" s="6">
        <v>169.25729999999999</v>
      </c>
      <c r="E61" s="6">
        <v>206.98920000000001</v>
      </c>
      <c r="F61" s="6">
        <v>160.96234999999999</v>
      </c>
      <c r="G61" s="6">
        <v>162.11976999999999</v>
      </c>
      <c r="H61" s="6">
        <v>148.46251000000001</v>
      </c>
      <c r="I61" s="6">
        <v>185.79705999999999</v>
      </c>
      <c r="J61" s="6">
        <v>193.57208</v>
      </c>
      <c r="K61" s="6">
        <v>154.43531999999999</v>
      </c>
      <c r="L61" s="6">
        <v>135.30367000000001</v>
      </c>
      <c r="M61" s="6">
        <v>169.11829</v>
      </c>
      <c r="N61">
        <v>153.13298</v>
      </c>
      <c r="O61" s="27">
        <v>168.60176000000001</v>
      </c>
      <c r="P61">
        <v>184.07052999999999</v>
      </c>
    </row>
    <row r="62" spans="2:16" x14ac:dyDescent="0.35">
      <c r="B62" s="9"/>
      <c r="C62" s="12" t="s">
        <v>13</v>
      </c>
      <c r="D62" s="10">
        <v>62.532179999999997</v>
      </c>
      <c r="E62" s="10">
        <v>60.689990000000002</v>
      </c>
      <c r="F62" s="10">
        <v>68.853189999999998</v>
      </c>
      <c r="G62" s="10">
        <v>66.487480000000005</v>
      </c>
      <c r="H62" s="10">
        <v>71.333659999999995</v>
      </c>
      <c r="I62" s="10">
        <v>98.278580000000005</v>
      </c>
      <c r="J62" s="10">
        <v>77.476960000000005</v>
      </c>
      <c r="K62" s="10">
        <v>60.866390000000003</v>
      </c>
      <c r="L62" s="10">
        <v>50.260840000000002</v>
      </c>
      <c r="M62" s="10">
        <v>65.263120000000001</v>
      </c>
      <c r="N62" s="9">
        <v>59.041640000000001</v>
      </c>
      <c r="O62" s="25">
        <v>68.204239999999999</v>
      </c>
      <c r="P62" s="9">
        <v>77.366829999999993</v>
      </c>
    </row>
    <row r="63" spans="2:16" x14ac:dyDescent="0.35">
      <c r="B63" s="2" t="s">
        <v>35</v>
      </c>
      <c r="C63" s="3" t="s">
        <v>12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>
        <v>0</v>
      </c>
      <c r="O63" s="27">
        <v>0</v>
      </c>
      <c r="P63">
        <v>0</v>
      </c>
    </row>
    <row r="64" spans="2:16" x14ac:dyDescent="0.35">
      <c r="B64" s="9"/>
      <c r="C64" s="12" t="s">
        <v>13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9">
        <v>0</v>
      </c>
      <c r="O64" s="25">
        <v>0</v>
      </c>
      <c r="P64" s="9">
        <v>0</v>
      </c>
    </row>
    <row r="65" spans="2:16" x14ac:dyDescent="0.35">
      <c r="B65" s="15" t="s">
        <v>36</v>
      </c>
      <c r="C65" s="16"/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6">
        <v>0</v>
      </c>
      <c r="O65" s="31">
        <v>0</v>
      </c>
      <c r="P65" s="16">
        <v>0</v>
      </c>
    </row>
    <row r="66" spans="2:16" x14ac:dyDescent="0.35">
      <c r="B66" s="15" t="s">
        <v>38</v>
      </c>
      <c r="C66" s="16"/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6">
        <v>0</v>
      </c>
      <c r="O66" s="31">
        <v>0</v>
      </c>
      <c r="P66" s="16">
        <v>0</v>
      </c>
    </row>
    <row r="67" spans="2:16" x14ac:dyDescent="0.35">
      <c r="B67" s="2" t="s">
        <v>39</v>
      </c>
      <c r="C67" s="3" t="s">
        <v>12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>
        <v>0</v>
      </c>
      <c r="O67" s="27">
        <v>0</v>
      </c>
      <c r="P67">
        <v>0</v>
      </c>
    </row>
    <row r="68" spans="2:16" x14ac:dyDescent="0.35">
      <c r="B68" s="9"/>
      <c r="C68" s="12" t="s">
        <v>13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9">
        <v>0</v>
      </c>
      <c r="O68" s="25">
        <v>0</v>
      </c>
      <c r="P68" s="9">
        <v>0</v>
      </c>
    </row>
    <row r="69" spans="2:16" x14ac:dyDescent="0.35">
      <c r="B69" s="15" t="s">
        <v>40</v>
      </c>
      <c r="C69" s="16"/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6">
        <v>0</v>
      </c>
      <c r="O69" s="31">
        <v>0</v>
      </c>
      <c r="P69" s="16">
        <v>0</v>
      </c>
    </row>
    <row r="70" spans="2:16" x14ac:dyDescent="0.35">
      <c r="B70" s="8" t="s">
        <v>41</v>
      </c>
      <c r="C70" s="9"/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9">
        <v>0</v>
      </c>
      <c r="O70" s="25">
        <v>0</v>
      </c>
      <c r="P70" s="9">
        <v>0</v>
      </c>
    </row>
    <row r="71" spans="2:16" x14ac:dyDescent="0.35">
      <c r="B71" s="2" t="s">
        <v>42</v>
      </c>
      <c r="C71" s="3" t="s">
        <v>12</v>
      </c>
      <c r="D71" s="6">
        <v>6.1868499999999997</v>
      </c>
      <c r="E71" s="6">
        <v>7.5150199999999998</v>
      </c>
      <c r="F71" s="6">
        <v>5.7802300000000004</v>
      </c>
      <c r="G71" s="6">
        <v>5.79922</v>
      </c>
      <c r="H71" s="6">
        <v>5.3864400000000003</v>
      </c>
      <c r="I71" s="6">
        <v>6.65306</v>
      </c>
      <c r="J71" s="6">
        <v>7.0266200000000003</v>
      </c>
      <c r="K71" s="6">
        <v>5.6298199999999996</v>
      </c>
      <c r="L71" s="6">
        <v>4.9000500000000002</v>
      </c>
      <c r="M71" s="6">
        <v>6.1142899999999996</v>
      </c>
      <c r="N71">
        <v>5.5380799999999999</v>
      </c>
      <c r="O71" s="29">
        <v>6.0991600000000004</v>
      </c>
      <c r="P71">
        <v>6.6602399999999999</v>
      </c>
    </row>
    <row r="72" spans="2:16" x14ac:dyDescent="0.35">
      <c r="B72" s="9"/>
      <c r="C72" s="12" t="s">
        <v>13</v>
      </c>
      <c r="D72" s="10">
        <v>2.2981600000000002</v>
      </c>
      <c r="E72" s="10">
        <v>2.2510300000000001</v>
      </c>
      <c r="F72" s="10">
        <v>2.3757999999999999</v>
      </c>
      <c r="G72" s="10">
        <v>2.34152</v>
      </c>
      <c r="H72" s="10">
        <v>2.5846499999999999</v>
      </c>
      <c r="I72" s="10">
        <v>3.4528699999999999</v>
      </c>
      <c r="J72" s="10">
        <v>2.7584</v>
      </c>
      <c r="K72" s="10">
        <v>2.22621</v>
      </c>
      <c r="L72" s="10">
        <v>1.8130599999999999</v>
      </c>
      <c r="M72" s="10">
        <v>2.37324</v>
      </c>
      <c r="N72" s="9">
        <v>2.14025</v>
      </c>
      <c r="O72" s="25">
        <v>2.4474999999999998</v>
      </c>
      <c r="P72" s="9">
        <v>2.75475</v>
      </c>
    </row>
    <row r="73" spans="2:16" x14ac:dyDescent="0.35">
      <c r="B73" s="2" t="s">
        <v>43</v>
      </c>
      <c r="C73" s="3" t="s">
        <v>12</v>
      </c>
      <c r="D73" s="6">
        <v>6.9789099999999999</v>
      </c>
      <c r="E73" s="6">
        <v>8.4324999999999992</v>
      </c>
      <c r="F73" s="6">
        <v>6.5442999999999998</v>
      </c>
      <c r="G73" s="6">
        <v>6.6119399999999997</v>
      </c>
      <c r="H73" s="6">
        <v>6.1387799999999997</v>
      </c>
      <c r="I73" s="6">
        <v>7.4678500000000003</v>
      </c>
      <c r="J73" s="6">
        <v>7.8811400000000003</v>
      </c>
      <c r="K73" s="6">
        <v>6.3691399999999998</v>
      </c>
      <c r="L73" s="6">
        <v>5.63361</v>
      </c>
      <c r="M73" s="6">
        <v>6.8824399999999999</v>
      </c>
      <c r="N73">
        <v>6.2949099999999998</v>
      </c>
      <c r="O73" s="29">
        <v>6.8940599999999996</v>
      </c>
      <c r="P73">
        <v>7.4932100000000004</v>
      </c>
    </row>
    <row r="74" spans="2:16" x14ac:dyDescent="0.35">
      <c r="B74" s="9"/>
      <c r="C74" s="12" t="s">
        <v>13</v>
      </c>
      <c r="D74" s="10">
        <v>2.5583900000000002</v>
      </c>
      <c r="E74" s="10">
        <v>2.5013800000000002</v>
      </c>
      <c r="F74" s="10">
        <v>2.7010999999999998</v>
      </c>
      <c r="G74" s="10">
        <v>2.6412100000000001</v>
      </c>
      <c r="H74" s="10">
        <v>2.8530899999999999</v>
      </c>
      <c r="I74" s="10">
        <v>3.8386</v>
      </c>
      <c r="J74" s="10">
        <v>3.0386000000000002</v>
      </c>
      <c r="K74" s="10">
        <v>2.4170600000000002</v>
      </c>
      <c r="L74" s="10">
        <v>2.0543100000000001</v>
      </c>
      <c r="M74" s="10">
        <v>2.5811000000000002</v>
      </c>
      <c r="N74" s="9">
        <v>2.3808500000000001</v>
      </c>
      <c r="O74" s="25">
        <v>2.71848</v>
      </c>
      <c r="P74" s="9">
        <v>3.0561199999999999</v>
      </c>
    </row>
    <row r="75" spans="2:16" x14ac:dyDescent="0.35">
      <c r="B75" s="2" t="s">
        <v>44</v>
      </c>
      <c r="D75" s="6">
        <v>87.881680000000003</v>
      </c>
      <c r="E75" s="6">
        <v>91.773780000000002</v>
      </c>
      <c r="F75" s="6">
        <v>91.408940000000001</v>
      </c>
      <c r="G75" s="6">
        <v>88.725219999999993</v>
      </c>
      <c r="H75" s="6">
        <v>89.76182</v>
      </c>
      <c r="I75" s="6">
        <v>92.154669999999996</v>
      </c>
      <c r="J75" s="6">
        <v>91.613630000000001</v>
      </c>
      <c r="K75" s="6">
        <v>90.020009999999999</v>
      </c>
      <c r="L75" s="6">
        <v>85.719650000000001</v>
      </c>
      <c r="M75" s="6">
        <v>89.715289999999996</v>
      </c>
      <c r="N75">
        <v>88.431049999999999</v>
      </c>
      <c r="O75" s="29">
        <v>89.877470000000002</v>
      </c>
      <c r="P75">
        <v>91.323880000000003</v>
      </c>
    </row>
    <row r="76" spans="2:16" x14ac:dyDescent="0.35">
      <c r="B76" s="2" t="s">
        <v>45</v>
      </c>
      <c r="D76" s="6">
        <v>89.192089999999993</v>
      </c>
      <c r="E76" s="6">
        <v>94.911029999999997</v>
      </c>
      <c r="F76" s="6">
        <v>88.738870000000006</v>
      </c>
      <c r="G76" s="6">
        <v>88.62527</v>
      </c>
      <c r="H76" s="6">
        <v>88.193340000000006</v>
      </c>
      <c r="I76" s="6">
        <v>93.06</v>
      </c>
      <c r="J76" s="6">
        <v>91.051109999999994</v>
      </c>
      <c r="K76" s="6">
        <v>87.891649999999998</v>
      </c>
      <c r="L76" s="6">
        <v>87.307060000000007</v>
      </c>
      <c r="M76" s="6">
        <v>86.643550000000005</v>
      </c>
      <c r="N76">
        <v>87.668530000000004</v>
      </c>
      <c r="O76" s="29">
        <v>89.561400000000006</v>
      </c>
      <c r="P76">
        <v>91.454269999999994</v>
      </c>
    </row>
    <row r="77" spans="2:16" x14ac:dyDescent="0.35">
      <c r="B77" s="2" t="s">
        <v>46</v>
      </c>
      <c r="D77" s="6">
        <v>88.990160000000003</v>
      </c>
      <c r="E77" s="6">
        <v>91.620469999999997</v>
      </c>
      <c r="F77" s="6">
        <v>90.000169999999997</v>
      </c>
      <c r="G77" s="6">
        <v>90.699520000000007</v>
      </c>
      <c r="H77" s="6">
        <v>87.345079999999996</v>
      </c>
      <c r="I77" s="6">
        <v>90.151309999999995</v>
      </c>
      <c r="J77" s="6">
        <v>90.006950000000003</v>
      </c>
      <c r="K77" s="6">
        <v>89.414779999999993</v>
      </c>
      <c r="L77" s="6">
        <v>88.666259999999994</v>
      </c>
      <c r="M77" s="6">
        <v>89.497079999999997</v>
      </c>
      <c r="N77">
        <v>88.803669999999997</v>
      </c>
      <c r="O77" s="29">
        <v>89.639179999999996</v>
      </c>
      <c r="P77">
        <v>90.474689999999995</v>
      </c>
    </row>
    <row r="78" spans="2:16" x14ac:dyDescent="0.35">
      <c r="B78" s="2" t="s">
        <v>47</v>
      </c>
      <c r="D78" s="6">
        <v>87.187110000000004</v>
      </c>
      <c r="E78" s="6">
        <v>91.742130000000003</v>
      </c>
      <c r="F78" s="6">
        <v>88.064959999999999</v>
      </c>
      <c r="G78" s="6">
        <v>90.150729999999996</v>
      </c>
      <c r="H78" s="6">
        <v>85.682689999999994</v>
      </c>
      <c r="I78" s="6">
        <v>87.687079999999995</v>
      </c>
      <c r="J78" s="6">
        <v>89.549490000000006</v>
      </c>
      <c r="K78" s="6">
        <v>86.575609999999998</v>
      </c>
      <c r="L78" s="6">
        <v>87.497860000000003</v>
      </c>
      <c r="M78" s="6">
        <v>89.409049999999993</v>
      </c>
      <c r="N78">
        <v>87.044979999999995</v>
      </c>
      <c r="O78" s="29">
        <v>88.354669999999999</v>
      </c>
      <c r="P78">
        <v>89.664370000000005</v>
      </c>
    </row>
    <row r="79" spans="2:16" x14ac:dyDescent="0.35">
      <c r="B79" s="2" t="s">
        <v>48</v>
      </c>
      <c r="D79" s="6">
        <v>91.634110000000007</v>
      </c>
      <c r="E79" s="6">
        <v>91.741640000000004</v>
      </c>
      <c r="F79" s="6">
        <v>87.815070000000006</v>
      </c>
      <c r="G79" s="6">
        <v>88.922409999999999</v>
      </c>
      <c r="H79" s="6">
        <v>87.587230000000005</v>
      </c>
      <c r="I79" s="6">
        <v>88.492040000000003</v>
      </c>
      <c r="J79" s="6">
        <v>88.273529999999994</v>
      </c>
      <c r="K79" s="6">
        <v>86.558040000000005</v>
      </c>
      <c r="L79" s="6">
        <v>89.090670000000003</v>
      </c>
      <c r="M79" s="6">
        <v>92.747960000000006</v>
      </c>
      <c r="N79">
        <v>87.81944</v>
      </c>
      <c r="O79" s="29">
        <v>89.286270000000002</v>
      </c>
      <c r="P79">
        <v>90.753110000000007</v>
      </c>
    </row>
    <row r="80" spans="2:16" x14ac:dyDescent="0.35">
      <c r="B80" s="8" t="s">
        <v>49</v>
      </c>
      <c r="C80" s="9"/>
      <c r="D80" s="10">
        <v>89.793520000000001</v>
      </c>
      <c r="E80" s="10">
        <v>90.081850000000003</v>
      </c>
      <c r="F80" s="10">
        <v>90.202879999999993</v>
      </c>
      <c r="G80" s="10">
        <v>91.125630000000001</v>
      </c>
      <c r="H80" s="10">
        <v>87.540090000000006</v>
      </c>
      <c r="I80" s="10">
        <v>88.746560000000002</v>
      </c>
      <c r="J80" s="10">
        <v>89.0381</v>
      </c>
      <c r="K80" s="10">
        <v>89.789510000000007</v>
      </c>
      <c r="L80" s="10">
        <v>87.774860000000004</v>
      </c>
      <c r="M80" s="10">
        <v>89.06514</v>
      </c>
      <c r="N80" s="9">
        <v>88.521659999999997</v>
      </c>
      <c r="O80" s="25">
        <v>89.315809999999999</v>
      </c>
      <c r="P80" s="9">
        <v>90.109970000000004</v>
      </c>
    </row>
    <row r="81" spans="2:16" x14ac:dyDescent="0.35">
      <c r="B81" s="2" t="s">
        <v>52</v>
      </c>
      <c r="C81" s="3" t="s">
        <v>12</v>
      </c>
      <c r="D81" s="6">
        <v>5.2148000000000003</v>
      </c>
      <c r="E81" s="6">
        <v>6.3140000000000001</v>
      </c>
      <c r="F81" s="6">
        <v>4.9676900000000002</v>
      </c>
      <c r="G81" s="6">
        <v>4.9453399999999998</v>
      </c>
      <c r="H81" s="6">
        <v>4.7912299999999997</v>
      </c>
      <c r="I81" s="6">
        <v>6.1967699999999999</v>
      </c>
      <c r="J81" s="6">
        <v>6.3034400000000002</v>
      </c>
      <c r="K81" s="6">
        <v>4.6783000000000001</v>
      </c>
      <c r="L81" s="6">
        <v>4.00718</v>
      </c>
      <c r="M81" s="6">
        <v>5.1127599999999997</v>
      </c>
      <c r="N81">
        <v>4.6984300000000001</v>
      </c>
      <c r="O81" s="32">
        <v>5.2531499999999998</v>
      </c>
      <c r="P81">
        <v>5.8078700000000003</v>
      </c>
    </row>
    <row r="82" spans="2:16" x14ac:dyDescent="0.35">
      <c r="B82" s="9"/>
      <c r="C82" s="12" t="s">
        <v>13</v>
      </c>
      <c r="D82" s="10">
        <v>5.80701</v>
      </c>
      <c r="E82" s="10">
        <v>7.1876199999999999</v>
      </c>
      <c r="F82" s="10">
        <v>5.7166899999999998</v>
      </c>
      <c r="G82" s="10">
        <v>5.5892499999999998</v>
      </c>
      <c r="H82" s="10">
        <v>5.4262800000000002</v>
      </c>
      <c r="I82" s="10">
        <v>8.4428800000000006</v>
      </c>
      <c r="J82" s="10">
        <v>7.5871899999999997</v>
      </c>
      <c r="K82" s="10">
        <v>4.9634</v>
      </c>
      <c r="L82" s="10">
        <v>3.5050500000000002</v>
      </c>
      <c r="M82" s="10">
        <v>5.5254899999999996</v>
      </c>
      <c r="N82" s="9">
        <v>4.9626200000000003</v>
      </c>
      <c r="O82" s="25">
        <v>5.9750899999999998</v>
      </c>
      <c r="P82" s="9">
        <v>6.9875499999999997</v>
      </c>
    </row>
  </sheetData>
  <mergeCells count="1">
    <mergeCell ref="D2:P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oglio4"/>
  <dimension ref="B1:CS332"/>
  <sheetViews>
    <sheetView zoomScaleNormal="100" workbookViewId="0">
      <selection activeCell="C5" sqref="C5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</cols>
  <sheetData>
    <row r="1" spans="2:97" ht="24.75" customHeight="1" x14ac:dyDescent="0.35">
      <c r="B1" s="67" t="s">
        <v>91</v>
      </c>
    </row>
    <row r="3" spans="2:97" x14ac:dyDescent="0.35">
      <c r="B3" s="68" t="s">
        <v>64</v>
      </c>
      <c r="C3" s="33"/>
      <c r="D3" s="78" t="s">
        <v>63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R3" s="68" t="s">
        <v>85</v>
      </c>
      <c r="S3" s="33"/>
      <c r="T3" s="78" t="s">
        <v>63</v>
      </c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H3" s="68">
        <v>230</v>
      </c>
      <c r="AI3" s="33"/>
      <c r="AJ3" s="78" t="s">
        <v>63</v>
      </c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X3" s="68" t="s">
        <v>86</v>
      </c>
      <c r="AY3" s="33"/>
      <c r="AZ3" s="78" t="s">
        <v>63</v>
      </c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N3" s="68" t="s">
        <v>68</v>
      </c>
      <c r="BO3" s="33"/>
      <c r="BP3" s="78" t="s">
        <v>63</v>
      </c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</row>
    <row r="4" spans="2:97" x14ac:dyDescent="0.35">
      <c r="O4" s="24"/>
      <c r="AE4" s="24"/>
      <c r="AU4" s="24"/>
      <c r="BK4" s="24"/>
      <c r="CA4" s="24"/>
    </row>
    <row r="5" spans="2:97" x14ac:dyDescent="0.35">
      <c r="B5" s="16"/>
      <c r="C5" s="16"/>
      <c r="D5" s="34" t="s">
        <v>50</v>
      </c>
      <c r="E5" s="34" t="s">
        <v>53</v>
      </c>
      <c r="F5" s="34" t="s">
        <v>54</v>
      </c>
      <c r="G5" s="34" t="s">
        <v>55</v>
      </c>
      <c r="H5" s="34" t="s">
        <v>56</v>
      </c>
      <c r="I5" s="34" t="s">
        <v>57</v>
      </c>
      <c r="J5" s="34" t="s">
        <v>58</v>
      </c>
      <c r="K5" s="34" t="s">
        <v>59</v>
      </c>
      <c r="L5" s="34" t="s">
        <v>60</v>
      </c>
      <c r="M5" s="34" t="s">
        <v>61</v>
      </c>
      <c r="N5" s="35">
        <v>-0.95</v>
      </c>
      <c r="O5" s="31" t="s">
        <v>51</v>
      </c>
      <c r="P5" s="35">
        <v>0.95</v>
      </c>
      <c r="R5" s="16"/>
      <c r="S5" s="16"/>
      <c r="T5" s="34" t="s">
        <v>50</v>
      </c>
      <c r="U5" s="34" t="s">
        <v>53</v>
      </c>
      <c r="V5" s="34" t="s">
        <v>54</v>
      </c>
      <c r="W5" s="34" t="s">
        <v>55</v>
      </c>
      <c r="X5" s="34" t="s">
        <v>56</v>
      </c>
      <c r="Y5" s="34" t="s">
        <v>57</v>
      </c>
      <c r="Z5" s="34" t="s">
        <v>58</v>
      </c>
      <c r="AA5" s="34" t="s">
        <v>59</v>
      </c>
      <c r="AB5" s="34" t="s">
        <v>60</v>
      </c>
      <c r="AC5" s="34" t="s">
        <v>61</v>
      </c>
      <c r="AD5" s="35">
        <v>-0.95</v>
      </c>
      <c r="AE5" s="31" t="s">
        <v>51</v>
      </c>
      <c r="AF5" s="35">
        <v>0.95</v>
      </c>
      <c r="AH5" s="16"/>
      <c r="AI5" s="16"/>
      <c r="AJ5" s="34" t="s">
        <v>50</v>
      </c>
      <c r="AK5" s="34" t="s">
        <v>53</v>
      </c>
      <c r="AL5" s="34" t="s">
        <v>54</v>
      </c>
      <c r="AM5" s="34" t="s">
        <v>55</v>
      </c>
      <c r="AN5" s="34" t="s">
        <v>56</v>
      </c>
      <c r="AO5" s="34" t="s">
        <v>57</v>
      </c>
      <c r="AP5" s="34" t="s">
        <v>58</v>
      </c>
      <c r="AQ5" s="34" t="s">
        <v>59</v>
      </c>
      <c r="AR5" s="34" t="s">
        <v>60</v>
      </c>
      <c r="AS5" s="34" t="s">
        <v>61</v>
      </c>
      <c r="AT5" s="35">
        <v>-0.95</v>
      </c>
      <c r="AU5" s="31" t="s">
        <v>51</v>
      </c>
      <c r="AV5" s="35">
        <v>0.95</v>
      </c>
      <c r="AX5" s="16"/>
      <c r="AY5" s="16"/>
      <c r="AZ5" s="34" t="s">
        <v>50</v>
      </c>
      <c r="BA5" s="34" t="s">
        <v>53</v>
      </c>
      <c r="BB5" s="34" t="s">
        <v>54</v>
      </c>
      <c r="BC5" s="34" t="s">
        <v>55</v>
      </c>
      <c r="BD5" s="34" t="s">
        <v>56</v>
      </c>
      <c r="BE5" s="34" t="s">
        <v>57</v>
      </c>
      <c r="BF5" s="34" t="s">
        <v>58</v>
      </c>
      <c r="BG5" s="34" t="s">
        <v>59</v>
      </c>
      <c r="BH5" s="34" t="s">
        <v>60</v>
      </c>
      <c r="BI5" s="34" t="s">
        <v>61</v>
      </c>
      <c r="BJ5" s="35">
        <v>-0.95</v>
      </c>
      <c r="BK5" s="31" t="s">
        <v>51</v>
      </c>
      <c r="BL5" s="35">
        <v>0.95</v>
      </c>
      <c r="BN5" s="16"/>
      <c r="BO5" s="16"/>
      <c r="BP5" s="34" t="s">
        <v>50</v>
      </c>
      <c r="BQ5" s="34" t="s">
        <v>53</v>
      </c>
      <c r="BR5" s="34" t="s">
        <v>54</v>
      </c>
      <c r="BS5" s="34" t="s">
        <v>55</v>
      </c>
      <c r="BT5" s="34" t="s">
        <v>56</v>
      </c>
      <c r="BU5" s="34" t="s">
        <v>57</v>
      </c>
      <c r="BV5" s="34" t="s">
        <v>58</v>
      </c>
      <c r="BW5" s="34" t="s">
        <v>59</v>
      </c>
      <c r="BX5" s="34" t="s">
        <v>60</v>
      </c>
      <c r="BY5" s="34" t="s">
        <v>61</v>
      </c>
      <c r="BZ5" s="35">
        <v>-0.95</v>
      </c>
      <c r="CA5" s="31" t="s">
        <v>51</v>
      </c>
      <c r="CB5" s="35">
        <v>0.95</v>
      </c>
    </row>
    <row r="6" spans="2:97" x14ac:dyDescent="0.35">
      <c r="B6" s="8" t="s">
        <v>0</v>
      </c>
      <c r="C6" s="8"/>
      <c r="D6" s="10">
        <v>5275</v>
      </c>
      <c r="E6" s="10">
        <v>5403</v>
      </c>
      <c r="F6" s="10">
        <v>5301</v>
      </c>
      <c r="G6" s="10">
        <v>5302</v>
      </c>
      <c r="H6" s="10">
        <v>5224</v>
      </c>
      <c r="I6" s="10">
        <v>5248</v>
      </c>
      <c r="J6" s="10">
        <v>5336</v>
      </c>
      <c r="K6" s="11">
        <v>5288</v>
      </c>
      <c r="L6" s="10">
        <v>5193</v>
      </c>
      <c r="M6" s="11">
        <v>5277</v>
      </c>
      <c r="N6" s="9">
        <v>5242.8573500000002</v>
      </c>
      <c r="O6" s="38">
        <v>5284.7</v>
      </c>
      <c r="P6" s="9">
        <v>5326.5426500000003</v>
      </c>
      <c r="R6" s="8" t="s">
        <v>0</v>
      </c>
      <c r="S6" s="8"/>
      <c r="T6" s="10">
        <v>5274</v>
      </c>
      <c r="U6" s="10">
        <v>5404</v>
      </c>
      <c r="V6" s="10">
        <v>5301</v>
      </c>
      <c r="W6" s="10">
        <v>5303</v>
      </c>
      <c r="X6" s="10">
        <v>5224</v>
      </c>
      <c r="Y6" s="10">
        <v>5246</v>
      </c>
      <c r="Z6" s="10">
        <v>5335</v>
      </c>
      <c r="AA6" s="11">
        <v>5289</v>
      </c>
      <c r="AB6" s="10">
        <v>5193</v>
      </c>
      <c r="AC6" s="11">
        <v>5279</v>
      </c>
      <c r="AD6" s="9">
        <v>5242.7381500000001</v>
      </c>
      <c r="AE6" s="38">
        <v>5284.8</v>
      </c>
      <c r="AF6" s="9">
        <v>5326.8618500000002</v>
      </c>
      <c r="AH6" s="8" t="s">
        <v>0</v>
      </c>
      <c r="AI6" s="8"/>
      <c r="AJ6" s="10">
        <v>5274</v>
      </c>
      <c r="AK6" s="10">
        <v>5407</v>
      </c>
      <c r="AL6" s="10">
        <v>5302</v>
      </c>
      <c r="AM6" s="10">
        <v>5303</v>
      </c>
      <c r="AN6" s="10">
        <v>5224</v>
      </c>
      <c r="AO6" s="10">
        <v>5242</v>
      </c>
      <c r="AP6" s="10">
        <v>5334</v>
      </c>
      <c r="AQ6" s="11">
        <v>5288</v>
      </c>
      <c r="AR6" s="10">
        <v>5193</v>
      </c>
      <c r="AS6" s="11">
        <v>5280</v>
      </c>
      <c r="AT6" s="9">
        <v>5241.9899800000003</v>
      </c>
      <c r="AU6" s="38">
        <v>5284.7</v>
      </c>
      <c r="AV6" s="9">
        <v>5327.4100200000003</v>
      </c>
      <c r="AX6" s="8" t="s">
        <v>0</v>
      </c>
      <c r="AY6" s="8"/>
      <c r="AZ6" s="10">
        <v>5277</v>
      </c>
      <c r="BA6" s="10">
        <v>5403</v>
      </c>
      <c r="BB6" s="10">
        <v>5301</v>
      </c>
      <c r="BC6" s="10">
        <v>5303</v>
      </c>
      <c r="BD6" s="10">
        <v>5224</v>
      </c>
      <c r="BE6" s="10">
        <v>5237</v>
      </c>
      <c r="BF6" s="10">
        <v>5333</v>
      </c>
      <c r="BG6" s="11">
        <v>5289</v>
      </c>
      <c r="BH6" s="10">
        <v>5192</v>
      </c>
      <c r="BI6" s="11">
        <v>5279</v>
      </c>
      <c r="BJ6" s="9">
        <v>5241.4257399999997</v>
      </c>
      <c r="BK6" s="38">
        <v>5283.8</v>
      </c>
      <c r="BL6" s="9">
        <v>5326.1742599999998</v>
      </c>
      <c r="BN6" s="8" t="s">
        <v>0</v>
      </c>
      <c r="BO6" s="8"/>
      <c r="BP6" s="10">
        <v>5274</v>
      </c>
      <c r="BQ6" s="10">
        <v>5403</v>
      </c>
      <c r="BR6" s="10">
        <v>5302</v>
      </c>
      <c r="BS6" s="10">
        <v>5302</v>
      </c>
      <c r="BT6" s="10">
        <v>5224</v>
      </c>
      <c r="BU6" s="10">
        <v>5236</v>
      </c>
      <c r="BV6" s="10">
        <v>5335</v>
      </c>
      <c r="BW6" s="11">
        <v>5287</v>
      </c>
      <c r="BX6" s="10">
        <v>5193</v>
      </c>
      <c r="BY6" s="11">
        <v>5276</v>
      </c>
      <c r="BZ6" s="9">
        <v>5240.7065000000002</v>
      </c>
      <c r="CA6" s="38">
        <v>5283.2</v>
      </c>
      <c r="CB6" s="9">
        <v>5325.6935000000003</v>
      </c>
      <c r="CQ6" s="57"/>
      <c r="CS6" s="57"/>
    </row>
    <row r="7" spans="2:97" x14ac:dyDescent="0.35">
      <c r="B7" s="2" t="s">
        <v>15</v>
      </c>
      <c r="C7" s="3" t="s">
        <v>12</v>
      </c>
      <c r="D7" s="6">
        <v>25.522089999999999</v>
      </c>
      <c r="E7" s="6">
        <v>30.030259999999998</v>
      </c>
      <c r="F7" s="6">
        <v>23.59545</v>
      </c>
      <c r="G7" s="6">
        <v>24.170580000000001</v>
      </c>
      <c r="H7" s="6">
        <v>22.457630000000002</v>
      </c>
      <c r="I7" s="6">
        <v>26.625990000000002</v>
      </c>
      <c r="J7" s="6">
        <v>28.35859</v>
      </c>
      <c r="K7" s="7">
        <v>22.987439999999999</v>
      </c>
      <c r="L7" s="6">
        <v>20.39744</v>
      </c>
      <c r="M7" s="7">
        <v>24.837869999999999</v>
      </c>
      <c r="N7">
        <v>22.850269999999998</v>
      </c>
      <c r="O7" s="39">
        <v>24.898330000000001</v>
      </c>
      <c r="P7">
        <v>26.946400000000001</v>
      </c>
      <c r="R7" s="2" t="s">
        <v>15</v>
      </c>
      <c r="S7" s="3" t="s">
        <v>12</v>
      </c>
      <c r="T7" s="6">
        <v>25.087630000000001</v>
      </c>
      <c r="U7" s="6">
        <v>30.26764</v>
      </c>
      <c r="V7" s="6">
        <v>23.803599999999999</v>
      </c>
      <c r="W7" s="6">
        <v>24.035160000000001</v>
      </c>
      <c r="X7" s="6">
        <v>22.431450000000002</v>
      </c>
      <c r="Y7" s="6">
        <v>26.286239999999999</v>
      </c>
      <c r="Z7" s="6">
        <v>28.262350000000001</v>
      </c>
      <c r="AA7" s="7">
        <v>22.77055</v>
      </c>
      <c r="AB7" s="6">
        <v>20.39537</v>
      </c>
      <c r="AC7" s="7">
        <v>24.794319999999999</v>
      </c>
      <c r="AD7">
        <v>22.750170000000001</v>
      </c>
      <c r="AE7" s="39">
        <v>24.81343</v>
      </c>
      <c r="AF7">
        <v>26.87669</v>
      </c>
      <c r="AH7" s="2" t="s">
        <v>15</v>
      </c>
      <c r="AI7" s="3" t="s">
        <v>12</v>
      </c>
      <c r="AJ7" s="6">
        <v>25.3919</v>
      </c>
      <c r="AK7" s="6">
        <v>29.910979999999999</v>
      </c>
      <c r="AL7" s="6">
        <v>23.488990000000001</v>
      </c>
      <c r="AM7" s="6">
        <v>23.71358</v>
      </c>
      <c r="AN7" s="6">
        <v>22.43723</v>
      </c>
      <c r="AO7" s="6">
        <v>28.17475</v>
      </c>
      <c r="AP7" s="6">
        <v>28.415009999999999</v>
      </c>
      <c r="AQ7" s="7">
        <v>23.14059</v>
      </c>
      <c r="AR7" s="6">
        <v>20.424469999999999</v>
      </c>
      <c r="AS7" s="7">
        <v>24.557459999999999</v>
      </c>
      <c r="AT7">
        <v>22.81831</v>
      </c>
      <c r="AU7" s="39">
        <v>24.965499999999999</v>
      </c>
      <c r="AV7">
        <v>27.112680000000001</v>
      </c>
      <c r="AX7" s="2" t="s">
        <v>15</v>
      </c>
      <c r="AY7" s="3" t="s">
        <v>12</v>
      </c>
      <c r="AZ7" s="6">
        <v>25.22165</v>
      </c>
      <c r="BA7" s="6">
        <v>30.730840000000001</v>
      </c>
      <c r="BB7" s="6">
        <v>23.87519</v>
      </c>
      <c r="BC7" s="6">
        <v>23.835640000000001</v>
      </c>
      <c r="BD7" s="6">
        <v>22.4132</v>
      </c>
      <c r="BE7" s="6">
        <v>27.290299999999998</v>
      </c>
      <c r="BF7" s="6">
        <v>28.93618</v>
      </c>
      <c r="BG7" s="7">
        <v>23.228719999999999</v>
      </c>
      <c r="BH7" s="6">
        <v>20.59028</v>
      </c>
      <c r="BI7" s="7">
        <v>24.837219999999999</v>
      </c>
      <c r="BJ7">
        <v>22.89171</v>
      </c>
      <c r="BK7" s="39">
        <v>25.09592</v>
      </c>
      <c r="BL7">
        <v>27.300139999999999</v>
      </c>
      <c r="BN7" s="2" t="s">
        <v>15</v>
      </c>
      <c r="BO7" s="3" t="s">
        <v>12</v>
      </c>
      <c r="BP7" s="6">
        <v>25.228120000000001</v>
      </c>
      <c r="BQ7" s="6">
        <v>31.28697</v>
      </c>
      <c r="BR7" s="6">
        <v>23.509239999999998</v>
      </c>
      <c r="BS7" s="6">
        <v>23.735530000000001</v>
      </c>
      <c r="BT7" s="6">
        <v>22.363109999999999</v>
      </c>
      <c r="BU7" s="6">
        <v>29.07901</v>
      </c>
      <c r="BV7" s="6">
        <v>28.21359</v>
      </c>
      <c r="BW7" s="7">
        <v>23.51784</v>
      </c>
      <c r="BX7" s="6">
        <v>20.315989999999999</v>
      </c>
      <c r="BY7" s="7">
        <v>24.403110000000002</v>
      </c>
      <c r="BZ7">
        <v>22.762630000000001</v>
      </c>
      <c r="CA7" s="39">
        <v>25.16525</v>
      </c>
      <c r="CB7">
        <v>27.567869999999999</v>
      </c>
    </row>
    <row r="8" spans="2:97" x14ac:dyDescent="0.35">
      <c r="B8" s="9"/>
      <c r="C8" s="12" t="s">
        <v>13</v>
      </c>
      <c r="D8" s="10">
        <v>17.586040000000001</v>
      </c>
      <c r="E8" s="10">
        <v>19.41338</v>
      </c>
      <c r="F8" s="10">
        <v>16.563189999999999</v>
      </c>
      <c r="G8" s="10">
        <v>16.81061</v>
      </c>
      <c r="H8" s="10">
        <v>16.264980000000001</v>
      </c>
      <c r="I8" s="10">
        <v>23.574269999999999</v>
      </c>
      <c r="J8" s="10">
        <v>20.102979999999999</v>
      </c>
      <c r="K8" s="11">
        <v>15.77594</v>
      </c>
      <c r="L8" s="10">
        <v>13.58986</v>
      </c>
      <c r="M8" s="11">
        <v>16.72841</v>
      </c>
      <c r="N8" s="9">
        <v>15.662140000000001</v>
      </c>
      <c r="O8" s="40">
        <v>17.640969999999999</v>
      </c>
      <c r="P8" s="9">
        <v>19.619800000000001</v>
      </c>
      <c r="R8" s="9"/>
      <c r="S8" s="12" t="s">
        <v>13</v>
      </c>
      <c r="T8" s="10">
        <v>17.386649999999999</v>
      </c>
      <c r="U8" s="10">
        <v>19.85031</v>
      </c>
      <c r="V8" s="10">
        <v>16.83981</v>
      </c>
      <c r="W8" s="10">
        <v>16.609839999999998</v>
      </c>
      <c r="X8" s="10">
        <v>16.387619999999998</v>
      </c>
      <c r="Y8" s="10">
        <v>22.361170000000001</v>
      </c>
      <c r="Z8" s="10">
        <v>20.313120000000001</v>
      </c>
      <c r="AA8" s="11">
        <v>15.661020000000001</v>
      </c>
      <c r="AB8" s="10">
        <v>13.59403</v>
      </c>
      <c r="AC8" s="11">
        <v>16.712060000000001</v>
      </c>
      <c r="AD8" s="9">
        <v>15.74391</v>
      </c>
      <c r="AE8" s="40">
        <v>17.571560000000002</v>
      </c>
      <c r="AF8" s="9">
        <v>19.39922</v>
      </c>
      <c r="AH8" s="9"/>
      <c r="AI8" s="12" t="s">
        <v>13</v>
      </c>
      <c r="AJ8" s="10">
        <v>17.680250000000001</v>
      </c>
      <c r="AK8" s="10">
        <v>20.330380000000002</v>
      </c>
      <c r="AL8" s="10">
        <v>16.814640000000001</v>
      </c>
      <c r="AM8" s="10">
        <v>16.457470000000001</v>
      </c>
      <c r="AN8" s="10">
        <v>16.325089999999999</v>
      </c>
      <c r="AO8" s="10">
        <v>24.37837</v>
      </c>
      <c r="AP8" s="10">
        <v>21.384969999999999</v>
      </c>
      <c r="AQ8" s="11">
        <v>16.01783</v>
      </c>
      <c r="AR8" s="10">
        <v>13.618840000000001</v>
      </c>
      <c r="AS8" s="11">
        <v>16.560130000000001</v>
      </c>
      <c r="AT8" s="9">
        <v>15.70181</v>
      </c>
      <c r="AU8" s="40">
        <v>17.956800000000001</v>
      </c>
      <c r="AV8" s="9">
        <v>20.211780000000001</v>
      </c>
      <c r="AX8" s="9"/>
      <c r="AY8" s="12" t="s">
        <v>13</v>
      </c>
      <c r="AZ8" s="10">
        <v>17.982199999999999</v>
      </c>
      <c r="BA8" s="10">
        <v>21.32911</v>
      </c>
      <c r="BB8" s="10">
        <v>17.362179999999999</v>
      </c>
      <c r="BC8" s="10">
        <v>16.578140000000001</v>
      </c>
      <c r="BD8" s="10">
        <v>16.692260000000001</v>
      </c>
      <c r="BE8" s="10">
        <v>24.554369999999999</v>
      </c>
      <c r="BF8" s="10">
        <v>22.369450000000001</v>
      </c>
      <c r="BG8" s="11">
        <v>16.13571</v>
      </c>
      <c r="BH8" s="10">
        <v>13.786960000000001</v>
      </c>
      <c r="BI8" s="11">
        <v>16.863790000000002</v>
      </c>
      <c r="BJ8" s="9">
        <v>15.999549999999999</v>
      </c>
      <c r="BK8" s="40">
        <v>18.36542</v>
      </c>
      <c r="BL8" s="9">
        <v>20.731280000000002</v>
      </c>
      <c r="BN8" s="9"/>
      <c r="BO8" s="12" t="s">
        <v>13</v>
      </c>
      <c r="BP8" s="10">
        <v>18.174630000000001</v>
      </c>
      <c r="BQ8" s="10">
        <v>24.562349999999999</v>
      </c>
      <c r="BR8" s="10">
        <v>17.47017</v>
      </c>
      <c r="BS8" s="10">
        <v>16.558430000000001</v>
      </c>
      <c r="BT8" s="10">
        <v>16.938970000000001</v>
      </c>
      <c r="BU8" s="10">
        <v>27.77712</v>
      </c>
      <c r="BV8" s="10">
        <v>21.50056</v>
      </c>
      <c r="BW8" s="11">
        <v>16.265180000000001</v>
      </c>
      <c r="BX8" s="10">
        <v>13.53552</v>
      </c>
      <c r="BY8" s="11">
        <v>16.544689999999999</v>
      </c>
      <c r="BZ8" s="9">
        <v>15.81678</v>
      </c>
      <c r="CA8" s="40">
        <v>18.932759999999998</v>
      </c>
      <c r="CB8" s="9">
        <v>22.048739999999999</v>
      </c>
    </row>
    <row r="9" spans="2:97" x14ac:dyDescent="0.35">
      <c r="B9" s="2" t="s">
        <v>14</v>
      </c>
      <c r="C9" s="3" t="s">
        <v>12</v>
      </c>
      <c r="D9" s="6">
        <v>0.51900999999999997</v>
      </c>
      <c r="E9" s="6">
        <v>1.0716699999999999</v>
      </c>
      <c r="F9" s="6">
        <v>0.42176999999999998</v>
      </c>
      <c r="G9" s="6">
        <v>0.36409999999999998</v>
      </c>
      <c r="H9" s="6">
        <v>0.26751999999999998</v>
      </c>
      <c r="I9" s="6">
        <v>2.0708099999999998</v>
      </c>
      <c r="J9" s="6">
        <v>1.24177</v>
      </c>
      <c r="K9" s="6">
        <v>0.22441</v>
      </c>
      <c r="L9" s="6">
        <v>2.7299999999999998E-3</v>
      </c>
      <c r="M9" s="6">
        <v>0.29291</v>
      </c>
      <c r="N9">
        <v>0.19706000000000001</v>
      </c>
      <c r="O9" s="39">
        <v>0.64766999999999997</v>
      </c>
      <c r="P9">
        <v>1.0982799999999999</v>
      </c>
      <c r="R9" s="2" t="s">
        <v>14</v>
      </c>
      <c r="S9" s="3" t="s">
        <v>12</v>
      </c>
      <c r="T9" s="6">
        <v>0.65175000000000005</v>
      </c>
      <c r="U9" s="6">
        <v>1.38629</v>
      </c>
      <c r="V9" s="6">
        <v>0.57035999999999998</v>
      </c>
      <c r="W9" s="6">
        <v>0.43480000000000002</v>
      </c>
      <c r="X9" s="6">
        <v>0.38624000000000003</v>
      </c>
      <c r="Y9" s="6">
        <v>2.1207799999999999</v>
      </c>
      <c r="Z9" s="6">
        <v>1.4418</v>
      </c>
      <c r="AA9" s="6">
        <v>0.26382</v>
      </c>
      <c r="AB9" s="6">
        <v>9.3500000000000007E-3</v>
      </c>
      <c r="AC9" s="6">
        <v>0.45107999999999998</v>
      </c>
      <c r="AD9">
        <v>0.30041000000000001</v>
      </c>
      <c r="AE9" s="39">
        <v>0.77163000000000004</v>
      </c>
      <c r="AF9">
        <v>1.24285</v>
      </c>
      <c r="AH9" s="2" t="s">
        <v>14</v>
      </c>
      <c r="AI9" s="3" t="s">
        <v>12</v>
      </c>
      <c r="AJ9" s="6">
        <v>0.84245999999999999</v>
      </c>
      <c r="AK9" s="6">
        <v>1.6698599999999999</v>
      </c>
      <c r="AL9" s="6">
        <v>0.63249999999999995</v>
      </c>
      <c r="AM9" s="6">
        <v>0.55991000000000002</v>
      </c>
      <c r="AN9" s="6">
        <v>0.55430000000000001</v>
      </c>
      <c r="AO9" s="6">
        <v>3.2430099999999999</v>
      </c>
      <c r="AP9" s="6">
        <v>1.8445400000000001</v>
      </c>
      <c r="AQ9" s="6">
        <v>0.41588999999999998</v>
      </c>
      <c r="AR9" s="6">
        <v>2.7269999999999999E-2</v>
      </c>
      <c r="AS9" s="6">
        <v>0.53837999999999997</v>
      </c>
      <c r="AT9">
        <v>0.34858</v>
      </c>
      <c r="AU9" s="39">
        <v>1.03281</v>
      </c>
      <c r="AV9">
        <v>1.7170399999999999</v>
      </c>
      <c r="AX9" s="2" t="s">
        <v>14</v>
      </c>
      <c r="AY9" s="3" t="s">
        <v>12</v>
      </c>
      <c r="AZ9" s="6">
        <v>0.99041999999999997</v>
      </c>
      <c r="BA9" s="6">
        <v>2.6485300000000001</v>
      </c>
      <c r="BB9" s="6">
        <v>0.94528000000000001</v>
      </c>
      <c r="BC9" s="6">
        <v>0.72965000000000002</v>
      </c>
      <c r="BD9" s="6">
        <v>0.83130000000000004</v>
      </c>
      <c r="BE9" s="6">
        <v>3.1502500000000002</v>
      </c>
      <c r="BF9" s="6">
        <v>2.5144600000000001</v>
      </c>
      <c r="BG9" s="6">
        <v>0.63380999999999998</v>
      </c>
      <c r="BH9" s="6">
        <v>7.1800000000000003E-2</v>
      </c>
      <c r="BI9" s="6">
        <v>0.82969999999999999</v>
      </c>
      <c r="BJ9">
        <v>0.59401999999999999</v>
      </c>
      <c r="BK9" s="39">
        <v>1.3345199999999999</v>
      </c>
      <c r="BL9">
        <v>2.0750199999999999</v>
      </c>
      <c r="BN9" s="2" t="s">
        <v>14</v>
      </c>
      <c r="BO9" s="3" t="s">
        <v>12</v>
      </c>
      <c r="BP9" s="6">
        <v>1.33416</v>
      </c>
      <c r="BQ9" s="6">
        <v>3.74064</v>
      </c>
      <c r="BR9" s="6">
        <v>1.0725499999999999</v>
      </c>
      <c r="BS9" s="6">
        <v>1.00217</v>
      </c>
      <c r="BT9" s="6">
        <v>1.0682100000000001</v>
      </c>
      <c r="BU9" s="6">
        <v>4.5983400000000003</v>
      </c>
      <c r="BV9" s="6">
        <v>2.7789000000000001</v>
      </c>
      <c r="BW9" s="6">
        <v>0.87292000000000003</v>
      </c>
      <c r="BX9" s="6">
        <v>0.10943</v>
      </c>
      <c r="BY9" s="6">
        <v>0.94574000000000003</v>
      </c>
      <c r="BZ9">
        <v>0.71579000000000004</v>
      </c>
      <c r="CA9" s="39">
        <v>1.7523</v>
      </c>
      <c r="CB9">
        <v>2.7888199999999999</v>
      </c>
    </row>
    <row r="10" spans="2:97" x14ac:dyDescent="0.35">
      <c r="B10" s="9"/>
      <c r="C10" s="12" t="s">
        <v>13</v>
      </c>
      <c r="D10" s="10">
        <v>3.6028899999999999</v>
      </c>
      <c r="E10" s="10">
        <v>4.8601599999999996</v>
      </c>
      <c r="F10" s="10">
        <v>3.4570799999999999</v>
      </c>
      <c r="G10" s="10">
        <v>3.2798699999999998</v>
      </c>
      <c r="H10" s="10">
        <v>2.1775600000000002</v>
      </c>
      <c r="I10" s="10">
        <v>13.274089999999999</v>
      </c>
      <c r="J10" s="10">
        <v>5.9261499999999998</v>
      </c>
      <c r="K10" s="11">
        <v>1.7284299999999999</v>
      </c>
      <c r="L10" s="10">
        <v>7.5469999999999995E-2</v>
      </c>
      <c r="M10" s="11">
        <v>2.0352600000000001</v>
      </c>
      <c r="N10" s="9">
        <v>1.4389700000000001</v>
      </c>
      <c r="O10" s="41">
        <v>4.0416999999999996</v>
      </c>
      <c r="P10" s="9">
        <v>6.6444200000000002</v>
      </c>
      <c r="R10" s="9"/>
      <c r="S10" s="12" t="s">
        <v>13</v>
      </c>
      <c r="T10" s="10">
        <v>3.9892099999999999</v>
      </c>
      <c r="U10" s="10">
        <v>5.9391400000000001</v>
      </c>
      <c r="V10" s="10">
        <v>4.3523899999999998</v>
      </c>
      <c r="W10" s="10">
        <v>3.0702500000000001</v>
      </c>
      <c r="X10" s="10">
        <v>2.4196800000000001</v>
      </c>
      <c r="Y10" s="10">
        <v>11.54505</v>
      </c>
      <c r="Z10" s="10">
        <v>7.1883999999999997</v>
      </c>
      <c r="AA10" s="11">
        <v>1.95923</v>
      </c>
      <c r="AB10" s="10">
        <v>0.18121999999999999</v>
      </c>
      <c r="AC10" s="11">
        <v>2.34239</v>
      </c>
      <c r="AD10" s="9">
        <v>1.9754</v>
      </c>
      <c r="AE10" s="41">
        <v>4.2987000000000002</v>
      </c>
      <c r="AF10" s="9">
        <v>6.6219900000000003</v>
      </c>
      <c r="AH10" s="9"/>
      <c r="AI10" s="12" t="s">
        <v>13</v>
      </c>
      <c r="AJ10" s="10">
        <v>4.82599</v>
      </c>
      <c r="AK10" s="10">
        <v>8.0835000000000008</v>
      </c>
      <c r="AL10" s="10">
        <v>5.4901600000000004</v>
      </c>
      <c r="AM10" s="10">
        <v>3.7521800000000001</v>
      </c>
      <c r="AN10" s="10">
        <v>3.0781499999999999</v>
      </c>
      <c r="AO10" s="10">
        <v>13.667730000000001</v>
      </c>
      <c r="AP10" s="10">
        <v>9.8658000000000001</v>
      </c>
      <c r="AQ10" s="11">
        <v>2.5529299999999999</v>
      </c>
      <c r="AR10" s="10">
        <v>0.30138999999999999</v>
      </c>
      <c r="AS10" s="11">
        <v>3.1958099999999998</v>
      </c>
      <c r="AT10" s="9">
        <v>2.63171</v>
      </c>
      <c r="AU10" s="41">
        <v>5.4813599999999996</v>
      </c>
      <c r="AV10" s="9">
        <v>8.3310200000000005</v>
      </c>
      <c r="AX10" s="9"/>
      <c r="AY10" s="12" t="s">
        <v>13</v>
      </c>
      <c r="AZ10" s="10">
        <v>6.4133599999999999</v>
      </c>
      <c r="BA10" s="10">
        <v>9.7286199999999994</v>
      </c>
      <c r="BB10" s="10">
        <v>6.2633599999999996</v>
      </c>
      <c r="BC10" s="10">
        <v>4.1372299999999997</v>
      </c>
      <c r="BD10" s="10">
        <v>4.0114400000000003</v>
      </c>
      <c r="BE10" s="10">
        <v>15.15982</v>
      </c>
      <c r="BF10" s="10">
        <v>11.365819999999999</v>
      </c>
      <c r="BG10" s="11">
        <v>3.4407800000000002</v>
      </c>
      <c r="BH10" s="10">
        <v>0.66537999999999997</v>
      </c>
      <c r="BI10" s="11">
        <v>4.0085499999999996</v>
      </c>
      <c r="BJ10" s="9">
        <v>3.40571</v>
      </c>
      <c r="BK10" s="41">
        <v>6.5194400000000003</v>
      </c>
      <c r="BL10" s="9">
        <v>9.6331600000000002</v>
      </c>
      <c r="BN10" s="9"/>
      <c r="BO10" s="12" t="s">
        <v>13</v>
      </c>
      <c r="BP10" s="10">
        <v>7.3213999999999997</v>
      </c>
      <c r="BQ10" s="10">
        <v>15.186859999999999</v>
      </c>
      <c r="BR10" s="10">
        <v>7.3464499999999999</v>
      </c>
      <c r="BS10" s="10">
        <v>4.7460899999999997</v>
      </c>
      <c r="BT10" s="10">
        <v>5.3231700000000002</v>
      </c>
      <c r="BU10" s="10">
        <v>18.87791</v>
      </c>
      <c r="BV10" s="10">
        <v>10.348929999999999</v>
      </c>
      <c r="BW10" s="11">
        <v>4.1922300000000003</v>
      </c>
      <c r="BX10" s="10">
        <v>0.82340000000000002</v>
      </c>
      <c r="BY10" s="11">
        <v>4.1691700000000003</v>
      </c>
      <c r="BZ10" s="9">
        <v>3.88287</v>
      </c>
      <c r="CA10" s="41">
        <v>7.8335600000000003</v>
      </c>
      <c r="CB10" s="9">
        <v>11.78426</v>
      </c>
    </row>
    <row r="11" spans="2:97" x14ac:dyDescent="0.35">
      <c r="B11" s="2" t="s">
        <v>16</v>
      </c>
      <c r="C11" s="3" t="s">
        <v>12</v>
      </c>
      <c r="D11" s="6">
        <v>25.003070000000001</v>
      </c>
      <c r="E11" s="6">
        <v>28.958590000000001</v>
      </c>
      <c r="F11" s="6">
        <v>23.173680000000001</v>
      </c>
      <c r="G11" s="6">
        <v>23.806470000000001</v>
      </c>
      <c r="H11" s="6">
        <v>22.190110000000001</v>
      </c>
      <c r="I11" s="6">
        <v>24.55518</v>
      </c>
      <c r="J11" s="6">
        <v>27.116810000000001</v>
      </c>
      <c r="K11" s="7">
        <v>22.763030000000001</v>
      </c>
      <c r="L11" s="6">
        <v>20.39472</v>
      </c>
      <c r="M11" s="7">
        <v>24.54495</v>
      </c>
      <c r="N11">
        <v>22.501619999999999</v>
      </c>
      <c r="O11" s="39">
        <v>24.25066</v>
      </c>
      <c r="P11">
        <v>25.999700000000001</v>
      </c>
      <c r="R11" s="2" t="s">
        <v>16</v>
      </c>
      <c r="S11" s="3" t="s">
        <v>12</v>
      </c>
      <c r="T11" s="6">
        <v>24.435870000000001</v>
      </c>
      <c r="U11" s="6">
        <v>28.881350000000001</v>
      </c>
      <c r="V11" s="6">
        <v>23.233239999999999</v>
      </c>
      <c r="W11" s="6">
        <v>23.600349999999999</v>
      </c>
      <c r="X11" s="6">
        <v>22.045210000000001</v>
      </c>
      <c r="Y11" s="6">
        <v>24.16545</v>
      </c>
      <c r="Z11" s="6">
        <v>26.820550000000001</v>
      </c>
      <c r="AA11" s="7">
        <v>22.506720000000001</v>
      </c>
      <c r="AB11" s="6">
        <v>20.386019999999998</v>
      </c>
      <c r="AC11" s="7">
        <v>24.343240000000002</v>
      </c>
      <c r="AD11">
        <v>22.323070000000001</v>
      </c>
      <c r="AE11" s="39">
        <v>24.041799999999999</v>
      </c>
      <c r="AF11">
        <v>25.760529999999999</v>
      </c>
      <c r="AH11" s="2" t="s">
        <v>16</v>
      </c>
      <c r="AI11" s="3" t="s">
        <v>12</v>
      </c>
      <c r="AJ11" s="6">
        <v>24.549430000000001</v>
      </c>
      <c r="AK11" s="6">
        <v>28.241119999999999</v>
      </c>
      <c r="AL11" s="6">
        <v>22.856490000000001</v>
      </c>
      <c r="AM11" s="6">
        <v>23.153670000000002</v>
      </c>
      <c r="AN11" s="6">
        <v>21.882919999999999</v>
      </c>
      <c r="AO11" s="6">
        <v>24.931740000000001</v>
      </c>
      <c r="AP11" s="6">
        <v>26.57047</v>
      </c>
      <c r="AQ11" s="7">
        <v>22.724699999999999</v>
      </c>
      <c r="AR11" s="6">
        <v>20.397200000000002</v>
      </c>
      <c r="AS11" s="7">
        <v>24.019079999999999</v>
      </c>
      <c r="AT11">
        <v>22.300979999999999</v>
      </c>
      <c r="AU11" s="39">
        <v>23.932680000000001</v>
      </c>
      <c r="AV11">
        <v>25.56439</v>
      </c>
      <c r="AX11" s="2" t="s">
        <v>16</v>
      </c>
      <c r="AY11" s="3" t="s">
        <v>12</v>
      </c>
      <c r="AZ11" s="6">
        <v>24.23123</v>
      </c>
      <c r="BA11" s="6">
        <v>28.08231</v>
      </c>
      <c r="BB11" s="6">
        <v>22.92991</v>
      </c>
      <c r="BC11" s="6">
        <v>23.105979999999999</v>
      </c>
      <c r="BD11" s="6">
        <v>21.581900000000001</v>
      </c>
      <c r="BE11" s="6">
        <v>24.140049999999999</v>
      </c>
      <c r="BF11" s="6">
        <v>26.421720000000001</v>
      </c>
      <c r="BG11" s="7">
        <v>22.594909999999999</v>
      </c>
      <c r="BH11" s="6">
        <v>20.51848</v>
      </c>
      <c r="BI11" s="7">
        <v>24.00752</v>
      </c>
      <c r="BJ11">
        <v>22.181229999999999</v>
      </c>
      <c r="BK11" s="39">
        <v>23.761399999999998</v>
      </c>
      <c r="BL11">
        <v>25.34158</v>
      </c>
      <c r="BN11" s="2" t="s">
        <v>16</v>
      </c>
      <c r="BO11" s="3" t="s">
        <v>12</v>
      </c>
      <c r="BP11" s="6">
        <v>23.89396</v>
      </c>
      <c r="BQ11" s="6">
        <v>27.546330000000001</v>
      </c>
      <c r="BR11" s="6">
        <v>22.436699999999998</v>
      </c>
      <c r="BS11" s="6">
        <v>22.733360000000001</v>
      </c>
      <c r="BT11" s="6">
        <v>21.294899999999998</v>
      </c>
      <c r="BU11" s="6">
        <v>24.48067</v>
      </c>
      <c r="BV11" s="6">
        <v>25.43468</v>
      </c>
      <c r="BW11" s="7">
        <v>22.644919999999999</v>
      </c>
      <c r="BX11" s="6">
        <v>20.20656</v>
      </c>
      <c r="BY11" s="7">
        <v>23.457370000000001</v>
      </c>
      <c r="BZ11">
        <v>21.917870000000001</v>
      </c>
      <c r="CA11" s="39">
        <v>23.412949999999999</v>
      </c>
      <c r="CB11">
        <v>24.90802</v>
      </c>
    </row>
    <row r="12" spans="2:97" x14ac:dyDescent="0.35">
      <c r="B12" s="13"/>
      <c r="C12" s="12" t="s">
        <v>13</v>
      </c>
      <c r="D12" s="10">
        <v>16.480319999999999</v>
      </c>
      <c r="E12" s="10">
        <v>17.71743</v>
      </c>
      <c r="F12" s="10">
        <v>15.48047</v>
      </c>
      <c r="G12" s="10">
        <v>15.94026</v>
      </c>
      <c r="H12" s="10">
        <v>15.6807</v>
      </c>
      <c r="I12" s="10">
        <v>16.83737</v>
      </c>
      <c r="J12" s="10">
        <v>17.760850000000001</v>
      </c>
      <c r="K12" s="11">
        <v>15.373670000000001</v>
      </c>
      <c r="L12" s="10">
        <v>13.585929999999999</v>
      </c>
      <c r="M12" s="11">
        <v>16.240469999999998</v>
      </c>
      <c r="N12" s="13">
        <v>15.2332</v>
      </c>
      <c r="O12" s="40">
        <v>16.109749999999998</v>
      </c>
      <c r="P12" s="13">
        <v>16.9863</v>
      </c>
      <c r="R12" s="13"/>
      <c r="S12" s="12" t="s">
        <v>13</v>
      </c>
      <c r="T12" s="10">
        <v>16.040710000000001</v>
      </c>
      <c r="U12" s="10">
        <v>17.601569999999999</v>
      </c>
      <c r="V12" s="10">
        <v>15.401859999999999</v>
      </c>
      <c r="W12" s="10">
        <v>15.693630000000001</v>
      </c>
      <c r="X12" s="10">
        <v>15.65239</v>
      </c>
      <c r="Y12" s="10">
        <v>16.476379999999999</v>
      </c>
      <c r="Z12" s="10">
        <v>17.39781</v>
      </c>
      <c r="AA12" s="11">
        <v>15.140029999999999</v>
      </c>
      <c r="AB12" s="10">
        <v>13.577</v>
      </c>
      <c r="AC12" s="11">
        <v>16.02206</v>
      </c>
      <c r="AD12" s="13">
        <v>15.0802</v>
      </c>
      <c r="AE12" s="40">
        <v>15.90035</v>
      </c>
      <c r="AF12" s="13">
        <v>16.720500000000001</v>
      </c>
      <c r="AH12" s="13"/>
      <c r="AI12" s="12" t="s">
        <v>13</v>
      </c>
      <c r="AJ12" s="10">
        <v>15.9605</v>
      </c>
      <c r="AK12" s="10">
        <v>16.99446</v>
      </c>
      <c r="AL12" s="10">
        <v>14.99278</v>
      </c>
      <c r="AM12" s="10">
        <v>15.26371</v>
      </c>
      <c r="AN12" s="10">
        <v>15.26061</v>
      </c>
      <c r="AO12" s="10">
        <v>16.553159999999998</v>
      </c>
      <c r="AP12" s="10">
        <v>17.146909999999998</v>
      </c>
      <c r="AQ12" s="11">
        <v>15.28101</v>
      </c>
      <c r="AR12" s="10">
        <v>13.57644</v>
      </c>
      <c r="AS12" s="11">
        <v>15.673500000000001</v>
      </c>
      <c r="AT12" s="13">
        <v>14.91159</v>
      </c>
      <c r="AU12" s="40">
        <v>15.670310000000001</v>
      </c>
      <c r="AV12" s="13">
        <v>16.429020000000001</v>
      </c>
      <c r="AX12" s="13"/>
      <c r="AY12" s="12" t="s">
        <v>13</v>
      </c>
      <c r="AZ12" s="10">
        <v>15.586119999999999</v>
      </c>
      <c r="BA12" s="10">
        <v>16.78547</v>
      </c>
      <c r="BB12" s="10">
        <v>14.908329999999999</v>
      </c>
      <c r="BC12" s="10">
        <v>15.12373</v>
      </c>
      <c r="BD12" s="10">
        <v>15.083769999999999</v>
      </c>
      <c r="BE12" s="10">
        <v>15.860989999999999</v>
      </c>
      <c r="BF12" s="10">
        <v>16.903179999999999</v>
      </c>
      <c r="BG12" s="11">
        <v>15.01929</v>
      </c>
      <c r="BH12" s="10">
        <v>13.65963</v>
      </c>
      <c r="BI12" s="11">
        <v>15.51299</v>
      </c>
      <c r="BJ12" s="13">
        <v>14.76948</v>
      </c>
      <c r="BK12" s="40">
        <v>15.44435</v>
      </c>
      <c r="BL12" s="13">
        <v>16.119219999999999</v>
      </c>
      <c r="BN12" s="13"/>
      <c r="BO12" s="12" t="s">
        <v>13</v>
      </c>
      <c r="BP12" s="10">
        <v>15.13405</v>
      </c>
      <c r="BQ12" s="10">
        <v>16.311229999999998</v>
      </c>
      <c r="BR12" s="10">
        <v>14.46532</v>
      </c>
      <c r="BS12" s="10">
        <v>14.741429999999999</v>
      </c>
      <c r="BT12" s="10">
        <v>14.636290000000001</v>
      </c>
      <c r="BU12" s="10">
        <v>15.939450000000001</v>
      </c>
      <c r="BV12" s="10">
        <v>16.243510000000001</v>
      </c>
      <c r="BW12" s="11">
        <v>14.778230000000001</v>
      </c>
      <c r="BX12" s="10">
        <v>13.36834</v>
      </c>
      <c r="BY12" s="11">
        <v>15.06413</v>
      </c>
      <c r="BZ12" s="13">
        <v>14.423080000000001</v>
      </c>
      <c r="CA12" s="40">
        <v>15.068199999999999</v>
      </c>
      <c r="CB12" s="13">
        <v>15.71331</v>
      </c>
    </row>
    <row r="13" spans="2:97" x14ac:dyDescent="0.35">
      <c r="B13" s="2" t="s">
        <v>1</v>
      </c>
      <c r="C13" s="3" t="s">
        <v>12</v>
      </c>
      <c r="D13" s="6">
        <v>3.6684299999999999</v>
      </c>
      <c r="E13" s="6">
        <v>3.6827299999999998</v>
      </c>
      <c r="F13" s="6">
        <v>3.67625</v>
      </c>
      <c r="G13" s="6">
        <v>3.6865700000000001</v>
      </c>
      <c r="H13" s="6">
        <v>3.6579899999999999</v>
      </c>
      <c r="I13" s="6">
        <v>3.7109100000000002</v>
      </c>
      <c r="J13" s="6">
        <v>3.6583800000000002</v>
      </c>
      <c r="K13" s="7">
        <v>3.6219999999999999</v>
      </c>
      <c r="L13" s="6">
        <v>3.6642199999999998</v>
      </c>
      <c r="M13" s="7">
        <v>3.6822400000000002</v>
      </c>
      <c r="N13">
        <v>3.6542699999999999</v>
      </c>
      <c r="O13" s="42">
        <v>3.6709700000000001</v>
      </c>
      <c r="P13">
        <v>3.6876799999999998</v>
      </c>
      <c r="R13" s="2" t="s">
        <v>1</v>
      </c>
      <c r="S13" s="3" t="s">
        <v>12</v>
      </c>
      <c r="T13" s="6">
        <v>3.66886</v>
      </c>
      <c r="U13" s="6">
        <v>3.6823999999999999</v>
      </c>
      <c r="V13" s="6">
        <v>3.67625</v>
      </c>
      <c r="W13" s="6">
        <v>3.6873</v>
      </c>
      <c r="X13" s="6">
        <v>3.6579899999999999</v>
      </c>
      <c r="Y13" s="6">
        <v>3.7107399999999999</v>
      </c>
      <c r="Z13" s="6">
        <v>3.65821</v>
      </c>
      <c r="AA13" s="7">
        <v>3.6219899999999998</v>
      </c>
      <c r="AB13" s="6">
        <v>3.6642199999999998</v>
      </c>
      <c r="AC13" s="7">
        <v>3.6833800000000001</v>
      </c>
      <c r="AD13">
        <v>3.6543700000000001</v>
      </c>
      <c r="AE13" s="42">
        <v>3.6711399999999998</v>
      </c>
      <c r="AF13">
        <v>3.6879</v>
      </c>
      <c r="AH13" s="2" t="s">
        <v>1</v>
      </c>
      <c r="AI13" s="3" t="s">
        <v>12</v>
      </c>
      <c r="AJ13" s="6">
        <v>3.6696399999999998</v>
      </c>
      <c r="AK13" s="6">
        <v>3.6817600000000001</v>
      </c>
      <c r="AL13" s="6">
        <v>3.6760100000000002</v>
      </c>
      <c r="AM13" s="6">
        <v>3.6873</v>
      </c>
      <c r="AN13" s="6">
        <v>3.6579899999999999</v>
      </c>
      <c r="AO13" s="6">
        <v>3.7065100000000002</v>
      </c>
      <c r="AP13" s="6">
        <v>3.6586599999999998</v>
      </c>
      <c r="AQ13" s="7">
        <v>3.6219999999999999</v>
      </c>
      <c r="AR13" s="6">
        <v>3.6642199999999998</v>
      </c>
      <c r="AS13" s="7">
        <v>3.6827999999999999</v>
      </c>
      <c r="AT13">
        <v>3.65456</v>
      </c>
      <c r="AU13" s="42">
        <v>3.67069</v>
      </c>
      <c r="AV13">
        <v>3.68682</v>
      </c>
      <c r="AX13" s="2" t="s">
        <v>1</v>
      </c>
      <c r="AY13" s="3" t="s">
        <v>12</v>
      </c>
      <c r="AZ13" s="6">
        <v>3.669</v>
      </c>
      <c r="BA13" s="6">
        <v>3.6810499999999999</v>
      </c>
      <c r="BB13" s="6">
        <v>3.67625</v>
      </c>
      <c r="BC13" s="6">
        <v>3.6873</v>
      </c>
      <c r="BD13" s="6">
        <v>3.6579899999999999</v>
      </c>
      <c r="BE13" s="6">
        <v>3.7038000000000002</v>
      </c>
      <c r="BF13" s="6">
        <v>3.6585200000000002</v>
      </c>
      <c r="BG13" s="7">
        <v>3.6219800000000002</v>
      </c>
      <c r="BH13" s="6">
        <v>3.6631</v>
      </c>
      <c r="BI13" s="7">
        <v>3.6804199999999998</v>
      </c>
      <c r="BJ13">
        <v>3.6542300000000001</v>
      </c>
      <c r="BK13" s="42">
        <v>3.66994</v>
      </c>
      <c r="BL13">
        <v>3.6856499999999999</v>
      </c>
      <c r="BN13" s="2" t="s">
        <v>1</v>
      </c>
      <c r="BO13" s="3" t="s">
        <v>12</v>
      </c>
      <c r="BP13" s="6">
        <v>3.6691799999999999</v>
      </c>
      <c r="BQ13" s="6">
        <v>3.6808999999999998</v>
      </c>
      <c r="BR13" s="6">
        <v>3.6760100000000002</v>
      </c>
      <c r="BS13" s="6">
        <v>3.6865700000000001</v>
      </c>
      <c r="BT13" s="6">
        <v>3.6579899999999999</v>
      </c>
      <c r="BU13" s="6">
        <v>3.7036500000000001</v>
      </c>
      <c r="BV13" s="6">
        <v>3.6587299999999998</v>
      </c>
      <c r="BW13" s="7">
        <v>3.6209500000000001</v>
      </c>
      <c r="BX13" s="6">
        <v>3.66303</v>
      </c>
      <c r="BY13" s="7">
        <v>3.6817700000000002</v>
      </c>
      <c r="BZ13">
        <v>3.65402</v>
      </c>
      <c r="CA13" s="42">
        <v>3.66988</v>
      </c>
      <c r="CB13">
        <v>3.68574</v>
      </c>
    </row>
    <row r="14" spans="2:97" x14ac:dyDescent="0.35">
      <c r="B14" s="13"/>
      <c r="C14" s="12" t="s">
        <v>13</v>
      </c>
      <c r="D14" s="10">
        <v>2.25793</v>
      </c>
      <c r="E14" s="10">
        <v>2.2780800000000001</v>
      </c>
      <c r="F14" s="10">
        <v>2.2881300000000002</v>
      </c>
      <c r="G14" s="10">
        <v>2.3182800000000001</v>
      </c>
      <c r="H14" s="10">
        <v>2.2850999999999999</v>
      </c>
      <c r="I14" s="10">
        <v>2.24838</v>
      </c>
      <c r="J14" s="10">
        <v>2.2721800000000001</v>
      </c>
      <c r="K14" s="11">
        <v>2.3000799999999999</v>
      </c>
      <c r="L14" s="10">
        <v>2.2643300000000002</v>
      </c>
      <c r="M14" s="11">
        <v>2.2646099999999998</v>
      </c>
      <c r="N14" s="13">
        <v>2.26274</v>
      </c>
      <c r="O14" s="40">
        <v>2.2777099999999999</v>
      </c>
      <c r="P14" s="13">
        <v>2.2926799999999998</v>
      </c>
      <c r="R14" s="13"/>
      <c r="S14" s="12" t="s">
        <v>13</v>
      </c>
      <c r="T14" s="10">
        <v>2.2579199999999999</v>
      </c>
      <c r="U14" s="10">
        <v>2.278</v>
      </c>
      <c r="V14" s="10">
        <v>2.2881300000000002</v>
      </c>
      <c r="W14" s="10">
        <v>2.3186800000000001</v>
      </c>
      <c r="X14" s="10">
        <v>2.2850999999999999</v>
      </c>
      <c r="Y14" s="10">
        <v>2.2502900000000001</v>
      </c>
      <c r="Z14" s="10">
        <v>2.2723599999999999</v>
      </c>
      <c r="AA14" s="11">
        <v>2.2998699999999999</v>
      </c>
      <c r="AB14" s="10">
        <v>2.2643300000000002</v>
      </c>
      <c r="AC14" s="11">
        <v>2.2658900000000002</v>
      </c>
      <c r="AD14" s="13">
        <v>2.2633200000000002</v>
      </c>
      <c r="AE14" s="40">
        <v>2.27806</v>
      </c>
      <c r="AF14" s="13">
        <v>2.2928000000000002</v>
      </c>
      <c r="AH14" s="13"/>
      <c r="AI14" s="12" t="s">
        <v>13</v>
      </c>
      <c r="AJ14" s="10">
        <v>2.2583099999999998</v>
      </c>
      <c r="AK14" s="10">
        <v>2.27746</v>
      </c>
      <c r="AL14" s="10">
        <v>2.2881800000000001</v>
      </c>
      <c r="AM14" s="10">
        <v>2.3186800000000001</v>
      </c>
      <c r="AN14" s="10">
        <v>2.2850999999999999</v>
      </c>
      <c r="AO14" s="10">
        <v>2.24586</v>
      </c>
      <c r="AP14" s="10">
        <v>2.27251</v>
      </c>
      <c r="AQ14" s="11">
        <v>2.3000799999999999</v>
      </c>
      <c r="AR14" s="10">
        <v>2.2643300000000002</v>
      </c>
      <c r="AS14" s="11">
        <v>2.2644600000000001</v>
      </c>
      <c r="AT14" s="13">
        <v>2.2622</v>
      </c>
      <c r="AU14" s="40">
        <v>2.2774999999999999</v>
      </c>
      <c r="AV14" s="13">
        <v>2.2927900000000001</v>
      </c>
      <c r="AX14" s="13"/>
      <c r="AY14" s="12" t="s">
        <v>13</v>
      </c>
      <c r="AZ14" s="10">
        <v>2.2579199999999999</v>
      </c>
      <c r="BA14" s="10">
        <v>2.27738</v>
      </c>
      <c r="BB14" s="10">
        <v>2.2881300000000002</v>
      </c>
      <c r="BC14" s="10">
        <v>2.3186800000000001</v>
      </c>
      <c r="BD14" s="10">
        <v>2.2850999999999999</v>
      </c>
      <c r="BE14" s="10">
        <v>2.2464</v>
      </c>
      <c r="BF14" s="10">
        <v>2.2728299999999999</v>
      </c>
      <c r="BG14" s="11">
        <v>2.2998699999999999</v>
      </c>
      <c r="BH14" s="10">
        <v>2.2631000000000001</v>
      </c>
      <c r="BI14" s="11">
        <v>2.2622</v>
      </c>
      <c r="BJ14" s="13">
        <v>2.2617500000000001</v>
      </c>
      <c r="BK14" s="40">
        <v>2.2771599999999999</v>
      </c>
      <c r="BL14" s="13">
        <v>2.2925800000000001</v>
      </c>
      <c r="BN14" s="13"/>
      <c r="BO14" s="12" t="s">
        <v>13</v>
      </c>
      <c r="BP14" s="10">
        <v>2.2576800000000001</v>
      </c>
      <c r="BQ14" s="10">
        <v>2.2772000000000001</v>
      </c>
      <c r="BR14" s="10">
        <v>2.2881800000000001</v>
      </c>
      <c r="BS14" s="10">
        <v>2.3182800000000001</v>
      </c>
      <c r="BT14" s="10">
        <v>2.2850999999999999</v>
      </c>
      <c r="BU14" s="10">
        <v>2.2437499999999999</v>
      </c>
      <c r="BV14" s="10">
        <v>2.2744</v>
      </c>
      <c r="BW14" s="11">
        <v>2.2990400000000002</v>
      </c>
      <c r="BX14" s="10">
        <v>2.2637399999999999</v>
      </c>
      <c r="BY14" s="11">
        <v>2.2625000000000002</v>
      </c>
      <c r="BZ14" s="13">
        <v>2.2614399999999999</v>
      </c>
      <c r="CA14" s="40">
        <v>2.2769900000000001</v>
      </c>
      <c r="CB14" s="13">
        <v>2.2925300000000002</v>
      </c>
    </row>
    <row r="15" spans="2:97" x14ac:dyDescent="0.35">
      <c r="B15" s="2" t="s">
        <v>17</v>
      </c>
      <c r="C15" s="3" t="s">
        <v>12</v>
      </c>
      <c r="D15" s="6">
        <v>21.33464</v>
      </c>
      <c r="E15" s="6">
        <v>25.275860000000002</v>
      </c>
      <c r="F15" s="6">
        <v>19.497430000000001</v>
      </c>
      <c r="G15" s="6">
        <v>20.119910000000001</v>
      </c>
      <c r="H15" s="6">
        <v>18.532129999999999</v>
      </c>
      <c r="I15" s="6">
        <v>20.844270000000002</v>
      </c>
      <c r="J15" s="6">
        <v>23.45843</v>
      </c>
      <c r="K15" s="7">
        <v>19.141030000000001</v>
      </c>
      <c r="L15" s="6">
        <v>16.73049</v>
      </c>
      <c r="M15" s="7">
        <v>20.862719999999999</v>
      </c>
      <c r="N15">
        <v>18.835319999999999</v>
      </c>
      <c r="O15" s="39">
        <v>20.579689999999999</v>
      </c>
      <c r="P15">
        <v>22.324059999999999</v>
      </c>
      <c r="R15" s="2" t="s">
        <v>17</v>
      </c>
      <c r="S15" s="3" t="s">
        <v>12</v>
      </c>
      <c r="T15" s="6">
        <v>20.767009999999999</v>
      </c>
      <c r="U15" s="6">
        <v>25.19896</v>
      </c>
      <c r="V15" s="6">
        <v>19.556989999999999</v>
      </c>
      <c r="W15" s="6">
        <v>19.913049999999998</v>
      </c>
      <c r="X15" s="6">
        <v>18.387219999999999</v>
      </c>
      <c r="Y15" s="6">
        <v>20.454709999999999</v>
      </c>
      <c r="Z15" s="6">
        <v>23.162330000000001</v>
      </c>
      <c r="AA15" s="7">
        <v>18.884730000000001</v>
      </c>
      <c r="AB15" s="6">
        <v>16.721800000000002</v>
      </c>
      <c r="AC15" s="7">
        <v>20.659859999999998</v>
      </c>
      <c r="AD15">
        <v>18.656559999999999</v>
      </c>
      <c r="AE15" s="39">
        <v>20.37067</v>
      </c>
      <c r="AF15">
        <v>22.084769999999999</v>
      </c>
      <c r="AH15" s="2" t="s">
        <v>17</v>
      </c>
      <c r="AI15" s="3" t="s">
        <v>12</v>
      </c>
      <c r="AJ15" s="6">
        <v>20.879799999999999</v>
      </c>
      <c r="AK15" s="6">
        <v>24.559370000000001</v>
      </c>
      <c r="AL15" s="6">
        <v>19.180479999999999</v>
      </c>
      <c r="AM15" s="6">
        <v>19.466370000000001</v>
      </c>
      <c r="AN15" s="6">
        <v>18.22494</v>
      </c>
      <c r="AO15" s="6">
        <v>21.22523</v>
      </c>
      <c r="AP15" s="6">
        <v>22.911799999999999</v>
      </c>
      <c r="AQ15" s="7">
        <v>19.102699999999999</v>
      </c>
      <c r="AR15" s="6">
        <v>16.732980000000001</v>
      </c>
      <c r="AS15" s="7">
        <v>20.336279999999999</v>
      </c>
      <c r="AT15">
        <v>18.63513</v>
      </c>
      <c r="AU15" s="39">
        <v>20.261990000000001</v>
      </c>
      <c r="AV15">
        <v>21.888860000000001</v>
      </c>
      <c r="AX15" s="2" t="s">
        <v>17</v>
      </c>
      <c r="AY15" s="3" t="s">
        <v>12</v>
      </c>
      <c r="AZ15" s="6">
        <v>20.56223</v>
      </c>
      <c r="BA15" s="6">
        <v>24.401260000000001</v>
      </c>
      <c r="BB15" s="6">
        <v>19.25367</v>
      </c>
      <c r="BC15" s="6">
        <v>19.418679999999998</v>
      </c>
      <c r="BD15" s="6">
        <v>17.923909999999999</v>
      </c>
      <c r="BE15" s="6">
        <v>20.436250000000001</v>
      </c>
      <c r="BF15" s="6">
        <v>22.763200000000001</v>
      </c>
      <c r="BG15" s="7">
        <v>18.972930000000002</v>
      </c>
      <c r="BH15" s="6">
        <v>16.85538</v>
      </c>
      <c r="BI15" s="7">
        <v>20.327100000000002</v>
      </c>
      <c r="BJ15">
        <v>18.515529999999998</v>
      </c>
      <c r="BK15" s="39">
        <v>20.091460000000001</v>
      </c>
      <c r="BL15">
        <v>21.667390000000001</v>
      </c>
      <c r="BN15" s="2" t="s">
        <v>17</v>
      </c>
      <c r="BO15" s="3" t="s">
        <v>12</v>
      </c>
      <c r="BP15" s="6">
        <v>20.224779999999999</v>
      </c>
      <c r="BQ15" s="6">
        <v>23.86543</v>
      </c>
      <c r="BR15" s="6">
        <v>18.76069</v>
      </c>
      <c r="BS15" s="6">
        <v>19.046790000000001</v>
      </c>
      <c r="BT15" s="6">
        <v>17.63691</v>
      </c>
      <c r="BU15" s="6">
        <v>20.777010000000001</v>
      </c>
      <c r="BV15" s="6">
        <v>21.775950000000002</v>
      </c>
      <c r="BW15" s="7">
        <v>19.023969999999998</v>
      </c>
      <c r="BX15" s="6">
        <v>16.543530000000001</v>
      </c>
      <c r="BY15" s="7">
        <v>19.775600000000001</v>
      </c>
      <c r="BZ15">
        <v>18.25273</v>
      </c>
      <c r="CA15" s="39">
        <v>19.743069999999999</v>
      </c>
      <c r="CB15">
        <v>21.233409999999999</v>
      </c>
    </row>
    <row r="16" spans="2:97" x14ac:dyDescent="0.35">
      <c r="B16" s="13"/>
      <c r="C16" s="12" t="s">
        <v>13</v>
      </c>
      <c r="D16" s="10">
        <v>15.24901</v>
      </c>
      <c r="E16" s="10">
        <v>16.32874</v>
      </c>
      <c r="F16" s="10">
        <v>14.16511</v>
      </c>
      <c r="G16" s="10">
        <v>14.60881</v>
      </c>
      <c r="H16" s="10">
        <v>14.484500000000001</v>
      </c>
      <c r="I16" s="10">
        <v>15.591850000000001</v>
      </c>
      <c r="J16" s="10">
        <v>16.441980000000001</v>
      </c>
      <c r="K16" s="11">
        <v>14.09985</v>
      </c>
      <c r="L16" s="10">
        <v>12.312480000000001</v>
      </c>
      <c r="M16" s="11">
        <v>14.956469999999999</v>
      </c>
      <c r="N16" s="13">
        <v>13.96096</v>
      </c>
      <c r="O16" s="40">
        <v>14.823880000000001</v>
      </c>
      <c r="P16" s="13">
        <v>15.6868</v>
      </c>
      <c r="R16" s="13"/>
      <c r="S16" s="12" t="s">
        <v>13</v>
      </c>
      <c r="T16" s="10">
        <v>14.81307</v>
      </c>
      <c r="U16" s="10">
        <v>16.21041</v>
      </c>
      <c r="V16" s="10">
        <v>14.07912</v>
      </c>
      <c r="W16" s="10">
        <v>14.350009999999999</v>
      </c>
      <c r="X16" s="10">
        <v>14.45919</v>
      </c>
      <c r="Y16" s="10">
        <v>15.224690000000001</v>
      </c>
      <c r="Z16" s="10">
        <v>16.058199999999999</v>
      </c>
      <c r="AA16" s="11">
        <v>13.865930000000001</v>
      </c>
      <c r="AB16" s="10">
        <v>12.303419999999999</v>
      </c>
      <c r="AC16" s="11">
        <v>14.731579999999999</v>
      </c>
      <c r="AD16" s="13">
        <v>13.80668</v>
      </c>
      <c r="AE16" s="40">
        <v>14.60956</v>
      </c>
      <c r="AF16" s="13">
        <v>15.41244</v>
      </c>
      <c r="AH16" s="13"/>
      <c r="AI16" s="12" t="s">
        <v>13</v>
      </c>
      <c r="AJ16" s="10">
        <v>14.71307</v>
      </c>
      <c r="AK16" s="10">
        <v>15.58427</v>
      </c>
      <c r="AL16" s="10">
        <v>13.6532</v>
      </c>
      <c r="AM16" s="10">
        <v>13.914680000000001</v>
      </c>
      <c r="AN16" s="10">
        <v>14.049939999999999</v>
      </c>
      <c r="AO16" s="10">
        <v>15.276450000000001</v>
      </c>
      <c r="AP16" s="10">
        <v>15.805249999999999</v>
      </c>
      <c r="AQ16" s="11">
        <v>14.009399999999999</v>
      </c>
      <c r="AR16" s="10">
        <v>12.30463</v>
      </c>
      <c r="AS16" s="11">
        <v>14.370749999999999</v>
      </c>
      <c r="AT16" s="13">
        <v>13.625830000000001</v>
      </c>
      <c r="AU16" s="40">
        <v>14.36816</v>
      </c>
      <c r="AV16" s="13">
        <v>15.1105</v>
      </c>
      <c r="AX16" s="13"/>
      <c r="AY16" s="12" t="s">
        <v>13</v>
      </c>
      <c r="AZ16" s="10">
        <v>14.33258</v>
      </c>
      <c r="BA16" s="10">
        <v>15.367570000000001</v>
      </c>
      <c r="BB16" s="10">
        <v>13.56387</v>
      </c>
      <c r="BC16" s="10">
        <v>13.766489999999999</v>
      </c>
      <c r="BD16" s="10">
        <v>13.87411</v>
      </c>
      <c r="BE16" s="10">
        <v>14.57302</v>
      </c>
      <c r="BF16" s="10">
        <v>15.55293</v>
      </c>
      <c r="BG16" s="11">
        <v>13.717969999999999</v>
      </c>
      <c r="BH16" s="10">
        <v>12.38367</v>
      </c>
      <c r="BI16" s="11">
        <v>14.20861</v>
      </c>
      <c r="BJ16" s="13">
        <v>13.479480000000001</v>
      </c>
      <c r="BK16" s="40">
        <v>14.134080000000001</v>
      </c>
      <c r="BL16" s="13">
        <v>14.788679999999999</v>
      </c>
      <c r="BN16" s="13"/>
      <c r="BO16" s="12" t="s">
        <v>13</v>
      </c>
      <c r="BP16" s="10">
        <v>13.863860000000001</v>
      </c>
      <c r="BQ16" s="10">
        <v>14.872999999999999</v>
      </c>
      <c r="BR16" s="10">
        <v>13.105029999999999</v>
      </c>
      <c r="BS16" s="10">
        <v>13.38411</v>
      </c>
      <c r="BT16" s="10">
        <v>13.403930000000001</v>
      </c>
      <c r="BU16" s="10">
        <v>14.64753</v>
      </c>
      <c r="BV16" s="10">
        <v>14.88865</v>
      </c>
      <c r="BW16" s="11">
        <v>13.45726</v>
      </c>
      <c r="BX16" s="10">
        <v>12.08248</v>
      </c>
      <c r="BY16" s="11">
        <v>13.74671</v>
      </c>
      <c r="BZ16" s="13">
        <v>13.11839</v>
      </c>
      <c r="CA16" s="40">
        <v>13.74526</v>
      </c>
      <c r="CB16" s="13">
        <v>14.372120000000001</v>
      </c>
    </row>
    <row r="17" spans="2:80" x14ac:dyDescent="0.35">
      <c r="B17" s="8" t="s">
        <v>18</v>
      </c>
      <c r="C17" s="12"/>
      <c r="D17" s="10">
        <v>0.75583</v>
      </c>
      <c r="E17" s="10">
        <v>0.67703000000000002</v>
      </c>
      <c r="F17" s="10">
        <v>0.79457</v>
      </c>
      <c r="G17" s="10">
        <v>0.77856999999999998</v>
      </c>
      <c r="H17" s="10">
        <v>0.81642000000000003</v>
      </c>
      <c r="I17" s="10">
        <v>0.75838000000000005</v>
      </c>
      <c r="J17" s="10">
        <v>0.69752999999999998</v>
      </c>
      <c r="K17" s="11">
        <v>0.80162999999999995</v>
      </c>
      <c r="L17" s="10">
        <v>0.8498</v>
      </c>
      <c r="M17" s="11">
        <v>0.76426000000000005</v>
      </c>
      <c r="N17" s="13">
        <v>0.73211000000000004</v>
      </c>
      <c r="O17" s="43">
        <v>0.76939999999999997</v>
      </c>
      <c r="P17" s="13">
        <v>0.80669000000000002</v>
      </c>
      <c r="R17" s="8" t="s">
        <v>18</v>
      </c>
      <c r="S17" s="12"/>
      <c r="T17" s="10">
        <v>0.76544999999999996</v>
      </c>
      <c r="U17" s="10">
        <v>0.66598999999999997</v>
      </c>
      <c r="V17" s="10">
        <v>0.79022999999999999</v>
      </c>
      <c r="W17" s="10">
        <v>0.78220000000000001</v>
      </c>
      <c r="X17" s="10">
        <v>0.81469999999999998</v>
      </c>
      <c r="Y17" s="10">
        <v>0.76344000000000001</v>
      </c>
      <c r="Z17" s="10">
        <v>0.70233999999999996</v>
      </c>
      <c r="AA17" s="11">
        <v>0.80676999999999999</v>
      </c>
      <c r="AB17" s="10">
        <v>0.85094999999999998</v>
      </c>
      <c r="AC17" s="11">
        <v>0.76795000000000002</v>
      </c>
      <c r="AD17" s="13">
        <v>0.73262000000000005</v>
      </c>
      <c r="AE17" s="43">
        <v>0.77100000000000002</v>
      </c>
      <c r="AF17" s="13">
        <v>0.80939000000000005</v>
      </c>
      <c r="AH17" s="8" t="s">
        <v>18</v>
      </c>
      <c r="AI17" s="12"/>
      <c r="AJ17" s="10">
        <v>0.75616000000000005</v>
      </c>
      <c r="AK17" s="10">
        <v>0.67745999999999995</v>
      </c>
      <c r="AL17" s="10">
        <v>0.80064000000000002</v>
      </c>
      <c r="AM17" s="10">
        <v>0.78917999999999999</v>
      </c>
      <c r="AN17" s="10">
        <v>0.81738</v>
      </c>
      <c r="AO17" s="10">
        <v>0.73197000000000001</v>
      </c>
      <c r="AP17" s="10">
        <v>0.69665999999999995</v>
      </c>
      <c r="AQ17" s="11">
        <v>0.79898000000000002</v>
      </c>
      <c r="AR17" s="10">
        <v>0.84960999999999998</v>
      </c>
      <c r="AS17" s="11">
        <v>0.77083000000000002</v>
      </c>
      <c r="AT17" s="13">
        <v>0.73021999999999998</v>
      </c>
      <c r="AU17" s="43">
        <v>0.76888999999999996</v>
      </c>
      <c r="AV17" s="13">
        <v>0.80754999999999999</v>
      </c>
      <c r="AX17" s="8" t="s">
        <v>18</v>
      </c>
      <c r="AY17" s="12"/>
      <c r="AZ17" s="10">
        <v>0.76690999999999998</v>
      </c>
      <c r="BA17" s="10">
        <v>0.66759000000000002</v>
      </c>
      <c r="BB17" s="10">
        <v>0.79344000000000003</v>
      </c>
      <c r="BC17" s="10">
        <v>0.78371000000000002</v>
      </c>
      <c r="BD17" s="10">
        <v>0.81547000000000003</v>
      </c>
      <c r="BE17" s="10">
        <v>0.74775999999999998</v>
      </c>
      <c r="BF17" s="10">
        <v>0.69098000000000004</v>
      </c>
      <c r="BG17" s="11">
        <v>0.79883000000000004</v>
      </c>
      <c r="BH17" s="10">
        <v>0.84245000000000003</v>
      </c>
      <c r="BI17" s="11">
        <v>0.76719000000000004</v>
      </c>
      <c r="BJ17" s="13">
        <v>0.72894000000000003</v>
      </c>
      <c r="BK17" s="43">
        <v>0.76742999999999995</v>
      </c>
      <c r="BL17" s="13">
        <v>0.80591999999999997</v>
      </c>
      <c r="BN17" s="8" t="s">
        <v>18</v>
      </c>
      <c r="BO17" s="12"/>
      <c r="BP17" s="10">
        <v>0.77019000000000004</v>
      </c>
      <c r="BQ17" s="10">
        <v>0.66796</v>
      </c>
      <c r="BR17" s="10">
        <v>0.80347000000000002</v>
      </c>
      <c r="BS17" s="10">
        <v>0.78763000000000005</v>
      </c>
      <c r="BT17" s="10">
        <v>0.81852999999999998</v>
      </c>
      <c r="BU17" s="10">
        <v>0.71848999999999996</v>
      </c>
      <c r="BV17" s="10">
        <v>0.71172000000000002</v>
      </c>
      <c r="BW17" s="11">
        <v>0.79420999999999997</v>
      </c>
      <c r="BX17" s="10">
        <v>0.85402999999999996</v>
      </c>
      <c r="BY17" s="11">
        <v>0.77085000000000004</v>
      </c>
      <c r="BZ17" s="13">
        <v>0.72987999999999997</v>
      </c>
      <c r="CA17" s="43">
        <v>0.76971000000000001</v>
      </c>
      <c r="CB17" s="13">
        <v>0.80952999999999997</v>
      </c>
    </row>
    <row r="18" spans="2:80" x14ac:dyDescent="0.35">
      <c r="B18" s="2" t="s">
        <v>2</v>
      </c>
      <c r="C18" s="3" t="s">
        <v>12</v>
      </c>
      <c r="D18" s="6">
        <v>16.39752</v>
      </c>
      <c r="E18" s="6">
        <v>18.237819999999999</v>
      </c>
      <c r="F18" s="6">
        <v>15.789720000000001</v>
      </c>
      <c r="G18" s="6">
        <v>15.69847</v>
      </c>
      <c r="H18" s="6">
        <v>16.032330000000002</v>
      </c>
      <c r="I18" s="6">
        <v>22.4724</v>
      </c>
      <c r="J18" s="6">
        <v>18.952909999999999</v>
      </c>
      <c r="K18" s="7">
        <v>14.790279999999999</v>
      </c>
      <c r="L18" s="6">
        <v>11.307689999999999</v>
      </c>
      <c r="M18" s="6">
        <v>15.07235</v>
      </c>
      <c r="N18">
        <v>14.36937</v>
      </c>
      <c r="O18" s="39">
        <v>16.475149999999999</v>
      </c>
      <c r="P18">
        <v>18.580919999999999</v>
      </c>
      <c r="R18" s="2" t="s">
        <v>2</v>
      </c>
      <c r="S18" s="3" t="s">
        <v>12</v>
      </c>
      <c r="T18" s="6">
        <v>16.273240000000001</v>
      </c>
      <c r="U18" s="6">
        <v>18.29363</v>
      </c>
      <c r="V18" s="6">
        <v>15.930759999999999</v>
      </c>
      <c r="W18" s="6">
        <v>15.541130000000001</v>
      </c>
      <c r="X18" s="6">
        <v>16.151859999999999</v>
      </c>
      <c r="Y18" s="6">
        <v>22.018529999999998</v>
      </c>
      <c r="Z18" s="6">
        <v>19.008189999999999</v>
      </c>
      <c r="AA18" s="7">
        <v>14.65753</v>
      </c>
      <c r="AB18" s="6">
        <v>11.317830000000001</v>
      </c>
      <c r="AC18" s="6">
        <v>15.183669999999999</v>
      </c>
      <c r="AD18">
        <v>14.395960000000001</v>
      </c>
      <c r="AE18" s="39">
        <v>16.437639999999998</v>
      </c>
      <c r="AF18">
        <v>18.479320000000001</v>
      </c>
      <c r="AH18" s="2" t="s">
        <v>2</v>
      </c>
      <c r="AI18" s="3" t="s">
        <v>12</v>
      </c>
      <c r="AJ18" s="6">
        <v>16.271380000000001</v>
      </c>
      <c r="AK18" s="6">
        <v>18.334289999999999</v>
      </c>
      <c r="AL18" s="6">
        <v>15.80416</v>
      </c>
      <c r="AM18" s="6">
        <v>15.28623</v>
      </c>
      <c r="AN18" s="6">
        <v>16.242139999999999</v>
      </c>
      <c r="AO18" s="6">
        <v>23.875440000000001</v>
      </c>
      <c r="AP18" s="6">
        <v>19.25216</v>
      </c>
      <c r="AQ18" s="7">
        <v>15.17404</v>
      </c>
      <c r="AR18" s="6">
        <v>11.28041</v>
      </c>
      <c r="AS18" s="6">
        <v>14.76033</v>
      </c>
      <c r="AT18">
        <v>14.252330000000001</v>
      </c>
      <c r="AU18" s="39">
        <v>16.628060000000001</v>
      </c>
      <c r="AV18">
        <v>19.003779999999999</v>
      </c>
      <c r="AX18" s="2" t="s">
        <v>2</v>
      </c>
      <c r="AY18" s="3" t="s">
        <v>12</v>
      </c>
      <c r="AZ18" s="6">
        <v>16.638210000000001</v>
      </c>
      <c r="BA18" s="6">
        <v>19.543430000000001</v>
      </c>
      <c r="BB18" s="6">
        <v>16.210049999999999</v>
      </c>
      <c r="BC18" s="6">
        <v>15.200519999999999</v>
      </c>
      <c r="BD18" s="6">
        <v>16.426349999999999</v>
      </c>
      <c r="BE18" s="6">
        <v>23.039359999999999</v>
      </c>
      <c r="BF18" s="6">
        <v>19.993929999999999</v>
      </c>
      <c r="BG18" s="7">
        <v>15.21617</v>
      </c>
      <c r="BH18" s="6">
        <v>11.418089999999999</v>
      </c>
      <c r="BI18" s="6">
        <v>15.28478</v>
      </c>
      <c r="BJ18">
        <v>14.592700000000001</v>
      </c>
      <c r="BK18" s="39">
        <v>16.897089999999999</v>
      </c>
      <c r="BL18">
        <v>19.20148</v>
      </c>
      <c r="BN18" s="2" t="s">
        <v>2</v>
      </c>
      <c r="BO18" s="3" t="s">
        <v>12</v>
      </c>
      <c r="BP18" s="6">
        <v>16.848179999999999</v>
      </c>
      <c r="BQ18" s="6">
        <v>20.983840000000001</v>
      </c>
      <c r="BR18" s="6">
        <v>16.180420000000002</v>
      </c>
      <c r="BS18" s="6">
        <v>15.45293</v>
      </c>
      <c r="BT18" s="6">
        <v>16.476790000000001</v>
      </c>
      <c r="BU18" s="6">
        <v>25.200140000000001</v>
      </c>
      <c r="BV18" s="6">
        <v>20.029260000000001</v>
      </c>
      <c r="BW18" s="7">
        <v>15.266540000000001</v>
      </c>
      <c r="BX18" s="6">
        <v>11.29288</v>
      </c>
      <c r="BY18" s="6">
        <v>14.4665</v>
      </c>
      <c r="BZ18">
        <v>14.42727</v>
      </c>
      <c r="CA18" s="39">
        <v>17.219750000000001</v>
      </c>
      <c r="CB18">
        <v>20.012229999999999</v>
      </c>
    </row>
    <row r="19" spans="2:80" x14ac:dyDescent="0.35">
      <c r="B19" s="13"/>
      <c r="C19" s="12" t="s">
        <v>13</v>
      </c>
      <c r="D19" s="10">
        <v>12.65232</v>
      </c>
      <c r="E19" s="10">
        <v>13.57788</v>
      </c>
      <c r="F19" s="10">
        <v>12.156040000000001</v>
      </c>
      <c r="G19" s="10">
        <v>12.06976</v>
      </c>
      <c r="H19" s="10">
        <v>11.351710000000001</v>
      </c>
      <c r="I19" s="10">
        <v>28.851900000000001</v>
      </c>
      <c r="J19" s="10">
        <v>14.767519999999999</v>
      </c>
      <c r="K19" s="11">
        <v>10.406599999999999</v>
      </c>
      <c r="L19" s="10">
        <v>7.0861099999999997</v>
      </c>
      <c r="M19" s="11">
        <v>10.00376</v>
      </c>
      <c r="N19" s="13">
        <v>9.1011900000000008</v>
      </c>
      <c r="O19" s="40">
        <v>13.29236</v>
      </c>
      <c r="P19" s="13">
        <v>17.483529999999998</v>
      </c>
      <c r="R19" s="13"/>
      <c r="S19" s="12" t="s">
        <v>13</v>
      </c>
      <c r="T19" s="10">
        <v>12.74619</v>
      </c>
      <c r="U19" s="10">
        <v>14.57418</v>
      </c>
      <c r="V19" s="10">
        <v>13.11651</v>
      </c>
      <c r="W19" s="10">
        <v>11.74169</v>
      </c>
      <c r="X19" s="10">
        <v>11.39725</v>
      </c>
      <c r="Y19" s="10">
        <v>25.382940000000001</v>
      </c>
      <c r="Z19" s="10">
        <v>16.629819999999999</v>
      </c>
      <c r="AA19" s="11">
        <v>10.335850000000001</v>
      </c>
      <c r="AB19" s="10">
        <v>7.0349599999999999</v>
      </c>
      <c r="AC19" s="11">
        <v>10.2652</v>
      </c>
      <c r="AD19" s="13">
        <v>9.7671299999999999</v>
      </c>
      <c r="AE19" s="40">
        <v>13.32246</v>
      </c>
      <c r="AF19" s="13">
        <v>16.877790000000001</v>
      </c>
      <c r="AH19" s="13"/>
      <c r="AI19" s="12" t="s">
        <v>13</v>
      </c>
      <c r="AJ19" s="10">
        <v>13.227180000000001</v>
      </c>
      <c r="AK19" s="10">
        <v>17.307030000000001</v>
      </c>
      <c r="AL19" s="10">
        <v>14.69064</v>
      </c>
      <c r="AM19" s="10">
        <v>11.963290000000001</v>
      </c>
      <c r="AN19" s="10">
        <v>11.867240000000001</v>
      </c>
      <c r="AO19" s="10">
        <v>26.970040000000001</v>
      </c>
      <c r="AP19" s="10">
        <v>19.751940000000001</v>
      </c>
      <c r="AQ19" s="11">
        <v>10.83281</v>
      </c>
      <c r="AR19" s="10">
        <v>7.0456300000000001</v>
      </c>
      <c r="AS19" s="11">
        <v>10.74807</v>
      </c>
      <c r="AT19" s="13">
        <v>10.386670000000001</v>
      </c>
      <c r="AU19" s="40">
        <v>14.440390000000001</v>
      </c>
      <c r="AV19" s="13">
        <v>18.494109999999999</v>
      </c>
      <c r="AX19" s="13"/>
      <c r="AY19" s="12" t="s">
        <v>13</v>
      </c>
      <c r="AZ19" s="10">
        <v>15.686820000000001</v>
      </c>
      <c r="BA19" s="10">
        <v>18.455469999999998</v>
      </c>
      <c r="BB19" s="10">
        <v>15.735300000000001</v>
      </c>
      <c r="BC19" s="10">
        <v>12.22978</v>
      </c>
      <c r="BD19" s="10">
        <v>13.059620000000001</v>
      </c>
      <c r="BE19" s="10">
        <v>30.234660000000002</v>
      </c>
      <c r="BF19" s="10">
        <v>21.79101</v>
      </c>
      <c r="BG19" s="11">
        <v>11.19295</v>
      </c>
      <c r="BH19" s="10">
        <v>7.2633799999999997</v>
      </c>
      <c r="BI19" s="11">
        <v>11.41888</v>
      </c>
      <c r="BJ19" s="13">
        <v>11.02966</v>
      </c>
      <c r="BK19" s="40">
        <v>15.70679</v>
      </c>
      <c r="BL19" s="13">
        <v>20.38391</v>
      </c>
      <c r="BN19" s="13"/>
      <c r="BO19" s="12" t="s">
        <v>13</v>
      </c>
      <c r="BP19" s="10">
        <v>16.858470000000001</v>
      </c>
      <c r="BQ19" s="10">
        <v>26.989799999999999</v>
      </c>
      <c r="BR19" s="10">
        <v>18.102080000000001</v>
      </c>
      <c r="BS19" s="10">
        <v>12.561360000000001</v>
      </c>
      <c r="BT19" s="10">
        <v>14.97475</v>
      </c>
      <c r="BU19" s="10">
        <v>34.99579</v>
      </c>
      <c r="BV19" s="10">
        <v>20.409079999999999</v>
      </c>
      <c r="BW19" s="11">
        <v>11.68178</v>
      </c>
      <c r="BX19" s="10">
        <v>6.9897200000000002</v>
      </c>
      <c r="BY19" s="11">
        <v>11.104469999999999</v>
      </c>
      <c r="BZ19" s="13">
        <v>11.523160000000001</v>
      </c>
      <c r="CA19" s="40">
        <v>17.466729999999998</v>
      </c>
      <c r="CB19" s="13">
        <v>23.410299999999999</v>
      </c>
    </row>
    <row r="20" spans="2:80" x14ac:dyDescent="0.35">
      <c r="B20" s="2" t="s">
        <v>3</v>
      </c>
      <c r="C20" s="3" t="s">
        <v>12</v>
      </c>
      <c r="D20" s="6">
        <v>4.0037900000000004</v>
      </c>
      <c r="E20" s="6">
        <v>5.89025</v>
      </c>
      <c r="F20" s="6">
        <v>3.2437299999999998</v>
      </c>
      <c r="G20" s="6">
        <v>3.4760499999999999</v>
      </c>
      <c r="H20" s="6">
        <v>2.9431500000000002</v>
      </c>
      <c r="I20" s="6">
        <v>5.4296899999999999</v>
      </c>
      <c r="J20" s="6">
        <v>5.7327599999999999</v>
      </c>
      <c r="K20" s="6">
        <v>2.9340000000000002</v>
      </c>
      <c r="L20" s="6">
        <v>1.6984399999999999</v>
      </c>
      <c r="M20" s="6">
        <v>3.5531600000000001</v>
      </c>
      <c r="N20">
        <v>2.90463</v>
      </c>
      <c r="O20" s="39">
        <v>3.8904999999999998</v>
      </c>
      <c r="P20">
        <v>4.8763699999999996</v>
      </c>
      <c r="R20" s="2" t="s">
        <v>3</v>
      </c>
      <c r="S20" s="3" t="s">
        <v>12</v>
      </c>
      <c r="T20" s="6">
        <v>3.81684</v>
      </c>
      <c r="U20" s="6">
        <v>6.11029</v>
      </c>
      <c r="V20" s="6">
        <v>3.3418199999999998</v>
      </c>
      <c r="W20" s="6">
        <v>3.3848799999999999</v>
      </c>
      <c r="X20" s="6">
        <v>2.9929199999999998</v>
      </c>
      <c r="Y20" s="6">
        <v>5.2087300000000001</v>
      </c>
      <c r="Z20" s="6">
        <v>5.6579199999999998</v>
      </c>
      <c r="AA20" s="6">
        <v>2.83229</v>
      </c>
      <c r="AB20" s="6">
        <v>1.68689</v>
      </c>
      <c r="AC20" s="6">
        <v>3.52339</v>
      </c>
      <c r="AD20">
        <v>2.8651499999999999</v>
      </c>
      <c r="AE20" s="39">
        <v>3.8555999999999999</v>
      </c>
      <c r="AF20">
        <v>4.8460400000000003</v>
      </c>
      <c r="AH20" s="2" t="s">
        <v>3</v>
      </c>
      <c r="AI20" s="3" t="s">
        <v>12</v>
      </c>
      <c r="AJ20" s="6">
        <v>3.9675799999999999</v>
      </c>
      <c r="AK20" s="6">
        <v>5.9136300000000004</v>
      </c>
      <c r="AL20" s="6">
        <v>3.1507000000000001</v>
      </c>
      <c r="AM20" s="6">
        <v>3.2227000000000001</v>
      </c>
      <c r="AN20" s="6">
        <v>2.9661200000000001</v>
      </c>
      <c r="AO20" s="6">
        <v>6.3992800000000001</v>
      </c>
      <c r="AP20" s="6">
        <v>5.8399000000000001</v>
      </c>
      <c r="AQ20" s="6">
        <v>3.0503</v>
      </c>
      <c r="AR20" s="6">
        <v>1.69651</v>
      </c>
      <c r="AS20" s="6">
        <v>3.3825799999999999</v>
      </c>
      <c r="AT20">
        <v>2.84639</v>
      </c>
      <c r="AU20" s="39">
        <v>3.9589300000000001</v>
      </c>
      <c r="AV20">
        <v>5.0714699999999997</v>
      </c>
      <c r="AX20" s="2" t="s">
        <v>3</v>
      </c>
      <c r="AY20" s="3" t="s">
        <v>12</v>
      </c>
      <c r="AZ20" s="6">
        <v>3.8781500000000002</v>
      </c>
      <c r="BA20" s="6">
        <v>6.4963899999999999</v>
      </c>
      <c r="BB20" s="6">
        <v>3.34842</v>
      </c>
      <c r="BC20" s="6">
        <v>3.28776</v>
      </c>
      <c r="BD20" s="6">
        <v>3.0312000000000001</v>
      </c>
      <c r="BE20" s="6">
        <v>5.8115300000000003</v>
      </c>
      <c r="BF20" s="6">
        <v>6.1785100000000002</v>
      </c>
      <c r="BG20" s="6">
        <v>3.06107</v>
      </c>
      <c r="BH20" s="6">
        <v>1.7989200000000001</v>
      </c>
      <c r="BI20" s="6">
        <v>3.55844</v>
      </c>
      <c r="BJ20">
        <v>2.9255100000000001</v>
      </c>
      <c r="BK20" s="39">
        <v>4.0450400000000002</v>
      </c>
      <c r="BL20">
        <v>5.1645700000000003</v>
      </c>
      <c r="BN20" s="2" t="s">
        <v>3</v>
      </c>
      <c r="BO20" s="3" t="s">
        <v>12</v>
      </c>
      <c r="BP20" s="6">
        <v>3.87182</v>
      </c>
      <c r="BQ20" s="6">
        <v>6.9674300000000002</v>
      </c>
      <c r="BR20" s="6">
        <v>3.1799300000000001</v>
      </c>
      <c r="BS20" s="6">
        <v>3.2817799999999999</v>
      </c>
      <c r="BT20" s="6">
        <v>2.9900500000000001</v>
      </c>
      <c r="BU20" s="6">
        <v>7.0941599999999996</v>
      </c>
      <c r="BV20" s="6">
        <v>5.7741300000000004</v>
      </c>
      <c r="BW20" s="6">
        <v>3.14167</v>
      </c>
      <c r="BX20" s="6">
        <v>1.6483699999999999</v>
      </c>
      <c r="BY20" s="6">
        <v>3.31501</v>
      </c>
      <c r="BZ20">
        <v>2.8133499999999998</v>
      </c>
      <c r="CA20" s="39">
        <v>4.12643</v>
      </c>
      <c r="CB20">
        <v>5.4395199999999999</v>
      </c>
    </row>
    <row r="21" spans="2:80" x14ac:dyDescent="0.35">
      <c r="B21" s="13"/>
      <c r="C21" s="12" t="s">
        <v>13</v>
      </c>
      <c r="D21" s="10">
        <v>9.4185499999999998</v>
      </c>
      <c r="E21" s="10">
        <v>11.500970000000001</v>
      </c>
      <c r="F21" s="10">
        <v>8.4292599999999993</v>
      </c>
      <c r="G21" s="10">
        <v>8.6453900000000008</v>
      </c>
      <c r="H21" s="10">
        <v>7.8853799999999996</v>
      </c>
      <c r="I21" s="10">
        <v>17.136669999999999</v>
      </c>
      <c r="J21" s="10">
        <v>11.905939999999999</v>
      </c>
      <c r="K21" s="11">
        <v>7.5013100000000001</v>
      </c>
      <c r="L21" s="10">
        <v>4.8849600000000004</v>
      </c>
      <c r="M21" s="11">
        <v>8.0325100000000003</v>
      </c>
      <c r="N21" s="13">
        <v>7.1493000000000002</v>
      </c>
      <c r="O21" s="40">
        <v>9.5340900000000008</v>
      </c>
      <c r="P21" s="13">
        <v>11.918889999999999</v>
      </c>
      <c r="R21" s="13"/>
      <c r="S21" s="12" t="s">
        <v>13</v>
      </c>
      <c r="T21" s="10">
        <v>9.2547200000000007</v>
      </c>
      <c r="U21" s="10">
        <v>12.057779999999999</v>
      </c>
      <c r="V21" s="10">
        <v>8.8407999999999998</v>
      </c>
      <c r="W21" s="10">
        <v>8.4365299999999994</v>
      </c>
      <c r="X21" s="10">
        <v>7.96577</v>
      </c>
      <c r="Y21" s="10">
        <v>15.49105</v>
      </c>
      <c r="Z21" s="10">
        <v>12.56392</v>
      </c>
      <c r="AA21" s="11">
        <v>7.3576800000000002</v>
      </c>
      <c r="AB21" s="10">
        <v>4.8603199999999998</v>
      </c>
      <c r="AC21" s="11">
        <v>8.0954300000000003</v>
      </c>
      <c r="AD21" s="13">
        <v>7.3085300000000002</v>
      </c>
      <c r="AE21" s="40">
        <v>9.4923999999999999</v>
      </c>
      <c r="AF21" s="13">
        <v>11.676270000000001</v>
      </c>
      <c r="AH21" s="13"/>
      <c r="AI21" s="12" t="s">
        <v>13</v>
      </c>
      <c r="AJ21" s="10">
        <v>9.5643999999999991</v>
      </c>
      <c r="AK21" s="10">
        <v>13.04086</v>
      </c>
      <c r="AL21" s="10">
        <v>9.1044999999999998</v>
      </c>
      <c r="AM21" s="10">
        <v>8.3096499999999995</v>
      </c>
      <c r="AN21" s="10">
        <v>8.0682500000000008</v>
      </c>
      <c r="AO21" s="10">
        <v>17.515519999999999</v>
      </c>
      <c r="AP21" s="10">
        <v>14.023899999999999</v>
      </c>
      <c r="AQ21" s="11">
        <v>7.7827299999999999</v>
      </c>
      <c r="AR21" s="10">
        <v>4.8708299999999998</v>
      </c>
      <c r="AS21" s="11">
        <v>8.0597600000000007</v>
      </c>
      <c r="AT21" s="13">
        <v>7.3738000000000001</v>
      </c>
      <c r="AU21" s="40">
        <v>10.034039999999999</v>
      </c>
      <c r="AV21" s="13">
        <v>12.694279999999999</v>
      </c>
      <c r="AX21" s="13"/>
      <c r="AY21" s="12" t="s">
        <v>13</v>
      </c>
      <c r="AZ21" s="10">
        <v>10.33647</v>
      </c>
      <c r="BA21" s="10">
        <v>14.07048</v>
      </c>
      <c r="BB21" s="10">
        <v>9.7062600000000003</v>
      </c>
      <c r="BC21" s="10">
        <v>8.4567499999999995</v>
      </c>
      <c r="BD21" s="10">
        <v>8.48977</v>
      </c>
      <c r="BE21" s="10">
        <v>18.185289999999998</v>
      </c>
      <c r="BF21" s="10">
        <v>15.2347</v>
      </c>
      <c r="BG21" s="11">
        <v>7.9000599999999999</v>
      </c>
      <c r="BH21" s="10">
        <v>5.0612199999999996</v>
      </c>
      <c r="BI21" s="11">
        <v>8.4902099999999994</v>
      </c>
      <c r="BJ21" s="13">
        <v>7.7379100000000003</v>
      </c>
      <c r="BK21" s="40">
        <v>10.593120000000001</v>
      </c>
      <c r="BL21" s="13">
        <v>13.44833</v>
      </c>
      <c r="BN21" s="13"/>
      <c r="BO21" s="12" t="s">
        <v>13</v>
      </c>
      <c r="BP21" s="10">
        <v>10.749650000000001</v>
      </c>
      <c r="BQ21" s="10">
        <v>18.426369999999999</v>
      </c>
      <c r="BR21" s="10">
        <v>10.28302</v>
      </c>
      <c r="BS21" s="10">
        <v>8.5704600000000006</v>
      </c>
      <c r="BT21" s="10">
        <v>9.00108</v>
      </c>
      <c r="BU21" s="10">
        <v>21.753540000000001</v>
      </c>
      <c r="BV21" s="10">
        <v>14.2264</v>
      </c>
      <c r="BW21" s="11">
        <v>8.1348000000000003</v>
      </c>
      <c r="BX21" s="10">
        <v>4.7988600000000003</v>
      </c>
      <c r="BY21" s="11">
        <v>8.0761199999999995</v>
      </c>
      <c r="BZ21" s="13">
        <v>7.6678600000000001</v>
      </c>
      <c r="CA21" s="40">
        <v>11.40203</v>
      </c>
      <c r="CB21" s="13">
        <v>15.136200000000001</v>
      </c>
    </row>
    <row r="22" spans="2:80" x14ac:dyDescent="0.35">
      <c r="B22" s="8" t="s">
        <v>19</v>
      </c>
      <c r="C22" s="12"/>
      <c r="D22" s="10">
        <v>120</v>
      </c>
      <c r="E22" s="10">
        <v>180</v>
      </c>
      <c r="F22" s="10">
        <v>140</v>
      </c>
      <c r="G22" s="10">
        <v>170</v>
      </c>
      <c r="H22" s="10">
        <v>95</v>
      </c>
      <c r="I22" s="10">
        <v>510</v>
      </c>
      <c r="J22" s="10">
        <v>185</v>
      </c>
      <c r="K22" s="11">
        <v>70</v>
      </c>
      <c r="L22" s="10">
        <v>45</v>
      </c>
      <c r="M22" s="11">
        <v>100</v>
      </c>
      <c r="N22" s="13">
        <v>67.702730000000003</v>
      </c>
      <c r="O22" s="40">
        <v>161.5</v>
      </c>
      <c r="P22" s="13">
        <v>255.29727</v>
      </c>
      <c r="R22" s="8" t="s">
        <v>19</v>
      </c>
      <c r="S22" s="12"/>
      <c r="T22" s="10">
        <v>120</v>
      </c>
      <c r="U22" s="10">
        <v>195</v>
      </c>
      <c r="V22" s="10">
        <v>190</v>
      </c>
      <c r="W22" s="10">
        <v>120</v>
      </c>
      <c r="X22" s="10">
        <v>85</v>
      </c>
      <c r="Y22" s="10">
        <v>420</v>
      </c>
      <c r="Z22" s="10">
        <v>240</v>
      </c>
      <c r="AA22" s="11">
        <v>70</v>
      </c>
      <c r="AB22" s="10">
        <v>45</v>
      </c>
      <c r="AC22" s="11">
        <v>70</v>
      </c>
      <c r="AD22" s="13">
        <v>74.933940000000007</v>
      </c>
      <c r="AE22" s="40">
        <v>155.5</v>
      </c>
      <c r="AF22" s="13">
        <v>236.06605999999999</v>
      </c>
      <c r="AH22" s="8" t="s">
        <v>19</v>
      </c>
      <c r="AI22" s="12"/>
      <c r="AJ22" s="10">
        <v>110</v>
      </c>
      <c r="AK22" s="10">
        <v>315</v>
      </c>
      <c r="AL22" s="10">
        <v>260</v>
      </c>
      <c r="AM22" s="10">
        <v>120</v>
      </c>
      <c r="AN22" s="10">
        <v>110</v>
      </c>
      <c r="AO22" s="10">
        <v>455</v>
      </c>
      <c r="AP22" s="10">
        <v>345</v>
      </c>
      <c r="AQ22" s="11">
        <v>85</v>
      </c>
      <c r="AR22" s="10">
        <v>40</v>
      </c>
      <c r="AS22" s="11">
        <v>110</v>
      </c>
      <c r="AT22" s="13">
        <v>96.070719999999994</v>
      </c>
      <c r="AU22" s="40">
        <v>195</v>
      </c>
      <c r="AV22" s="13">
        <v>293.92928000000001</v>
      </c>
      <c r="AX22" s="8" t="s">
        <v>19</v>
      </c>
      <c r="AY22" s="12"/>
      <c r="AZ22" s="10">
        <v>235</v>
      </c>
      <c r="BA22" s="10">
        <v>235</v>
      </c>
      <c r="BB22" s="10">
        <v>255</v>
      </c>
      <c r="BC22" s="10">
        <v>125</v>
      </c>
      <c r="BD22" s="10">
        <v>150</v>
      </c>
      <c r="BE22" s="10">
        <v>475</v>
      </c>
      <c r="BF22" s="10">
        <v>345</v>
      </c>
      <c r="BG22" s="11">
        <v>100</v>
      </c>
      <c r="BH22" s="10">
        <v>40</v>
      </c>
      <c r="BI22" s="11">
        <v>95</v>
      </c>
      <c r="BJ22" s="13">
        <v>111.15278000000001</v>
      </c>
      <c r="BK22" s="40">
        <v>205.5</v>
      </c>
      <c r="BL22" s="13">
        <v>299.84721999999999</v>
      </c>
      <c r="BN22" s="8" t="s">
        <v>19</v>
      </c>
      <c r="BO22" s="12"/>
      <c r="BP22" s="10">
        <v>240</v>
      </c>
      <c r="BQ22" s="10">
        <v>570</v>
      </c>
      <c r="BR22" s="10">
        <v>320</v>
      </c>
      <c r="BS22" s="10">
        <v>155</v>
      </c>
      <c r="BT22" s="10">
        <v>140</v>
      </c>
      <c r="BU22" s="10">
        <v>525</v>
      </c>
      <c r="BV22" s="10">
        <v>245</v>
      </c>
      <c r="BW22" s="11">
        <v>105</v>
      </c>
      <c r="BX22" s="10">
        <v>40</v>
      </c>
      <c r="BY22" s="11">
        <v>140</v>
      </c>
      <c r="BZ22" s="13">
        <v>121.52563000000001</v>
      </c>
      <c r="CA22" s="40">
        <v>248</v>
      </c>
      <c r="CB22" s="13">
        <v>374.47437000000002</v>
      </c>
    </row>
    <row r="23" spans="2:80" x14ac:dyDescent="0.35">
      <c r="B23" s="2" t="s">
        <v>4</v>
      </c>
      <c r="C23" s="3" t="s">
        <v>12</v>
      </c>
      <c r="D23" s="6">
        <v>21.711929999999999</v>
      </c>
      <c r="E23" s="6">
        <v>20.57649</v>
      </c>
      <c r="F23" s="6">
        <v>21.890029999999999</v>
      </c>
      <c r="G23" s="6">
        <v>22.018809999999998</v>
      </c>
      <c r="H23" s="6">
        <v>22.767659999999999</v>
      </c>
      <c r="I23" s="6">
        <v>21.959489999999999</v>
      </c>
      <c r="J23" s="6">
        <v>21.578330000000001</v>
      </c>
      <c r="K23" s="7">
        <v>22.387509999999999</v>
      </c>
      <c r="L23" s="6">
        <v>22.421399999999998</v>
      </c>
      <c r="M23" s="7">
        <v>21.74314</v>
      </c>
      <c r="N23">
        <v>21.479289999999999</v>
      </c>
      <c r="O23" s="39">
        <v>21.905480000000001</v>
      </c>
      <c r="P23">
        <v>22.331669999999999</v>
      </c>
      <c r="R23" s="2" t="s">
        <v>4</v>
      </c>
      <c r="S23" s="3" t="s">
        <v>12</v>
      </c>
      <c r="T23" s="6">
        <v>21.811730000000001</v>
      </c>
      <c r="U23" s="6">
        <v>20.835830000000001</v>
      </c>
      <c r="V23" s="6">
        <v>21.852709999999998</v>
      </c>
      <c r="W23" s="6">
        <v>22.0044</v>
      </c>
      <c r="X23" s="6">
        <v>22.908059999999999</v>
      </c>
      <c r="Y23" s="6">
        <v>21.987069999999999</v>
      </c>
      <c r="Z23" s="6">
        <v>21.434640000000002</v>
      </c>
      <c r="AA23" s="7">
        <v>22.415379999999999</v>
      </c>
      <c r="AB23" s="6">
        <v>22.386320000000001</v>
      </c>
      <c r="AC23" s="7">
        <v>21.676829999999999</v>
      </c>
      <c r="AD23">
        <v>21.522749999999998</v>
      </c>
      <c r="AE23" s="39">
        <v>21.9313</v>
      </c>
      <c r="AF23">
        <v>22.339839999999999</v>
      </c>
      <c r="AH23" s="2" t="s">
        <v>4</v>
      </c>
      <c r="AI23" s="3" t="s">
        <v>12</v>
      </c>
      <c r="AJ23" s="6">
        <v>21.828130000000002</v>
      </c>
      <c r="AK23" s="6">
        <v>20.76078</v>
      </c>
      <c r="AL23" s="6">
        <v>21.754359999999998</v>
      </c>
      <c r="AM23" s="6">
        <v>22.025449999999999</v>
      </c>
      <c r="AN23" s="6">
        <v>22.784369999999999</v>
      </c>
      <c r="AO23" s="6">
        <v>21.8568</v>
      </c>
      <c r="AP23" s="6">
        <v>21.66179</v>
      </c>
      <c r="AQ23" s="7">
        <v>22.40598</v>
      </c>
      <c r="AR23" s="6">
        <v>22.402609999999999</v>
      </c>
      <c r="AS23" s="7">
        <v>21.728549999999998</v>
      </c>
      <c r="AT23">
        <v>21.52805</v>
      </c>
      <c r="AU23" s="39">
        <v>21.92088</v>
      </c>
      <c r="AV23">
        <v>22.31371</v>
      </c>
      <c r="AX23" s="2" t="s">
        <v>4</v>
      </c>
      <c r="AY23" s="3" t="s">
        <v>12</v>
      </c>
      <c r="AZ23" s="6">
        <v>21.658560000000001</v>
      </c>
      <c r="BA23" s="6">
        <v>20.654979999999998</v>
      </c>
      <c r="BB23" s="6">
        <v>21.699339999999999</v>
      </c>
      <c r="BC23" s="6">
        <v>22.101939999999999</v>
      </c>
      <c r="BD23" s="6">
        <v>22.96462</v>
      </c>
      <c r="BE23" s="6">
        <v>21.877949999999998</v>
      </c>
      <c r="BF23" s="6">
        <v>21.578530000000001</v>
      </c>
      <c r="BG23" s="7">
        <v>22.33258</v>
      </c>
      <c r="BH23" s="6">
        <v>22.486879999999999</v>
      </c>
      <c r="BI23" s="7">
        <v>21.668759999999999</v>
      </c>
      <c r="BJ23">
        <v>21.4556</v>
      </c>
      <c r="BK23" s="39">
        <v>21.90241</v>
      </c>
      <c r="BL23">
        <v>22.349229999999999</v>
      </c>
      <c r="BN23" s="2" t="s">
        <v>4</v>
      </c>
      <c r="BO23" s="3" t="s">
        <v>12</v>
      </c>
      <c r="BP23" s="6">
        <v>21.581959999999999</v>
      </c>
      <c r="BQ23" s="6">
        <v>20.539110000000001</v>
      </c>
      <c r="BR23" s="6">
        <v>21.718299999999999</v>
      </c>
      <c r="BS23" s="6">
        <v>22.110600000000002</v>
      </c>
      <c r="BT23" s="6">
        <v>22.880980000000001</v>
      </c>
      <c r="BU23" s="6">
        <v>21.926079999999999</v>
      </c>
      <c r="BV23" s="6">
        <v>21.429359999999999</v>
      </c>
      <c r="BW23" s="7">
        <v>22.172329999999999</v>
      </c>
      <c r="BX23" s="6">
        <v>22.36497</v>
      </c>
      <c r="BY23" s="7">
        <v>21.829070000000002</v>
      </c>
      <c r="BZ23">
        <v>21.40981</v>
      </c>
      <c r="CA23" s="39">
        <v>21.85528</v>
      </c>
      <c r="CB23">
        <v>22.300740000000001</v>
      </c>
    </row>
    <row r="24" spans="2:80" x14ac:dyDescent="0.35">
      <c r="B24" s="9"/>
      <c r="C24" s="12" t="s">
        <v>13</v>
      </c>
      <c r="D24" s="10">
        <v>12.351459999999999</v>
      </c>
      <c r="E24" s="10">
        <v>12.666119999999999</v>
      </c>
      <c r="F24" s="10">
        <v>12.16583</v>
      </c>
      <c r="G24" s="10">
        <v>12.307320000000001</v>
      </c>
      <c r="H24" s="10">
        <v>12.350020000000001</v>
      </c>
      <c r="I24" s="10">
        <v>12.36801</v>
      </c>
      <c r="J24" s="10">
        <v>12.40864</v>
      </c>
      <c r="K24" s="11">
        <v>12.31983</v>
      </c>
      <c r="L24" s="10">
        <v>12.45046</v>
      </c>
      <c r="M24" s="11">
        <v>12.491250000000001</v>
      </c>
      <c r="N24" s="9">
        <v>12.293710000000001</v>
      </c>
      <c r="O24" s="40">
        <v>12.387890000000001</v>
      </c>
      <c r="P24" s="9">
        <v>12.48208</v>
      </c>
      <c r="R24" s="9"/>
      <c r="S24" s="12" t="s">
        <v>13</v>
      </c>
      <c r="T24" s="10">
        <v>12.30489</v>
      </c>
      <c r="U24" s="10">
        <v>12.63571</v>
      </c>
      <c r="V24" s="10">
        <v>12.143800000000001</v>
      </c>
      <c r="W24" s="10">
        <v>12.305479999999999</v>
      </c>
      <c r="X24" s="10">
        <v>12.32564</v>
      </c>
      <c r="Y24" s="10">
        <v>12.449159999999999</v>
      </c>
      <c r="Z24" s="10">
        <v>12.392899999999999</v>
      </c>
      <c r="AA24" s="11">
        <v>12.35281</v>
      </c>
      <c r="AB24" s="10">
        <v>12.48807</v>
      </c>
      <c r="AC24" s="11">
        <v>12.506919999999999</v>
      </c>
      <c r="AD24" s="9">
        <v>12.292899999999999</v>
      </c>
      <c r="AE24" s="40">
        <v>12.39054</v>
      </c>
      <c r="AF24" s="9">
        <v>12.48818</v>
      </c>
      <c r="AH24" s="9"/>
      <c r="AI24" s="12" t="s">
        <v>13</v>
      </c>
      <c r="AJ24" s="10">
        <v>12.31564</v>
      </c>
      <c r="AK24" s="10">
        <v>12.51412</v>
      </c>
      <c r="AL24" s="10">
        <v>12.19838</v>
      </c>
      <c r="AM24" s="10">
        <v>12.285030000000001</v>
      </c>
      <c r="AN24" s="10">
        <v>12.336410000000001</v>
      </c>
      <c r="AO24" s="10">
        <v>12.4107</v>
      </c>
      <c r="AP24" s="10">
        <v>12.381830000000001</v>
      </c>
      <c r="AQ24" s="11">
        <v>12.30198</v>
      </c>
      <c r="AR24" s="10">
        <v>12.456709999999999</v>
      </c>
      <c r="AS24" s="11">
        <v>12.48446</v>
      </c>
      <c r="AT24" s="9">
        <v>12.29757</v>
      </c>
      <c r="AU24" s="40">
        <v>12.36853</v>
      </c>
      <c r="AV24" s="9">
        <v>12.43948</v>
      </c>
      <c r="AX24" s="9"/>
      <c r="AY24" s="12" t="s">
        <v>13</v>
      </c>
      <c r="AZ24" s="10">
        <v>12.367050000000001</v>
      </c>
      <c r="BA24" s="10">
        <v>12.637119999999999</v>
      </c>
      <c r="BB24" s="10">
        <v>12.243460000000001</v>
      </c>
      <c r="BC24" s="10">
        <v>12.27284</v>
      </c>
      <c r="BD24" s="10">
        <v>12.32226</v>
      </c>
      <c r="BE24" s="10">
        <v>12.40658</v>
      </c>
      <c r="BF24" s="10">
        <v>12.418670000000001</v>
      </c>
      <c r="BG24" s="11">
        <v>12.37111</v>
      </c>
      <c r="BH24" s="10">
        <v>12.42445</v>
      </c>
      <c r="BI24" s="11">
        <v>12.47791</v>
      </c>
      <c r="BJ24" s="9">
        <v>12.314500000000001</v>
      </c>
      <c r="BK24" s="40">
        <v>12.39414</v>
      </c>
      <c r="BL24" s="9">
        <v>12.473789999999999</v>
      </c>
      <c r="BN24" s="9"/>
      <c r="BO24" s="12" t="s">
        <v>13</v>
      </c>
      <c r="BP24" s="10">
        <v>12.30189</v>
      </c>
      <c r="BQ24" s="10">
        <v>12.651899999999999</v>
      </c>
      <c r="BR24" s="10">
        <v>12.23099</v>
      </c>
      <c r="BS24" s="10">
        <v>12.25128</v>
      </c>
      <c r="BT24" s="10">
        <v>12.37673</v>
      </c>
      <c r="BU24" s="10">
        <v>12.50853</v>
      </c>
      <c r="BV24" s="10">
        <v>12.5649</v>
      </c>
      <c r="BW24" s="11">
        <v>12.374420000000001</v>
      </c>
      <c r="BX24" s="10">
        <v>12.49506</v>
      </c>
      <c r="BY24" s="11">
        <v>12.46532</v>
      </c>
      <c r="BZ24" s="9">
        <v>12.323119999999999</v>
      </c>
      <c r="CA24" s="40">
        <v>12.4221</v>
      </c>
      <c r="CB24" s="9">
        <v>12.521089999999999</v>
      </c>
    </row>
    <row r="25" spans="2:80" x14ac:dyDescent="0.35">
      <c r="B25" s="2" t="s">
        <v>24</v>
      </c>
      <c r="C25" s="3" t="s">
        <v>12</v>
      </c>
      <c r="D25" s="6">
        <v>17.05076</v>
      </c>
      <c r="E25" s="6">
        <v>14.76084</v>
      </c>
      <c r="F25" s="6">
        <v>17.935469999999999</v>
      </c>
      <c r="G25" s="6">
        <v>17.739629999999998</v>
      </c>
      <c r="H25" s="6">
        <v>19.07178</v>
      </c>
      <c r="I25" s="6">
        <v>17.283989999999999</v>
      </c>
      <c r="J25" s="6">
        <v>15.82746</v>
      </c>
      <c r="K25" s="7">
        <v>18.468540000000001</v>
      </c>
      <c r="L25" s="6">
        <v>19.452660000000002</v>
      </c>
      <c r="M25" s="6">
        <v>17.242290000000001</v>
      </c>
      <c r="N25">
        <v>16.469470000000001</v>
      </c>
      <c r="O25" s="39">
        <v>17.483339999999998</v>
      </c>
      <c r="P25">
        <v>18.497209999999999</v>
      </c>
      <c r="R25" s="2" t="s">
        <v>24</v>
      </c>
      <c r="S25" s="3" t="s">
        <v>12</v>
      </c>
      <c r="T25" s="6">
        <v>17.300789999999999</v>
      </c>
      <c r="U25" s="6">
        <v>14.74104</v>
      </c>
      <c r="V25" s="6">
        <v>17.825410000000002</v>
      </c>
      <c r="W25" s="6">
        <v>17.786079999999998</v>
      </c>
      <c r="X25" s="6">
        <v>19.147729999999999</v>
      </c>
      <c r="Y25" s="6">
        <v>17.39481</v>
      </c>
      <c r="Z25" s="6">
        <v>15.84723</v>
      </c>
      <c r="AA25" s="7">
        <v>18.583649999999999</v>
      </c>
      <c r="AB25" s="6">
        <v>19.443180000000002</v>
      </c>
      <c r="AC25" s="6">
        <v>17.259740000000001</v>
      </c>
      <c r="AD25">
        <v>16.51314</v>
      </c>
      <c r="AE25" s="39">
        <v>17.532969999999999</v>
      </c>
      <c r="AF25">
        <v>18.552790000000002</v>
      </c>
      <c r="AH25" s="2" t="s">
        <v>24</v>
      </c>
      <c r="AI25" s="3" t="s">
        <v>12</v>
      </c>
      <c r="AJ25" s="6">
        <v>17.14311</v>
      </c>
      <c r="AK25" s="6">
        <v>14.905329999999999</v>
      </c>
      <c r="AL25" s="6">
        <v>17.94726</v>
      </c>
      <c r="AM25" s="6">
        <v>17.945489999999999</v>
      </c>
      <c r="AN25" s="6">
        <v>19.115159999999999</v>
      </c>
      <c r="AO25" s="6">
        <v>16.696359999999999</v>
      </c>
      <c r="AP25" s="6">
        <v>15.88015</v>
      </c>
      <c r="AQ25" s="7">
        <v>18.43169</v>
      </c>
      <c r="AR25" s="6">
        <v>19.4237</v>
      </c>
      <c r="AS25" s="6">
        <v>17.347329999999999</v>
      </c>
      <c r="AT25">
        <v>16.479690000000002</v>
      </c>
      <c r="AU25" s="39">
        <v>17.483560000000001</v>
      </c>
      <c r="AV25">
        <v>18.48742</v>
      </c>
      <c r="AX25" s="2" t="s">
        <v>24</v>
      </c>
      <c r="AY25" s="3" t="s">
        <v>12</v>
      </c>
      <c r="AZ25" s="6">
        <v>17.222429999999999</v>
      </c>
      <c r="BA25" s="6">
        <v>14.66319</v>
      </c>
      <c r="BB25" s="6">
        <v>17.76042</v>
      </c>
      <c r="BC25" s="6">
        <v>17.888490000000001</v>
      </c>
      <c r="BD25" s="6">
        <v>19.204270000000001</v>
      </c>
      <c r="BE25" s="6">
        <v>17.001249999999999</v>
      </c>
      <c r="BF25" s="6">
        <v>15.696400000000001</v>
      </c>
      <c r="BG25" s="7">
        <v>18.355160000000001</v>
      </c>
      <c r="BH25" s="6">
        <v>19.359300000000001</v>
      </c>
      <c r="BI25" s="6">
        <v>17.246259999999999</v>
      </c>
      <c r="BJ25">
        <v>16.401330000000002</v>
      </c>
      <c r="BK25" s="39">
        <v>17.439720000000001</v>
      </c>
      <c r="BL25">
        <v>18.478100000000001</v>
      </c>
      <c r="BN25" s="2" t="s">
        <v>24</v>
      </c>
      <c r="BO25" s="3" t="s">
        <v>12</v>
      </c>
      <c r="BP25" s="6">
        <v>17.212599999999998</v>
      </c>
      <c r="BQ25" s="6">
        <v>14.583449999999999</v>
      </c>
      <c r="BR25" s="6">
        <v>17.956230000000001</v>
      </c>
      <c r="BS25" s="6">
        <v>17.980409999999999</v>
      </c>
      <c r="BT25" s="6">
        <v>19.213200000000001</v>
      </c>
      <c r="BU25" s="6">
        <v>16.482309999999998</v>
      </c>
      <c r="BV25" s="6">
        <v>16.01183</v>
      </c>
      <c r="BW25" s="7">
        <v>18.146450000000002</v>
      </c>
      <c r="BX25" s="6">
        <v>19.486820000000002</v>
      </c>
      <c r="BY25" s="6">
        <v>17.437329999999999</v>
      </c>
      <c r="BZ25">
        <v>16.39658</v>
      </c>
      <c r="CA25" s="39">
        <v>17.451070000000001</v>
      </c>
      <c r="CB25">
        <v>18.505549999999999</v>
      </c>
    </row>
    <row r="26" spans="2:80" x14ac:dyDescent="0.35">
      <c r="B26" s="9"/>
      <c r="C26" s="12" t="s">
        <v>13</v>
      </c>
      <c r="D26" s="10">
        <v>13.531459999999999</v>
      </c>
      <c r="E26" s="10">
        <v>13.424709999999999</v>
      </c>
      <c r="F26" s="10">
        <v>13.36158</v>
      </c>
      <c r="G26" s="10">
        <v>13.51976</v>
      </c>
      <c r="H26" s="10">
        <v>13.62541</v>
      </c>
      <c r="I26" s="10">
        <v>13.60632</v>
      </c>
      <c r="J26" s="10">
        <v>13.57525</v>
      </c>
      <c r="K26" s="11">
        <v>13.57019</v>
      </c>
      <c r="L26" s="10">
        <v>13.4872</v>
      </c>
      <c r="M26" s="11">
        <v>13.616</v>
      </c>
      <c r="N26" s="9">
        <v>13.46991</v>
      </c>
      <c r="O26" s="40">
        <v>13.531790000000001</v>
      </c>
      <c r="P26" s="9">
        <v>13.593669999999999</v>
      </c>
      <c r="R26" s="9"/>
      <c r="S26" s="12" t="s">
        <v>13</v>
      </c>
      <c r="T26" s="10">
        <v>13.52031</v>
      </c>
      <c r="U26" s="10">
        <v>13.45654</v>
      </c>
      <c r="V26" s="10">
        <v>13.34456</v>
      </c>
      <c r="W26" s="10">
        <v>13.520339999999999</v>
      </c>
      <c r="X26" s="10">
        <v>13.650829999999999</v>
      </c>
      <c r="Y26" s="10">
        <v>13.67042</v>
      </c>
      <c r="Z26" s="10">
        <v>13.49573</v>
      </c>
      <c r="AA26" s="11">
        <v>13.59412</v>
      </c>
      <c r="AB26" s="10">
        <v>13.50867</v>
      </c>
      <c r="AC26" s="11">
        <v>13.60716</v>
      </c>
      <c r="AD26" s="9">
        <v>13.467140000000001</v>
      </c>
      <c r="AE26" s="40">
        <v>13.53687</v>
      </c>
      <c r="AF26" s="9">
        <v>13.606590000000001</v>
      </c>
      <c r="AH26" s="9"/>
      <c r="AI26" s="12" t="s">
        <v>13</v>
      </c>
      <c r="AJ26" s="10">
        <v>13.537570000000001</v>
      </c>
      <c r="AK26" s="10">
        <v>13.369859999999999</v>
      </c>
      <c r="AL26" s="10">
        <v>13.33257</v>
      </c>
      <c r="AM26" s="10">
        <v>13.48555</v>
      </c>
      <c r="AN26" s="10">
        <v>13.60225</v>
      </c>
      <c r="AO26" s="10">
        <v>13.638339999999999</v>
      </c>
      <c r="AP26" s="10">
        <v>13.571809999999999</v>
      </c>
      <c r="AQ26" s="11">
        <v>13.56903</v>
      </c>
      <c r="AR26" s="10">
        <v>13.5016</v>
      </c>
      <c r="AS26" s="11">
        <v>13.60759</v>
      </c>
      <c r="AT26" s="9">
        <v>13.4489</v>
      </c>
      <c r="AU26" s="40">
        <v>13.52162</v>
      </c>
      <c r="AV26" s="9">
        <v>13.594329999999999</v>
      </c>
      <c r="AX26" s="9"/>
      <c r="AY26" s="12" t="s">
        <v>13</v>
      </c>
      <c r="AZ26" s="10">
        <v>13.509819999999999</v>
      </c>
      <c r="BA26" s="10">
        <v>13.394</v>
      </c>
      <c r="BB26" s="10">
        <v>13.377330000000001</v>
      </c>
      <c r="BC26" s="10">
        <v>13.522180000000001</v>
      </c>
      <c r="BD26" s="10">
        <v>13.663600000000001</v>
      </c>
      <c r="BE26" s="10">
        <v>13.642709999999999</v>
      </c>
      <c r="BF26" s="10">
        <v>13.58602</v>
      </c>
      <c r="BG26" s="11">
        <v>13.618729999999999</v>
      </c>
      <c r="BH26" s="10">
        <v>13.515689999999999</v>
      </c>
      <c r="BI26" s="11">
        <v>13.578480000000001</v>
      </c>
      <c r="BJ26" s="9">
        <v>13.47125</v>
      </c>
      <c r="BK26" s="40">
        <v>13.540850000000001</v>
      </c>
      <c r="BL26" s="9">
        <v>13.61046</v>
      </c>
      <c r="BN26" s="9"/>
      <c r="BO26" s="12" t="s">
        <v>13</v>
      </c>
      <c r="BP26" s="10">
        <v>13.45421</v>
      </c>
      <c r="BQ26" s="10">
        <v>13.377230000000001</v>
      </c>
      <c r="BR26" s="10">
        <v>13.35915</v>
      </c>
      <c r="BS26" s="10">
        <v>13.487170000000001</v>
      </c>
      <c r="BT26" s="10">
        <v>13.654199999999999</v>
      </c>
      <c r="BU26" s="10">
        <v>13.73423</v>
      </c>
      <c r="BV26" s="10">
        <v>13.61599</v>
      </c>
      <c r="BW26" s="11">
        <v>13.58663</v>
      </c>
      <c r="BX26" s="10">
        <v>13.49502</v>
      </c>
      <c r="BY26" s="11">
        <v>13.60628</v>
      </c>
      <c r="BZ26" s="9">
        <v>13.4496</v>
      </c>
      <c r="CA26" s="40">
        <v>13.53701</v>
      </c>
      <c r="CB26" s="9">
        <v>13.624420000000001</v>
      </c>
    </row>
    <row r="27" spans="2:80" x14ac:dyDescent="0.35">
      <c r="B27" s="2" t="s">
        <v>20</v>
      </c>
      <c r="C27" s="3" t="s">
        <v>12</v>
      </c>
      <c r="D27" s="6">
        <v>21.711929999999999</v>
      </c>
      <c r="E27" s="6">
        <v>20.57649</v>
      </c>
      <c r="F27" s="6">
        <v>21.890029999999999</v>
      </c>
      <c r="G27" s="6">
        <v>22.018809999999998</v>
      </c>
      <c r="H27" s="6">
        <v>22.767659999999999</v>
      </c>
      <c r="I27" s="6">
        <v>21.959489999999999</v>
      </c>
      <c r="J27" s="6">
        <v>21.578330000000001</v>
      </c>
      <c r="K27" s="7">
        <v>22.387509999999999</v>
      </c>
      <c r="L27" s="6">
        <v>22.421399999999998</v>
      </c>
      <c r="M27" s="6">
        <v>21.74314</v>
      </c>
      <c r="N27">
        <v>21.479289999999999</v>
      </c>
      <c r="O27" s="42">
        <v>21.905480000000001</v>
      </c>
      <c r="P27">
        <v>22.331669999999999</v>
      </c>
      <c r="R27" s="2" t="s">
        <v>20</v>
      </c>
      <c r="S27" s="3" t="s">
        <v>12</v>
      </c>
      <c r="T27" s="6">
        <v>21.811730000000001</v>
      </c>
      <c r="U27" s="6">
        <v>20.835830000000001</v>
      </c>
      <c r="V27" s="6">
        <v>21.852709999999998</v>
      </c>
      <c r="W27" s="6">
        <v>22.0044</v>
      </c>
      <c r="X27" s="6">
        <v>22.908059999999999</v>
      </c>
      <c r="Y27" s="6">
        <v>21.987069999999999</v>
      </c>
      <c r="Z27" s="6">
        <v>21.434640000000002</v>
      </c>
      <c r="AA27" s="7">
        <v>22.415379999999999</v>
      </c>
      <c r="AB27" s="6">
        <v>22.386320000000001</v>
      </c>
      <c r="AC27" s="6">
        <v>21.676829999999999</v>
      </c>
      <c r="AD27">
        <v>21.522749999999998</v>
      </c>
      <c r="AE27" s="42">
        <v>21.9313</v>
      </c>
      <c r="AF27">
        <v>22.339839999999999</v>
      </c>
      <c r="AH27" s="2" t="s">
        <v>20</v>
      </c>
      <c r="AI27" s="3" t="s">
        <v>12</v>
      </c>
      <c r="AJ27" s="6">
        <v>21.828130000000002</v>
      </c>
      <c r="AK27" s="6">
        <v>20.76078</v>
      </c>
      <c r="AL27" s="6">
        <v>21.754359999999998</v>
      </c>
      <c r="AM27" s="6">
        <v>22.025449999999999</v>
      </c>
      <c r="AN27" s="6">
        <v>22.784369999999999</v>
      </c>
      <c r="AO27" s="6">
        <v>21.8568</v>
      </c>
      <c r="AP27" s="6">
        <v>21.66179</v>
      </c>
      <c r="AQ27" s="7">
        <v>22.40598</v>
      </c>
      <c r="AR27" s="6">
        <v>22.402609999999999</v>
      </c>
      <c r="AS27" s="6">
        <v>21.728549999999998</v>
      </c>
      <c r="AT27">
        <v>21.52805</v>
      </c>
      <c r="AU27" s="42">
        <v>21.92088</v>
      </c>
      <c r="AV27">
        <v>22.31371</v>
      </c>
      <c r="AX27" s="2" t="s">
        <v>20</v>
      </c>
      <c r="AY27" s="3" t="s">
        <v>12</v>
      </c>
      <c r="AZ27" s="6">
        <v>21.658560000000001</v>
      </c>
      <c r="BA27" s="6">
        <v>20.654979999999998</v>
      </c>
      <c r="BB27" s="6">
        <v>21.699339999999999</v>
      </c>
      <c r="BC27" s="6">
        <v>22.101939999999999</v>
      </c>
      <c r="BD27" s="6">
        <v>22.96462</v>
      </c>
      <c r="BE27" s="6">
        <v>21.877949999999998</v>
      </c>
      <c r="BF27" s="6">
        <v>21.578530000000001</v>
      </c>
      <c r="BG27" s="7">
        <v>22.33258</v>
      </c>
      <c r="BH27" s="6">
        <v>22.486879999999999</v>
      </c>
      <c r="BI27" s="6">
        <v>21.668759999999999</v>
      </c>
      <c r="BJ27">
        <v>21.4556</v>
      </c>
      <c r="BK27" s="42">
        <v>21.90241</v>
      </c>
      <c r="BL27">
        <v>22.349229999999999</v>
      </c>
      <c r="BN27" s="2" t="s">
        <v>20</v>
      </c>
      <c r="BO27" s="3" t="s">
        <v>12</v>
      </c>
      <c r="BP27" s="6">
        <v>21.581959999999999</v>
      </c>
      <c r="BQ27" s="6">
        <v>20.539110000000001</v>
      </c>
      <c r="BR27" s="6">
        <v>21.718299999999999</v>
      </c>
      <c r="BS27" s="6">
        <v>22.110600000000002</v>
      </c>
      <c r="BT27" s="6">
        <v>22.880980000000001</v>
      </c>
      <c r="BU27" s="6">
        <v>21.926079999999999</v>
      </c>
      <c r="BV27" s="6">
        <v>21.429359999999999</v>
      </c>
      <c r="BW27" s="7">
        <v>22.172329999999999</v>
      </c>
      <c r="BX27" s="6">
        <v>22.36497</v>
      </c>
      <c r="BY27" s="6">
        <v>21.829070000000002</v>
      </c>
      <c r="BZ27">
        <v>21.40981</v>
      </c>
      <c r="CA27" s="42">
        <v>21.85528</v>
      </c>
      <c r="CB27">
        <v>22.300740000000001</v>
      </c>
    </row>
    <row r="28" spans="2:80" x14ac:dyDescent="0.35">
      <c r="B28" s="9"/>
      <c r="C28" s="12" t="s">
        <v>13</v>
      </c>
      <c r="D28" s="10">
        <v>12.351459999999999</v>
      </c>
      <c r="E28" s="10">
        <v>12.666119999999999</v>
      </c>
      <c r="F28" s="10">
        <v>12.16583</v>
      </c>
      <c r="G28" s="10">
        <v>12.307320000000001</v>
      </c>
      <c r="H28" s="10">
        <v>12.350020000000001</v>
      </c>
      <c r="I28" s="10">
        <v>12.36801</v>
      </c>
      <c r="J28" s="10">
        <v>12.40864</v>
      </c>
      <c r="K28" s="11">
        <v>12.31983</v>
      </c>
      <c r="L28" s="10">
        <v>12.45046</v>
      </c>
      <c r="M28" s="11">
        <v>12.491250000000001</v>
      </c>
      <c r="N28" s="9">
        <v>12.293710000000001</v>
      </c>
      <c r="O28" s="40">
        <v>12.387890000000001</v>
      </c>
      <c r="P28" s="9">
        <v>12.48208</v>
      </c>
      <c r="R28" s="9"/>
      <c r="S28" s="12" t="s">
        <v>13</v>
      </c>
      <c r="T28" s="10">
        <v>12.30489</v>
      </c>
      <c r="U28" s="10">
        <v>12.63571</v>
      </c>
      <c r="V28" s="10">
        <v>12.143800000000001</v>
      </c>
      <c r="W28" s="10">
        <v>12.305479999999999</v>
      </c>
      <c r="X28" s="10">
        <v>12.32564</v>
      </c>
      <c r="Y28" s="10">
        <v>12.449159999999999</v>
      </c>
      <c r="Z28" s="10">
        <v>12.392899999999999</v>
      </c>
      <c r="AA28" s="11">
        <v>12.35281</v>
      </c>
      <c r="AB28" s="10">
        <v>12.48807</v>
      </c>
      <c r="AC28" s="11">
        <v>12.506919999999999</v>
      </c>
      <c r="AD28" s="9">
        <v>12.292899999999999</v>
      </c>
      <c r="AE28" s="40">
        <v>12.39054</v>
      </c>
      <c r="AF28" s="9">
        <v>12.48818</v>
      </c>
      <c r="AH28" s="9"/>
      <c r="AI28" s="12" t="s">
        <v>13</v>
      </c>
      <c r="AJ28" s="10">
        <v>12.31564</v>
      </c>
      <c r="AK28" s="10">
        <v>12.51412</v>
      </c>
      <c r="AL28" s="10">
        <v>12.19838</v>
      </c>
      <c r="AM28" s="10">
        <v>12.285030000000001</v>
      </c>
      <c r="AN28" s="10">
        <v>12.336410000000001</v>
      </c>
      <c r="AO28" s="10">
        <v>12.4107</v>
      </c>
      <c r="AP28" s="10">
        <v>12.381830000000001</v>
      </c>
      <c r="AQ28" s="11">
        <v>12.30198</v>
      </c>
      <c r="AR28" s="10">
        <v>12.456709999999999</v>
      </c>
      <c r="AS28" s="11">
        <v>12.48446</v>
      </c>
      <c r="AT28" s="9">
        <v>12.29757</v>
      </c>
      <c r="AU28" s="40">
        <v>12.36853</v>
      </c>
      <c r="AV28" s="9">
        <v>12.43948</v>
      </c>
      <c r="AX28" s="9"/>
      <c r="AY28" s="12" t="s">
        <v>13</v>
      </c>
      <c r="AZ28" s="10">
        <v>12.367050000000001</v>
      </c>
      <c r="BA28" s="10">
        <v>12.637119999999999</v>
      </c>
      <c r="BB28" s="10">
        <v>12.243460000000001</v>
      </c>
      <c r="BC28" s="10">
        <v>12.27284</v>
      </c>
      <c r="BD28" s="10">
        <v>12.32226</v>
      </c>
      <c r="BE28" s="10">
        <v>12.40658</v>
      </c>
      <c r="BF28" s="10">
        <v>12.418670000000001</v>
      </c>
      <c r="BG28" s="11">
        <v>12.37111</v>
      </c>
      <c r="BH28" s="10">
        <v>12.42445</v>
      </c>
      <c r="BI28" s="11">
        <v>12.47791</v>
      </c>
      <c r="BJ28" s="9">
        <v>12.314500000000001</v>
      </c>
      <c r="BK28" s="40">
        <v>12.39414</v>
      </c>
      <c r="BL28" s="9">
        <v>12.473789999999999</v>
      </c>
      <c r="BN28" s="9"/>
      <c r="BO28" s="12" t="s">
        <v>13</v>
      </c>
      <c r="BP28" s="10">
        <v>12.30189</v>
      </c>
      <c r="BQ28" s="10">
        <v>12.651899999999999</v>
      </c>
      <c r="BR28" s="10">
        <v>12.23099</v>
      </c>
      <c r="BS28" s="10">
        <v>12.25128</v>
      </c>
      <c r="BT28" s="10">
        <v>12.37673</v>
      </c>
      <c r="BU28" s="10">
        <v>12.50853</v>
      </c>
      <c r="BV28" s="10">
        <v>12.5649</v>
      </c>
      <c r="BW28" s="11">
        <v>12.374420000000001</v>
      </c>
      <c r="BX28" s="10">
        <v>12.49506</v>
      </c>
      <c r="BY28" s="11">
        <v>12.46532</v>
      </c>
      <c r="BZ28" s="9">
        <v>12.323119999999999</v>
      </c>
      <c r="CA28" s="40">
        <v>12.4221</v>
      </c>
      <c r="CB28" s="9">
        <v>12.521089999999999</v>
      </c>
    </row>
    <row r="29" spans="2:80" x14ac:dyDescent="0.35">
      <c r="B29" s="2" t="s">
        <v>21</v>
      </c>
      <c r="C29" s="3" t="s">
        <v>12</v>
      </c>
      <c r="D29" s="6">
        <v>2.6221199999999998</v>
      </c>
      <c r="E29" s="6">
        <v>2.5696500000000002</v>
      </c>
      <c r="F29" s="6">
        <v>2.6401300000000001</v>
      </c>
      <c r="G29" s="6">
        <v>2.6932399999999999</v>
      </c>
      <c r="H29" s="6">
        <v>2.6349499999999999</v>
      </c>
      <c r="I29" s="6">
        <v>2.6084999999999998</v>
      </c>
      <c r="J29" s="6">
        <v>2.5655299999999999</v>
      </c>
      <c r="K29" s="7">
        <v>2.6320199999999998</v>
      </c>
      <c r="L29" s="6">
        <v>2.6564299999999998</v>
      </c>
      <c r="M29" s="7">
        <v>2.6507100000000001</v>
      </c>
      <c r="N29">
        <v>2.5996100000000002</v>
      </c>
      <c r="O29" s="42">
        <v>2.6273300000000002</v>
      </c>
      <c r="P29">
        <v>2.6550400000000001</v>
      </c>
      <c r="R29" s="2" t="s">
        <v>21</v>
      </c>
      <c r="S29" s="3" t="s">
        <v>12</v>
      </c>
      <c r="T29" s="6">
        <v>2.5791599999999999</v>
      </c>
      <c r="U29" s="6">
        <v>2.5886200000000001</v>
      </c>
      <c r="V29" s="6">
        <v>2.65421</v>
      </c>
      <c r="W29" s="6">
        <v>2.6366499999999999</v>
      </c>
      <c r="X29" s="6">
        <v>2.6147300000000002</v>
      </c>
      <c r="Y29" s="6">
        <v>2.5745100000000001</v>
      </c>
      <c r="Z29" s="6">
        <v>2.6633399999999998</v>
      </c>
      <c r="AA29" s="7">
        <v>2.58561</v>
      </c>
      <c r="AB29" s="6">
        <v>2.6398799999999998</v>
      </c>
      <c r="AC29" s="7">
        <v>2.64188</v>
      </c>
      <c r="AD29">
        <v>2.5939100000000002</v>
      </c>
      <c r="AE29" s="42">
        <v>2.6178599999999999</v>
      </c>
      <c r="AF29">
        <v>2.6417999999999999</v>
      </c>
      <c r="AH29" s="2" t="s">
        <v>21</v>
      </c>
      <c r="AI29" s="3" t="s">
        <v>12</v>
      </c>
      <c r="AJ29" s="6">
        <v>2.61442</v>
      </c>
      <c r="AK29" s="6">
        <v>2.6068799999999999</v>
      </c>
      <c r="AL29" s="6">
        <v>2.65761</v>
      </c>
      <c r="AM29" s="6">
        <v>2.67299</v>
      </c>
      <c r="AN29" s="6">
        <v>2.6921599999999999</v>
      </c>
      <c r="AO29" s="6">
        <v>2.6034199999999998</v>
      </c>
      <c r="AP29" s="6">
        <v>2.60168</v>
      </c>
      <c r="AQ29" s="7">
        <v>2.6354700000000002</v>
      </c>
      <c r="AR29" s="6">
        <v>2.5953400000000002</v>
      </c>
      <c r="AS29" s="7">
        <v>2.6105</v>
      </c>
      <c r="AT29">
        <v>2.6047699999999998</v>
      </c>
      <c r="AU29" s="42">
        <v>2.6290499999999999</v>
      </c>
      <c r="AV29">
        <v>2.6533199999999999</v>
      </c>
      <c r="AX29" s="2" t="s">
        <v>21</v>
      </c>
      <c r="AY29" s="3" t="s">
        <v>12</v>
      </c>
      <c r="AZ29" s="6">
        <v>2.6265000000000001</v>
      </c>
      <c r="BA29" s="6">
        <v>2.6295799999999998</v>
      </c>
      <c r="BB29" s="6">
        <v>2.6306600000000002</v>
      </c>
      <c r="BC29" s="6">
        <v>2.6215999999999999</v>
      </c>
      <c r="BD29" s="6">
        <v>2.5869800000000001</v>
      </c>
      <c r="BE29" s="6">
        <v>2.5446499999999999</v>
      </c>
      <c r="BF29" s="6">
        <v>2.5436999999999999</v>
      </c>
      <c r="BG29" s="7">
        <v>2.5613700000000001</v>
      </c>
      <c r="BH29" s="6">
        <v>2.6355400000000002</v>
      </c>
      <c r="BI29" s="7">
        <v>2.6725300000000001</v>
      </c>
      <c r="BJ29">
        <v>2.5741100000000001</v>
      </c>
      <c r="BK29" s="42">
        <v>2.6053099999999998</v>
      </c>
      <c r="BL29">
        <v>2.6365099999999999</v>
      </c>
      <c r="BN29" s="2" t="s">
        <v>21</v>
      </c>
      <c r="BO29" s="3" t="s">
        <v>12</v>
      </c>
      <c r="BP29" s="6">
        <v>2.5687700000000002</v>
      </c>
      <c r="BQ29" s="6">
        <v>2.60242</v>
      </c>
      <c r="BR29" s="6">
        <v>2.5758100000000002</v>
      </c>
      <c r="BS29" s="6">
        <v>2.6627700000000001</v>
      </c>
      <c r="BT29" s="6">
        <v>2.6695099999999998</v>
      </c>
      <c r="BU29" s="6">
        <v>2.5885099999999999</v>
      </c>
      <c r="BV29" s="6">
        <v>2.6370800000000001</v>
      </c>
      <c r="BW29" s="7">
        <v>2.6090800000000001</v>
      </c>
      <c r="BX29" s="6">
        <v>2.6469900000000002</v>
      </c>
      <c r="BY29" s="7">
        <v>2.6638000000000002</v>
      </c>
      <c r="BZ29">
        <v>2.5951300000000002</v>
      </c>
      <c r="CA29" s="42">
        <v>2.6224699999999999</v>
      </c>
      <c r="CB29">
        <v>2.6498200000000001</v>
      </c>
    </row>
    <row r="30" spans="2:80" x14ac:dyDescent="0.35">
      <c r="B30" s="9"/>
      <c r="C30" s="12" t="s">
        <v>13</v>
      </c>
      <c r="D30" s="10">
        <v>1.4841299999999999</v>
      </c>
      <c r="E30" s="10">
        <v>1.4790399999999999</v>
      </c>
      <c r="F30" s="10">
        <v>1.46959</v>
      </c>
      <c r="G30" s="10">
        <v>1.4521999999999999</v>
      </c>
      <c r="H30" s="10">
        <v>1.4386000000000001</v>
      </c>
      <c r="I30" s="10">
        <v>1.45028</v>
      </c>
      <c r="J30" s="10">
        <v>1.4302699999999999</v>
      </c>
      <c r="K30" s="11">
        <v>1.4509000000000001</v>
      </c>
      <c r="L30" s="10">
        <v>1.4377899999999999</v>
      </c>
      <c r="M30" s="11">
        <v>1.41584</v>
      </c>
      <c r="N30" s="9">
        <v>1.43536</v>
      </c>
      <c r="O30" s="40">
        <v>1.45086</v>
      </c>
      <c r="P30" s="9">
        <v>1.4663600000000001</v>
      </c>
      <c r="R30" s="9"/>
      <c r="S30" s="12" t="s">
        <v>13</v>
      </c>
      <c r="T30" s="10">
        <v>1.4499500000000001</v>
      </c>
      <c r="U30" s="10">
        <v>1.4265699999999999</v>
      </c>
      <c r="V30" s="10">
        <v>1.45126</v>
      </c>
      <c r="W30" s="10">
        <v>1.4375199999999999</v>
      </c>
      <c r="X30" s="10">
        <v>1.47882</v>
      </c>
      <c r="Y30" s="10">
        <v>1.45801</v>
      </c>
      <c r="Z30" s="10">
        <v>1.42238</v>
      </c>
      <c r="AA30" s="11">
        <v>1.4270799999999999</v>
      </c>
      <c r="AB30" s="10">
        <v>1.46956</v>
      </c>
      <c r="AC30" s="11">
        <v>1.4102399999999999</v>
      </c>
      <c r="AD30" s="9">
        <v>1.4273499999999999</v>
      </c>
      <c r="AE30" s="40">
        <v>1.4431400000000001</v>
      </c>
      <c r="AF30" s="9">
        <v>1.45892</v>
      </c>
      <c r="AH30" s="9"/>
      <c r="AI30" s="12" t="s">
        <v>13</v>
      </c>
      <c r="AJ30" s="10">
        <v>1.4428700000000001</v>
      </c>
      <c r="AK30" s="10">
        <v>1.41801</v>
      </c>
      <c r="AL30" s="10">
        <v>1.4383600000000001</v>
      </c>
      <c r="AM30" s="10">
        <v>1.4524999999999999</v>
      </c>
      <c r="AN30" s="10">
        <v>1.41778</v>
      </c>
      <c r="AO30" s="10">
        <v>1.41448</v>
      </c>
      <c r="AP30" s="10">
        <v>1.4266700000000001</v>
      </c>
      <c r="AQ30" s="11">
        <v>1.4509099999999999</v>
      </c>
      <c r="AR30" s="10">
        <v>1.4816800000000001</v>
      </c>
      <c r="AS30" s="11">
        <v>1.4132899999999999</v>
      </c>
      <c r="AT30" s="9">
        <v>1.4199200000000001</v>
      </c>
      <c r="AU30" s="40">
        <v>1.4356599999999999</v>
      </c>
      <c r="AV30" s="9">
        <v>1.45139</v>
      </c>
      <c r="AX30" s="9"/>
      <c r="AY30" s="12" t="s">
        <v>13</v>
      </c>
      <c r="AZ30" s="10">
        <v>1.42178</v>
      </c>
      <c r="BA30" s="10">
        <v>1.43462</v>
      </c>
      <c r="BB30" s="10">
        <v>1.4262900000000001</v>
      </c>
      <c r="BC30" s="10">
        <v>1.4880500000000001</v>
      </c>
      <c r="BD30" s="10">
        <v>1.45085</v>
      </c>
      <c r="BE30" s="10">
        <v>1.4439299999999999</v>
      </c>
      <c r="BF30" s="10">
        <v>1.4487099999999999</v>
      </c>
      <c r="BG30" s="11">
        <v>1.4014</v>
      </c>
      <c r="BH30" s="10">
        <v>1.43048</v>
      </c>
      <c r="BI30" s="11">
        <v>1.42469</v>
      </c>
      <c r="BJ30" s="9">
        <v>1.4205700000000001</v>
      </c>
      <c r="BK30" s="40">
        <v>1.4370799999999999</v>
      </c>
      <c r="BL30" s="9">
        <v>1.4536</v>
      </c>
      <c r="BN30" s="9"/>
      <c r="BO30" s="12" t="s">
        <v>13</v>
      </c>
      <c r="BP30" s="10">
        <v>1.4352499999999999</v>
      </c>
      <c r="BQ30" s="10">
        <v>1.4251499999999999</v>
      </c>
      <c r="BR30" s="10">
        <v>1.4404300000000001</v>
      </c>
      <c r="BS30" s="10">
        <v>1.4077500000000001</v>
      </c>
      <c r="BT30" s="10">
        <v>1.43425</v>
      </c>
      <c r="BU30" s="10">
        <v>1.43228</v>
      </c>
      <c r="BV30" s="10">
        <v>1.4107799999999999</v>
      </c>
      <c r="BW30" s="11">
        <v>1.44581</v>
      </c>
      <c r="BX30" s="10">
        <v>1.4590799999999999</v>
      </c>
      <c r="BY30" s="11">
        <v>1.4347000000000001</v>
      </c>
      <c r="BZ30" s="9">
        <v>1.4216200000000001</v>
      </c>
      <c r="CA30" s="40">
        <v>1.43255</v>
      </c>
      <c r="CB30" s="9">
        <v>1.44347</v>
      </c>
    </row>
    <row r="31" spans="2:80" x14ac:dyDescent="0.35">
      <c r="B31" s="2" t="s">
        <v>5</v>
      </c>
      <c r="C31" s="3" t="s">
        <v>12</v>
      </c>
      <c r="D31" s="6">
        <v>90.243319999999997</v>
      </c>
      <c r="E31" s="6">
        <v>91.566900000000004</v>
      </c>
      <c r="F31" s="6">
        <v>90.081569999999999</v>
      </c>
      <c r="G31" s="6">
        <v>90.458280000000002</v>
      </c>
      <c r="H31" s="6">
        <v>89.672110000000004</v>
      </c>
      <c r="I31" s="6">
        <v>92.130430000000004</v>
      </c>
      <c r="J31" s="6">
        <v>91.244249999999994</v>
      </c>
      <c r="K31" s="6">
        <v>89.016930000000002</v>
      </c>
      <c r="L31" s="6">
        <v>89.053150000000002</v>
      </c>
      <c r="M31" s="6">
        <v>90.2864</v>
      </c>
      <c r="N31">
        <v>89.641909999999996</v>
      </c>
      <c r="O31" s="39">
        <v>90.375330000000005</v>
      </c>
      <c r="P31">
        <v>91.108760000000004</v>
      </c>
      <c r="R31" s="2" t="s">
        <v>5</v>
      </c>
      <c r="S31" s="3" t="s">
        <v>12</v>
      </c>
      <c r="T31" s="6">
        <v>90.152119999999996</v>
      </c>
      <c r="U31" s="6">
        <v>91.708830000000006</v>
      </c>
      <c r="V31" s="6">
        <v>90.139979999999994</v>
      </c>
      <c r="W31" s="6">
        <v>90.417559999999995</v>
      </c>
      <c r="X31" s="6">
        <v>89.697670000000002</v>
      </c>
      <c r="Y31" s="6">
        <v>91.94408</v>
      </c>
      <c r="Z31" s="6">
        <v>91.212270000000004</v>
      </c>
      <c r="AA31" s="6">
        <v>88.95881</v>
      </c>
      <c r="AB31" s="6">
        <v>89.047820000000002</v>
      </c>
      <c r="AC31" s="6">
        <v>90.285929999999993</v>
      </c>
      <c r="AD31">
        <v>89.630189999999999</v>
      </c>
      <c r="AE31" s="39">
        <v>90.35651</v>
      </c>
      <c r="AF31">
        <v>91.082819999999998</v>
      </c>
      <c r="AH31" s="2" t="s">
        <v>5</v>
      </c>
      <c r="AI31" s="3" t="s">
        <v>12</v>
      </c>
      <c r="AJ31" s="6">
        <v>90.249579999999995</v>
      </c>
      <c r="AK31" s="6">
        <v>91.636309999999995</v>
      </c>
      <c r="AL31" s="6">
        <v>90.038809999999998</v>
      </c>
      <c r="AM31" s="6">
        <v>90.335359999999994</v>
      </c>
      <c r="AN31" s="6">
        <v>89.68271</v>
      </c>
      <c r="AO31" s="6">
        <v>92.555899999999994</v>
      </c>
      <c r="AP31" s="6">
        <v>91.37876</v>
      </c>
      <c r="AQ31" s="6">
        <v>89.080200000000005</v>
      </c>
      <c r="AR31" s="6">
        <v>89.049989999999994</v>
      </c>
      <c r="AS31" s="6">
        <v>90.203159999999997</v>
      </c>
      <c r="AT31">
        <v>89.615859999999998</v>
      </c>
      <c r="AU31" s="39">
        <v>90.421080000000003</v>
      </c>
      <c r="AV31">
        <v>91.226299999999995</v>
      </c>
      <c r="AX31" s="2" t="s">
        <v>5</v>
      </c>
      <c r="AY31" s="3" t="s">
        <v>12</v>
      </c>
      <c r="AZ31" s="6">
        <v>90.214910000000003</v>
      </c>
      <c r="BA31" s="6">
        <v>91.938730000000007</v>
      </c>
      <c r="BB31" s="6">
        <v>90.160229999999999</v>
      </c>
      <c r="BC31" s="6">
        <v>90.362669999999994</v>
      </c>
      <c r="BD31" s="6">
        <v>89.730119999999999</v>
      </c>
      <c r="BE31" s="6">
        <v>92.185079999999999</v>
      </c>
      <c r="BF31" s="6">
        <v>91.565889999999996</v>
      </c>
      <c r="BG31" s="6">
        <v>89.081190000000007</v>
      </c>
      <c r="BH31" s="6">
        <v>89.080849999999998</v>
      </c>
      <c r="BI31" s="6">
        <v>90.258309999999994</v>
      </c>
      <c r="BJ31">
        <v>89.669820000000001</v>
      </c>
      <c r="BK31" s="39">
        <v>90.457800000000006</v>
      </c>
      <c r="BL31">
        <v>91.245769999999993</v>
      </c>
      <c r="BN31" s="2" t="s">
        <v>5</v>
      </c>
      <c r="BO31" s="3" t="s">
        <v>12</v>
      </c>
      <c r="BP31" s="6">
        <v>90.212410000000006</v>
      </c>
      <c r="BQ31" s="6">
        <v>92.3626</v>
      </c>
      <c r="BR31" s="6">
        <v>90.075839999999999</v>
      </c>
      <c r="BS31" s="6">
        <v>90.342759999999998</v>
      </c>
      <c r="BT31" s="6">
        <v>89.752399999999994</v>
      </c>
      <c r="BU31" s="6">
        <v>92.981250000000003</v>
      </c>
      <c r="BV31" s="6">
        <v>91.32011</v>
      </c>
      <c r="BW31" s="6">
        <v>89.109070000000003</v>
      </c>
      <c r="BX31" s="6">
        <v>89.000619999999998</v>
      </c>
      <c r="BY31" s="6">
        <v>90.136080000000007</v>
      </c>
      <c r="BZ31">
        <v>89.592060000000004</v>
      </c>
      <c r="CA31" s="39">
        <v>90.529309999999995</v>
      </c>
      <c r="CB31">
        <v>91.466560000000001</v>
      </c>
    </row>
    <row r="32" spans="2:80" x14ac:dyDescent="0.35">
      <c r="B32" s="9"/>
      <c r="C32" s="12" t="s">
        <v>13</v>
      </c>
      <c r="D32" s="10">
        <v>44.427579999999999</v>
      </c>
      <c r="E32" s="10">
        <v>46.264879999999998</v>
      </c>
      <c r="F32" s="10">
        <v>44.935000000000002</v>
      </c>
      <c r="G32" s="10">
        <v>45.359900000000003</v>
      </c>
      <c r="H32" s="10">
        <v>44.31073</v>
      </c>
      <c r="I32" s="10">
        <v>47.528120000000001</v>
      </c>
      <c r="J32" s="10">
        <v>46.418840000000003</v>
      </c>
      <c r="K32" s="11">
        <v>44.481879999999997</v>
      </c>
      <c r="L32" s="10">
        <v>42.97016</v>
      </c>
      <c r="M32" s="11">
        <v>44.248910000000002</v>
      </c>
      <c r="N32" s="9">
        <v>44.146709999999999</v>
      </c>
      <c r="O32" s="40">
        <v>45.0946</v>
      </c>
      <c r="P32" s="9">
        <v>46.042490000000001</v>
      </c>
      <c r="R32" s="9"/>
      <c r="S32" s="12" t="s">
        <v>13</v>
      </c>
      <c r="T32" s="10">
        <v>44.332590000000003</v>
      </c>
      <c r="U32" s="10">
        <v>46.652180000000001</v>
      </c>
      <c r="V32" s="10">
        <v>45.117319999999999</v>
      </c>
      <c r="W32" s="10">
        <v>45.313130000000001</v>
      </c>
      <c r="X32" s="10">
        <v>44.326169999999998</v>
      </c>
      <c r="Y32" s="10">
        <v>46.585889999999999</v>
      </c>
      <c r="Z32" s="10">
        <v>46.706499999999998</v>
      </c>
      <c r="AA32" s="11">
        <v>44.398629999999997</v>
      </c>
      <c r="AB32" s="10">
        <v>42.96884</v>
      </c>
      <c r="AC32" s="11">
        <v>44.27675</v>
      </c>
      <c r="AD32" s="9">
        <v>44.171439999999997</v>
      </c>
      <c r="AE32" s="40">
        <v>45.067799999999998</v>
      </c>
      <c r="AF32" s="9">
        <v>45.96416</v>
      </c>
      <c r="AH32" s="9"/>
      <c r="AI32" s="12" t="s">
        <v>13</v>
      </c>
      <c r="AJ32" s="10">
        <v>44.477730000000001</v>
      </c>
      <c r="AK32" s="10">
        <v>47.012909999999998</v>
      </c>
      <c r="AL32" s="10">
        <v>45.140079999999998</v>
      </c>
      <c r="AM32" s="10">
        <v>45.27129</v>
      </c>
      <c r="AN32" s="10">
        <v>44.399439999999998</v>
      </c>
      <c r="AO32" s="10">
        <v>47.845129999999997</v>
      </c>
      <c r="AP32" s="10">
        <v>47.54759</v>
      </c>
      <c r="AQ32" s="11">
        <v>44.618720000000003</v>
      </c>
      <c r="AR32" s="10">
        <v>42.968969999999999</v>
      </c>
      <c r="AS32" s="11">
        <v>44.240250000000003</v>
      </c>
      <c r="AT32" s="9">
        <v>44.209440000000001</v>
      </c>
      <c r="AU32" s="40">
        <v>45.352209999999999</v>
      </c>
      <c r="AV32" s="9">
        <v>46.494979999999998</v>
      </c>
      <c r="AX32" s="9"/>
      <c r="AY32" s="12" t="s">
        <v>13</v>
      </c>
      <c r="AZ32" s="10">
        <v>44.826329999999999</v>
      </c>
      <c r="BA32" s="10">
        <v>47.601990000000001</v>
      </c>
      <c r="BB32" s="10">
        <v>45.47298</v>
      </c>
      <c r="BC32" s="10">
        <v>45.331389999999999</v>
      </c>
      <c r="BD32" s="10">
        <v>44.582169999999998</v>
      </c>
      <c r="BE32" s="10">
        <v>47.811880000000002</v>
      </c>
      <c r="BF32" s="10">
        <v>48.174399999999999</v>
      </c>
      <c r="BG32" s="11">
        <v>44.682969999999997</v>
      </c>
      <c r="BH32" s="10">
        <v>43.006270000000001</v>
      </c>
      <c r="BI32" s="11">
        <v>44.403419999999997</v>
      </c>
      <c r="BJ32" s="9">
        <v>44.367759999999997</v>
      </c>
      <c r="BK32" s="40">
        <v>45.589379999999998</v>
      </c>
      <c r="BL32" s="9">
        <v>46.810989999999997</v>
      </c>
      <c r="BN32" s="9"/>
      <c r="BO32" s="12" t="s">
        <v>13</v>
      </c>
      <c r="BP32" s="10">
        <v>44.957729999999998</v>
      </c>
      <c r="BQ32" s="10">
        <v>50.841349999999998</v>
      </c>
      <c r="BR32" s="10">
        <v>45.628239999999998</v>
      </c>
      <c r="BS32" s="10">
        <v>45.397460000000002</v>
      </c>
      <c r="BT32" s="10">
        <v>45.027299999999997</v>
      </c>
      <c r="BU32" s="10">
        <v>50.304250000000003</v>
      </c>
      <c r="BV32" s="10">
        <v>47.644530000000003</v>
      </c>
      <c r="BW32" s="11">
        <v>44.839799999999997</v>
      </c>
      <c r="BX32" s="10">
        <v>42.931780000000003</v>
      </c>
      <c r="BY32" s="11">
        <v>44.25226</v>
      </c>
      <c r="BZ32" s="9">
        <v>44.325040000000001</v>
      </c>
      <c r="CA32" s="40">
        <v>46.182470000000002</v>
      </c>
      <c r="CB32" s="9">
        <v>48.039900000000003</v>
      </c>
    </row>
    <row r="33" spans="2:80" x14ac:dyDescent="0.35">
      <c r="B33" s="2" t="s">
        <v>6</v>
      </c>
      <c r="C33" s="3" t="s">
        <v>12</v>
      </c>
      <c r="D33" s="6">
        <v>85.007990000000007</v>
      </c>
      <c r="E33" s="6">
        <v>85.315929999999994</v>
      </c>
      <c r="F33" s="6">
        <v>85.194710000000001</v>
      </c>
      <c r="G33" s="6">
        <v>85.443079999999995</v>
      </c>
      <c r="H33" s="6">
        <v>84.930930000000004</v>
      </c>
      <c r="I33" s="6">
        <v>85.940619999999996</v>
      </c>
      <c r="J33" s="6">
        <v>85.023049999999998</v>
      </c>
      <c r="K33" s="7">
        <v>84.348650000000006</v>
      </c>
      <c r="L33" s="6">
        <v>85.053790000000006</v>
      </c>
      <c r="M33" s="7">
        <v>85.272450000000006</v>
      </c>
      <c r="N33">
        <v>84.861959999999996</v>
      </c>
      <c r="O33" s="42">
        <v>85.153120000000001</v>
      </c>
      <c r="P33">
        <v>85.444280000000006</v>
      </c>
      <c r="R33" s="2" t="s">
        <v>6</v>
      </c>
      <c r="S33" s="3" t="s">
        <v>12</v>
      </c>
      <c r="T33" s="6">
        <v>85.017340000000004</v>
      </c>
      <c r="U33" s="6">
        <v>85.311149999999998</v>
      </c>
      <c r="V33" s="6">
        <v>85.194710000000001</v>
      </c>
      <c r="W33" s="6">
        <v>85.454449999999994</v>
      </c>
      <c r="X33" s="6">
        <v>84.930930000000004</v>
      </c>
      <c r="Y33" s="6">
        <v>85.931169999999995</v>
      </c>
      <c r="Z33" s="6">
        <v>85.018600000000006</v>
      </c>
      <c r="AA33" s="7">
        <v>84.350290000000001</v>
      </c>
      <c r="AB33" s="6">
        <v>85.053790000000006</v>
      </c>
      <c r="AC33" s="7">
        <v>85.29222</v>
      </c>
      <c r="AD33">
        <v>84.865160000000003</v>
      </c>
      <c r="AE33" s="42">
        <v>85.155469999999994</v>
      </c>
      <c r="AF33">
        <v>85.445779999999999</v>
      </c>
      <c r="AH33" s="2" t="s">
        <v>6</v>
      </c>
      <c r="AI33" s="3" t="s">
        <v>12</v>
      </c>
      <c r="AJ33" s="6">
        <v>85.030690000000007</v>
      </c>
      <c r="AK33" s="6">
        <v>85.296459999999996</v>
      </c>
      <c r="AL33" s="6">
        <v>85.188969999999998</v>
      </c>
      <c r="AM33" s="6">
        <v>85.454449999999994</v>
      </c>
      <c r="AN33" s="6">
        <v>84.930930000000004</v>
      </c>
      <c r="AO33" s="6">
        <v>85.854500000000002</v>
      </c>
      <c r="AP33" s="6">
        <v>85.027109999999993</v>
      </c>
      <c r="AQ33" s="7">
        <v>84.348650000000006</v>
      </c>
      <c r="AR33" s="6">
        <v>85.053790000000006</v>
      </c>
      <c r="AS33" s="7">
        <v>85.283469999999994</v>
      </c>
      <c r="AT33">
        <v>84.869</v>
      </c>
      <c r="AU33" s="42">
        <v>85.146900000000002</v>
      </c>
      <c r="AV33">
        <v>85.424809999999994</v>
      </c>
      <c r="AX33" s="2" t="s">
        <v>6</v>
      </c>
      <c r="AY33" s="3" t="s">
        <v>12</v>
      </c>
      <c r="AZ33" s="6">
        <v>85.014430000000004</v>
      </c>
      <c r="BA33" s="6">
        <v>85.286730000000006</v>
      </c>
      <c r="BB33" s="6">
        <v>85.194710000000001</v>
      </c>
      <c r="BC33" s="6">
        <v>85.454449999999994</v>
      </c>
      <c r="BD33" s="6">
        <v>84.930930000000004</v>
      </c>
      <c r="BE33" s="6">
        <v>85.816640000000007</v>
      </c>
      <c r="BF33" s="6">
        <v>85.025540000000007</v>
      </c>
      <c r="BG33" s="7">
        <v>84.347149999999999</v>
      </c>
      <c r="BH33" s="6">
        <v>85.033150000000006</v>
      </c>
      <c r="BI33" s="7">
        <v>85.239699999999999</v>
      </c>
      <c r="BJ33">
        <v>84.862120000000004</v>
      </c>
      <c r="BK33" s="42">
        <v>85.134339999999995</v>
      </c>
      <c r="BL33">
        <v>85.406559999999999</v>
      </c>
      <c r="BN33" s="2" t="s">
        <v>6</v>
      </c>
      <c r="BO33" s="3" t="s">
        <v>12</v>
      </c>
      <c r="BP33" s="6">
        <v>85.01934</v>
      </c>
      <c r="BQ33" s="6">
        <v>85.285929999999993</v>
      </c>
      <c r="BR33" s="6">
        <v>85.188969999999998</v>
      </c>
      <c r="BS33" s="6">
        <v>85.443079999999995</v>
      </c>
      <c r="BT33" s="6">
        <v>84.930930000000004</v>
      </c>
      <c r="BU33" s="6">
        <v>85.804630000000003</v>
      </c>
      <c r="BV33" s="6">
        <v>85.026060000000001</v>
      </c>
      <c r="BW33" s="7">
        <v>84.328590000000005</v>
      </c>
      <c r="BX33" s="6">
        <v>85.032250000000005</v>
      </c>
      <c r="BY33" s="7">
        <v>85.261539999999997</v>
      </c>
      <c r="BZ33">
        <v>84.858949999999993</v>
      </c>
      <c r="CA33" s="42">
        <v>85.132130000000004</v>
      </c>
      <c r="CB33">
        <v>85.40531</v>
      </c>
    </row>
    <row r="34" spans="2:80" x14ac:dyDescent="0.35">
      <c r="B34" s="9"/>
      <c r="C34" s="12" t="s">
        <v>13</v>
      </c>
      <c r="D34" s="10">
        <v>40.478470000000002</v>
      </c>
      <c r="E34" s="10">
        <v>40.924639999999997</v>
      </c>
      <c r="F34" s="10">
        <v>41.108519999999999</v>
      </c>
      <c r="G34" s="10">
        <v>41.573569999999997</v>
      </c>
      <c r="H34" s="10">
        <v>40.921689999999998</v>
      </c>
      <c r="I34" s="10">
        <v>40.229140000000001</v>
      </c>
      <c r="J34" s="10">
        <v>40.838000000000001</v>
      </c>
      <c r="K34" s="11">
        <v>41.21743</v>
      </c>
      <c r="L34" s="10">
        <v>40.621949999999998</v>
      </c>
      <c r="M34" s="11">
        <v>40.639029999999998</v>
      </c>
      <c r="N34" s="9">
        <v>40.577590000000001</v>
      </c>
      <c r="O34" s="40">
        <v>40.855240000000002</v>
      </c>
      <c r="P34" s="9">
        <v>41.132890000000003</v>
      </c>
      <c r="R34" s="9"/>
      <c r="S34" s="12" t="s">
        <v>13</v>
      </c>
      <c r="T34" s="10">
        <v>40.476599999999998</v>
      </c>
      <c r="U34" s="10">
        <v>40.922359999999998</v>
      </c>
      <c r="V34" s="10">
        <v>41.108519999999999</v>
      </c>
      <c r="W34" s="10">
        <v>41.5779</v>
      </c>
      <c r="X34" s="10">
        <v>40.921689999999998</v>
      </c>
      <c r="Y34" s="10">
        <v>40.259779999999999</v>
      </c>
      <c r="Z34" s="10">
        <v>40.840539999999997</v>
      </c>
      <c r="AA34" s="11">
        <v>41.213709999999999</v>
      </c>
      <c r="AB34" s="10">
        <v>40.621949999999998</v>
      </c>
      <c r="AC34" s="11">
        <v>40.659179999999999</v>
      </c>
      <c r="AD34" s="9">
        <v>40.586849999999998</v>
      </c>
      <c r="AE34" s="40">
        <v>40.860219999999998</v>
      </c>
      <c r="AF34" s="9">
        <v>41.133600000000001</v>
      </c>
      <c r="AH34" s="9"/>
      <c r="AI34" s="12" t="s">
        <v>13</v>
      </c>
      <c r="AJ34" s="10">
        <v>40.480379999999997</v>
      </c>
      <c r="AK34" s="10">
        <v>40.910870000000003</v>
      </c>
      <c r="AL34" s="10">
        <v>41.10895</v>
      </c>
      <c r="AM34" s="10">
        <v>41.5779</v>
      </c>
      <c r="AN34" s="10">
        <v>40.921689999999998</v>
      </c>
      <c r="AO34" s="10">
        <v>40.174630000000001</v>
      </c>
      <c r="AP34" s="10">
        <v>40.843139999999998</v>
      </c>
      <c r="AQ34" s="11">
        <v>41.21743</v>
      </c>
      <c r="AR34" s="10">
        <v>40.621949999999998</v>
      </c>
      <c r="AS34" s="11">
        <v>40.640059999999998</v>
      </c>
      <c r="AT34" s="9">
        <v>40.564610000000002</v>
      </c>
      <c r="AU34" s="40">
        <v>40.849699999999999</v>
      </c>
      <c r="AV34" s="9">
        <v>41.134790000000002</v>
      </c>
      <c r="AX34" s="9"/>
      <c r="AY34" s="12" t="s">
        <v>13</v>
      </c>
      <c r="AZ34" s="10">
        <v>40.476280000000003</v>
      </c>
      <c r="BA34" s="10">
        <v>40.912059999999997</v>
      </c>
      <c r="BB34" s="10">
        <v>41.108519999999999</v>
      </c>
      <c r="BC34" s="10">
        <v>41.5779</v>
      </c>
      <c r="BD34" s="10">
        <v>40.921689999999998</v>
      </c>
      <c r="BE34" s="10">
        <v>40.193849999999998</v>
      </c>
      <c r="BF34" s="10">
        <v>40.848300000000002</v>
      </c>
      <c r="BG34" s="11">
        <v>41.213679999999997</v>
      </c>
      <c r="BH34" s="10">
        <v>40.598610000000001</v>
      </c>
      <c r="BI34" s="11">
        <v>40.591999999999999</v>
      </c>
      <c r="BJ34" s="9">
        <v>40.558410000000002</v>
      </c>
      <c r="BK34" s="40">
        <v>40.844290000000001</v>
      </c>
      <c r="BL34" s="9">
        <v>41.13017</v>
      </c>
      <c r="BN34" s="9"/>
      <c r="BO34" s="12" t="s">
        <v>13</v>
      </c>
      <c r="BP34" s="10">
        <v>40.47578</v>
      </c>
      <c r="BQ34" s="10">
        <v>40.909199999999998</v>
      </c>
      <c r="BR34" s="10">
        <v>41.10895</v>
      </c>
      <c r="BS34" s="10">
        <v>41.573569999999997</v>
      </c>
      <c r="BT34" s="10">
        <v>40.921689999999998</v>
      </c>
      <c r="BU34" s="10">
        <v>40.13832</v>
      </c>
      <c r="BV34" s="10">
        <v>40.880360000000003</v>
      </c>
      <c r="BW34" s="11">
        <v>41.195509999999999</v>
      </c>
      <c r="BX34" s="10">
        <v>40.608490000000003</v>
      </c>
      <c r="BY34" s="11">
        <v>40.600529999999999</v>
      </c>
      <c r="BZ34" s="9">
        <v>40.550600000000003</v>
      </c>
      <c r="CA34" s="40">
        <v>40.841239999999999</v>
      </c>
      <c r="CB34" s="9">
        <v>41.131880000000002</v>
      </c>
    </row>
    <row r="35" spans="2:80" x14ac:dyDescent="0.35">
      <c r="B35" s="2" t="s">
        <v>22</v>
      </c>
      <c r="C35" s="3" t="s">
        <v>12</v>
      </c>
      <c r="D35" s="6">
        <v>1.8086899999999999</v>
      </c>
      <c r="E35" s="6">
        <v>2.1070199999999999</v>
      </c>
      <c r="F35" s="6">
        <v>1.6959900000000001</v>
      </c>
      <c r="G35" s="6">
        <v>1.75406</v>
      </c>
      <c r="H35" s="6">
        <v>1.6173999999999999</v>
      </c>
      <c r="I35" s="6">
        <v>1.80359</v>
      </c>
      <c r="J35" s="6">
        <v>1.9802999999999999</v>
      </c>
      <c r="K35" s="6">
        <v>1.65388</v>
      </c>
      <c r="L35" s="6">
        <v>1.4882899999999999</v>
      </c>
      <c r="M35" s="6">
        <v>1.7905899999999999</v>
      </c>
      <c r="N35">
        <v>1.6432</v>
      </c>
      <c r="O35" s="39">
        <v>1.7699800000000001</v>
      </c>
      <c r="P35">
        <v>1.89676</v>
      </c>
      <c r="R35" s="2" t="s">
        <v>22</v>
      </c>
      <c r="S35" s="3" t="s">
        <v>12</v>
      </c>
      <c r="T35" s="6">
        <v>1.76685</v>
      </c>
      <c r="U35" s="6">
        <v>2.1014400000000002</v>
      </c>
      <c r="V35" s="6">
        <v>1.70025</v>
      </c>
      <c r="W35" s="6">
        <v>1.73905</v>
      </c>
      <c r="X35" s="6">
        <v>1.6071500000000001</v>
      </c>
      <c r="Y35" s="6">
        <v>1.77458</v>
      </c>
      <c r="Z35" s="6">
        <v>1.9596800000000001</v>
      </c>
      <c r="AA35" s="6">
        <v>1.6349400000000001</v>
      </c>
      <c r="AB35" s="6">
        <v>1.4876400000000001</v>
      </c>
      <c r="AC35" s="6">
        <v>1.77556</v>
      </c>
      <c r="AD35">
        <v>1.6299399999999999</v>
      </c>
      <c r="AE35" s="39">
        <v>1.75471</v>
      </c>
      <c r="AF35">
        <v>1.8794900000000001</v>
      </c>
      <c r="AH35" s="2" t="s">
        <v>22</v>
      </c>
      <c r="AI35" s="3" t="s">
        <v>12</v>
      </c>
      <c r="AJ35" s="6">
        <v>1.77647</v>
      </c>
      <c r="AK35" s="6">
        <v>2.05484</v>
      </c>
      <c r="AL35" s="6">
        <v>1.67319</v>
      </c>
      <c r="AM35" s="6">
        <v>1.7059200000000001</v>
      </c>
      <c r="AN35" s="6">
        <v>1.5948199999999999</v>
      </c>
      <c r="AO35" s="6">
        <v>1.82606</v>
      </c>
      <c r="AP35" s="6">
        <v>1.94049</v>
      </c>
      <c r="AQ35" s="6">
        <v>1.64971</v>
      </c>
      <c r="AR35" s="6">
        <v>1.4881</v>
      </c>
      <c r="AS35" s="6">
        <v>1.7521199999999999</v>
      </c>
      <c r="AT35">
        <v>1.62788</v>
      </c>
      <c r="AU35" s="39">
        <v>1.74617</v>
      </c>
      <c r="AV35">
        <v>1.86446</v>
      </c>
      <c r="AX35" s="2" t="s">
        <v>22</v>
      </c>
      <c r="AY35" s="3" t="s">
        <v>12</v>
      </c>
      <c r="AZ35" s="6">
        <v>1.75143</v>
      </c>
      <c r="BA35" s="6">
        <v>2.0422899999999999</v>
      </c>
      <c r="BB35" s="6">
        <v>1.6775</v>
      </c>
      <c r="BC35" s="6">
        <v>1.70174</v>
      </c>
      <c r="BD35" s="6">
        <v>1.57351</v>
      </c>
      <c r="BE35" s="6">
        <v>1.7683</v>
      </c>
      <c r="BF35" s="6">
        <v>1.9288799999999999</v>
      </c>
      <c r="BG35" s="6">
        <v>1.6427499999999999</v>
      </c>
      <c r="BH35" s="6">
        <v>1.4968999999999999</v>
      </c>
      <c r="BI35" s="6">
        <v>1.74851</v>
      </c>
      <c r="BJ35">
        <v>1.6190199999999999</v>
      </c>
      <c r="BK35" s="39">
        <v>1.7331799999999999</v>
      </c>
      <c r="BL35">
        <v>1.84734</v>
      </c>
      <c r="BN35" s="2" t="s">
        <v>22</v>
      </c>
      <c r="BO35" s="3" t="s">
        <v>12</v>
      </c>
      <c r="BP35" s="6">
        <v>1.72706</v>
      </c>
      <c r="BQ35" s="6">
        <v>2.00495</v>
      </c>
      <c r="BR35" s="6">
        <v>1.6422699999999999</v>
      </c>
      <c r="BS35" s="6">
        <v>1.67221</v>
      </c>
      <c r="BT35" s="6">
        <v>1.55274</v>
      </c>
      <c r="BU35" s="6">
        <v>1.79114</v>
      </c>
      <c r="BV35" s="6">
        <v>1.85798</v>
      </c>
      <c r="BW35" s="6">
        <v>1.6444799999999999</v>
      </c>
      <c r="BX35" s="6">
        <v>1.47448</v>
      </c>
      <c r="BY35" s="6">
        <v>1.7100299999999999</v>
      </c>
      <c r="BZ35">
        <v>1.5994600000000001</v>
      </c>
      <c r="CA35" s="39">
        <v>1.70773</v>
      </c>
      <c r="CB35">
        <v>1.8160099999999999</v>
      </c>
    </row>
    <row r="36" spans="2:80" x14ac:dyDescent="0.35">
      <c r="B36" s="9"/>
      <c r="C36" s="12" t="s">
        <v>13</v>
      </c>
      <c r="D36" s="10">
        <v>1.6006400000000001</v>
      </c>
      <c r="E36" s="10">
        <v>1.78017</v>
      </c>
      <c r="F36" s="10">
        <v>1.5508999999999999</v>
      </c>
      <c r="G36" s="10">
        <v>1.59975</v>
      </c>
      <c r="H36" s="10">
        <v>1.5196099999999999</v>
      </c>
      <c r="I36" s="10">
        <v>1.6414800000000001</v>
      </c>
      <c r="J36" s="10">
        <v>1.76074</v>
      </c>
      <c r="K36" s="11">
        <v>1.52206</v>
      </c>
      <c r="L36" s="10">
        <v>1.34127</v>
      </c>
      <c r="M36" s="11">
        <v>1.5899300000000001</v>
      </c>
      <c r="N36" s="9">
        <v>1.50108</v>
      </c>
      <c r="O36" s="40">
        <v>1.59066</v>
      </c>
      <c r="P36" s="9">
        <v>1.6802299999999999</v>
      </c>
      <c r="R36" s="9"/>
      <c r="S36" s="12" t="s">
        <v>13</v>
      </c>
      <c r="T36" s="10">
        <v>1.55745</v>
      </c>
      <c r="U36" s="10">
        <v>1.77084</v>
      </c>
      <c r="V36" s="10">
        <v>1.5466500000000001</v>
      </c>
      <c r="W36" s="10">
        <v>1.57897</v>
      </c>
      <c r="X36" s="10">
        <v>1.51278</v>
      </c>
      <c r="Y36" s="10">
        <v>1.60511</v>
      </c>
      <c r="Z36" s="10">
        <v>1.72942</v>
      </c>
      <c r="AA36" s="11">
        <v>1.4979899999999999</v>
      </c>
      <c r="AB36" s="10">
        <v>1.34026</v>
      </c>
      <c r="AC36" s="11">
        <v>1.5703800000000001</v>
      </c>
      <c r="AD36" s="9">
        <v>1.4853499999999999</v>
      </c>
      <c r="AE36" s="40">
        <v>1.5709900000000001</v>
      </c>
      <c r="AF36" s="9">
        <v>1.65662</v>
      </c>
      <c r="AH36" s="9"/>
      <c r="AI36" s="12" t="s">
        <v>13</v>
      </c>
      <c r="AJ36" s="10">
        <v>1.55565</v>
      </c>
      <c r="AK36" s="10">
        <v>1.71991</v>
      </c>
      <c r="AL36" s="10">
        <v>1.51448</v>
      </c>
      <c r="AM36" s="10">
        <v>1.5424899999999999</v>
      </c>
      <c r="AN36" s="10">
        <v>1.48308</v>
      </c>
      <c r="AO36" s="10">
        <v>1.6237900000000001</v>
      </c>
      <c r="AP36" s="10">
        <v>1.7</v>
      </c>
      <c r="AQ36" s="11">
        <v>1.5125</v>
      </c>
      <c r="AR36" s="10">
        <v>1.3395999999999999</v>
      </c>
      <c r="AS36" s="11">
        <v>1.54114</v>
      </c>
      <c r="AT36" s="9">
        <v>1.4748000000000001</v>
      </c>
      <c r="AU36" s="40">
        <v>1.5532600000000001</v>
      </c>
      <c r="AV36" s="9">
        <v>1.6317299999999999</v>
      </c>
      <c r="AX36" s="9"/>
      <c r="AY36" s="12" t="s">
        <v>13</v>
      </c>
      <c r="AZ36" s="10">
        <v>1.5224299999999999</v>
      </c>
      <c r="BA36" s="10">
        <v>1.7017500000000001</v>
      </c>
      <c r="BB36" s="10">
        <v>1.5107999999999999</v>
      </c>
      <c r="BC36" s="10">
        <v>1.5258100000000001</v>
      </c>
      <c r="BD36" s="10">
        <v>1.4648099999999999</v>
      </c>
      <c r="BE36" s="10">
        <v>1.5624499999999999</v>
      </c>
      <c r="BF36" s="10">
        <v>1.68007</v>
      </c>
      <c r="BG36" s="11">
        <v>1.49823</v>
      </c>
      <c r="BH36" s="10">
        <v>1.3464400000000001</v>
      </c>
      <c r="BI36" s="11">
        <v>1.5283100000000001</v>
      </c>
      <c r="BJ36" s="9">
        <v>1.46167</v>
      </c>
      <c r="BK36" s="40">
        <v>1.5341100000000001</v>
      </c>
      <c r="BL36" s="9">
        <v>1.6065499999999999</v>
      </c>
      <c r="BN36" s="9"/>
      <c r="BO36" s="12" t="s">
        <v>13</v>
      </c>
      <c r="BP36" s="10">
        <v>1.48861</v>
      </c>
      <c r="BQ36" s="10">
        <v>1.6659900000000001</v>
      </c>
      <c r="BR36" s="10">
        <v>1.4690700000000001</v>
      </c>
      <c r="BS36" s="10">
        <v>1.4919</v>
      </c>
      <c r="BT36" s="10">
        <v>1.43204</v>
      </c>
      <c r="BU36" s="10">
        <v>1.5668299999999999</v>
      </c>
      <c r="BV36" s="10">
        <v>1.6201700000000001</v>
      </c>
      <c r="BW36" s="11">
        <v>1.4776499999999999</v>
      </c>
      <c r="BX36" s="10">
        <v>1.3232200000000001</v>
      </c>
      <c r="BY36" s="11">
        <v>1.4879500000000001</v>
      </c>
      <c r="BZ36" s="9">
        <v>1.4332100000000001</v>
      </c>
      <c r="CA36" s="40">
        <v>1.50234</v>
      </c>
      <c r="CB36" s="9">
        <v>1.57148</v>
      </c>
    </row>
    <row r="37" spans="2:80" x14ac:dyDescent="0.35">
      <c r="B37" s="2" t="s">
        <v>23</v>
      </c>
      <c r="C37" s="3" t="s">
        <v>12</v>
      </c>
      <c r="D37" s="6">
        <v>1.4067400000000001</v>
      </c>
      <c r="E37" s="6">
        <v>1.1442600000000001</v>
      </c>
      <c r="F37" s="6">
        <v>1.4910699999999999</v>
      </c>
      <c r="G37" s="6">
        <v>1.4537599999999999</v>
      </c>
      <c r="H37" s="6">
        <v>1.61388</v>
      </c>
      <c r="I37" s="6">
        <v>1.43967</v>
      </c>
      <c r="J37" s="6">
        <v>1.2629300000000001</v>
      </c>
      <c r="K37" s="6">
        <v>1.5222</v>
      </c>
      <c r="L37" s="6">
        <v>1.65157</v>
      </c>
      <c r="M37" s="6">
        <v>1.4190700000000001</v>
      </c>
      <c r="N37">
        <v>1.3325800000000001</v>
      </c>
      <c r="O37" s="39">
        <v>1.44051</v>
      </c>
      <c r="P37">
        <v>1.5484500000000001</v>
      </c>
      <c r="R37" s="2" t="s">
        <v>23</v>
      </c>
      <c r="S37" s="3" t="s">
        <v>12</v>
      </c>
      <c r="T37" s="6">
        <v>1.4334499999999999</v>
      </c>
      <c r="U37" s="6">
        <v>1.14263</v>
      </c>
      <c r="V37" s="6">
        <v>1.47875</v>
      </c>
      <c r="W37" s="6">
        <v>1.4576199999999999</v>
      </c>
      <c r="X37" s="6">
        <v>1.6227100000000001</v>
      </c>
      <c r="Y37" s="6">
        <v>1.4475199999999999</v>
      </c>
      <c r="Z37" s="6">
        <v>1.26003</v>
      </c>
      <c r="AA37" s="6">
        <v>1.53288</v>
      </c>
      <c r="AB37" s="6">
        <v>1.6504700000000001</v>
      </c>
      <c r="AC37" s="6">
        <v>1.42089</v>
      </c>
      <c r="AD37">
        <v>1.3356399999999999</v>
      </c>
      <c r="AE37" s="39">
        <v>1.44469</v>
      </c>
      <c r="AF37">
        <v>1.55375</v>
      </c>
      <c r="AH37" s="2" t="s">
        <v>23</v>
      </c>
      <c r="AI37" s="3" t="s">
        <v>12</v>
      </c>
      <c r="AJ37" s="6">
        <v>1.4139600000000001</v>
      </c>
      <c r="AK37" s="6">
        <v>1.1569499999999999</v>
      </c>
      <c r="AL37" s="6">
        <v>1.4892799999999999</v>
      </c>
      <c r="AM37" s="6">
        <v>1.4750799999999999</v>
      </c>
      <c r="AN37" s="6">
        <v>1.6176699999999999</v>
      </c>
      <c r="AO37" s="6">
        <v>1.3756600000000001</v>
      </c>
      <c r="AP37" s="6">
        <v>1.26013</v>
      </c>
      <c r="AQ37" s="6">
        <v>1.51955</v>
      </c>
      <c r="AR37" s="6">
        <v>1.6485000000000001</v>
      </c>
      <c r="AS37" s="6">
        <v>1.4266300000000001</v>
      </c>
      <c r="AT37">
        <v>1.3310599999999999</v>
      </c>
      <c r="AU37" s="39">
        <v>1.43834</v>
      </c>
      <c r="AV37">
        <v>1.5456300000000001</v>
      </c>
      <c r="AX37" s="2" t="s">
        <v>23</v>
      </c>
      <c r="AY37" s="3" t="s">
        <v>12</v>
      </c>
      <c r="AZ37" s="6">
        <v>1.4221299999999999</v>
      </c>
      <c r="BA37" s="6">
        <v>1.1297900000000001</v>
      </c>
      <c r="BB37" s="6">
        <v>1.4702999999999999</v>
      </c>
      <c r="BC37" s="6">
        <v>1.46523</v>
      </c>
      <c r="BD37" s="6">
        <v>1.6254599999999999</v>
      </c>
      <c r="BE37" s="6">
        <v>1.4025700000000001</v>
      </c>
      <c r="BF37" s="6">
        <v>1.23759</v>
      </c>
      <c r="BG37" s="6">
        <v>1.5053300000000001</v>
      </c>
      <c r="BH37" s="6">
        <v>1.63998</v>
      </c>
      <c r="BI37" s="6">
        <v>1.4184300000000001</v>
      </c>
      <c r="BJ37">
        <v>1.32012</v>
      </c>
      <c r="BK37" s="39">
        <v>1.4316800000000001</v>
      </c>
      <c r="BL37">
        <v>1.5432399999999999</v>
      </c>
      <c r="BN37" s="2" t="s">
        <v>23</v>
      </c>
      <c r="BO37" s="3" t="s">
        <v>12</v>
      </c>
      <c r="BP37" s="6">
        <v>1.4177299999999999</v>
      </c>
      <c r="BQ37" s="6">
        <v>1.1155200000000001</v>
      </c>
      <c r="BR37" s="6">
        <v>1.48654</v>
      </c>
      <c r="BS37" s="6">
        <v>1.47637</v>
      </c>
      <c r="BT37" s="6">
        <v>1.62496</v>
      </c>
      <c r="BU37" s="6">
        <v>1.34493</v>
      </c>
      <c r="BV37" s="6">
        <v>1.26596</v>
      </c>
      <c r="BW37" s="6">
        <v>1.4810300000000001</v>
      </c>
      <c r="BX37" s="6">
        <v>1.65276</v>
      </c>
      <c r="BY37" s="6">
        <v>1.4345699999999999</v>
      </c>
      <c r="BZ37">
        <v>1.31599</v>
      </c>
      <c r="CA37" s="39">
        <v>1.43004</v>
      </c>
      <c r="CB37">
        <v>1.54409</v>
      </c>
    </row>
    <row r="38" spans="2:80" x14ac:dyDescent="0.35">
      <c r="B38" s="9"/>
      <c r="C38" s="12" t="s">
        <v>13</v>
      </c>
      <c r="D38" s="10">
        <v>1.16309</v>
      </c>
      <c r="E38" s="10">
        <v>0.99929000000000001</v>
      </c>
      <c r="F38" s="10">
        <v>1.1562699999999999</v>
      </c>
      <c r="G38" s="10">
        <v>1.16239</v>
      </c>
      <c r="H38" s="10">
        <v>1.2480599999999999</v>
      </c>
      <c r="I38" s="10">
        <v>1.1658200000000001</v>
      </c>
      <c r="J38" s="10">
        <v>1.1000799999999999</v>
      </c>
      <c r="K38" s="11">
        <v>1.1842900000000001</v>
      </c>
      <c r="L38" s="10">
        <v>1.2254700000000001</v>
      </c>
      <c r="M38" s="11">
        <v>1.17377</v>
      </c>
      <c r="N38" s="9">
        <v>1.10884</v>
      </c>
      <c r="O38" s="40">
        <v>1.15785</v>
      </c>
      <c r="P38" s="9">
        <v>1.20686</v>
      </c>
      <c r="R38" s="9"/>
      <c r="S38" s="12" t="s">
        <v>13</v>
      </c>
      <c r="T38" s="10">
        <v>1.1727300000000001</v>
      </c>
      <c r="U38" s="10">
        <v>1.0018</v>
      </c>
      <c r="V38" s="10">
        <v>1.1476599999999999</v>
      </c>
      <c r="W38" s="10">
        <v>1.1619299999999999</v>
      </c>
      <c r="X38" s="10">
        <v>1.2549300000000001</v>
      </c>
      <c r="Y38" s="10">
        <v>1.17031</v>
      </c>
      <c r="Z38" s="10">
        <v>1.08246</v>
      </c>
      <c r="AA38" s="11">
        <v>1.18781</v>
      </c>
      <c r="AB38" s="10">
        <v>1.2280500000000001</v>
      </c>
      <c r="AC38" s="11">
        <v>1.17306</v>
      </c>
      <c r="AD38" s="9">
        <v>1.10693</v>
      </c>
      <c r="AE38" s="40">
        <v>1.1580699999999999</v>
      </c>
      <c r="AF38" s="9">
        <v>1.20922</v>
      </c>
      <c r="AH38" s="9"/>
      <c r="AI38" s="12" t="s">
        <v>13</v>
      </c>
      <c r="AJ38" s="10">
        <v>1.15848</v>
      </c>
      <c r="AK38" s="10">
        <v>0.99546000000000001</v>
      </c>
      <c r="AL38" s="10">
        <v>1.14839</v>
      </c>
      <c r="AM38" s="10">
        <v>1.1664099999999999</v>
      </c>
      <c r="AN38" s="10">
        <v>1.2428999999999999</v>
      </c>
      <c r="AO38" s="10">
        <v>1.1488100000000001</v>
      </c>
      <c r="AP38" s="10">
        <v>1.08274</v>
      </c>
      <c r="AQ38" s="11">
        <v>1.18438</v>
      </c>
      <c r="AR38" s="10">
        <v>1.2298500000000001</v>
      </c>
      <c r="AS38" s="11">
        <v>1.17045</v>
      </c>
      <c r="AT38" s="9">
        <v>1.10205</v>
      </c>
      <c r="AU38" s="40">
        <v>1.15279</v>
      </c>
      <c r="AV38" s="9">
        <v>1.2035199999999999</v>
      </c>
      <c r="AX38" s="9"/>
      <c r="AY38" s="12" t="s">
        <v>13</v>
      </c>
      <c r="AZ38" s="10">
        <v>1.1631400000000001</v>
      </c>
      <c r="BA38" s="10">
        <v>0.98802999999999996</v>
      </c>
      <c r="BB38" s="10">
        <v>1.1465000000000001</v>
      </c>
      <c r="BC38" s="10">
        <v>1.16153</v>
      </c>
      <c r="BD38" s="10">
        <v>1.2567299999999999</v>
      </c>
      <c r="BE38" s="10">
        <v>1.15211</v>
      </c>
      <c r="BF38" s="10">
        <v>1.077</v>
      </c>
      <c r="BG38" s="11">
        <v>1.1779999999999999</v>
      </c>
      <c r="BH38" s="10">
        <v>1.2259899999999999</v>
      </c>
      <c r="BI38" s="11">
        <v>1.1686000000000001</v>
      </c>
      <c r="BJ38" s="9">
        <v>1.0983700000000001</v>
      </c>
      <c r="BK38" s="40">
        <v>1.1517599999999999</v>
      </c>
      <c r="BL38" s="9">
        <v>1.20516</v>
      </c>
      <c r="BN38" s="9"/>
      <c r="BO38" s="12" t="s">
        <v>13</v>
      </c>
      <c r="BP38" s="10">
        <v>1.15341</v>
      </c>
      <c r="BQ38" s="10">
        <v>0.97055000000000002</v>
      </c>
      <c r="BR38" s="10">
        <v>1.1466000000000001</v>
      </c>
      <c r="BS38" s="10">
        <v>1.16133</v>
      </c>
      <c r="BT38" s="10">
        <v>1.2518199999999999</v>
      </c>
      <c r="BU38" s="10">
        <v>1.1428100000000001</v>
      </c>
      <c r="BV38" s="10">
        <v>1.0826899999999999</v>
      </c>
      <c r="BW38" s="11">
        <v>1.1644300000000001</v>
      </c>
      <c r="BX38" s="10">
        <v>1.2260500000000001</v>
      </c>
      <c r="BY38" s="11">
        <v>1.1717900000000001</v>
      </c>
      <c r="BZ38" s="9">
        <v>1.0919000000000001</v>
      </c>
      <c r="CA38" s="40">
        <v>1.1471499999999999</v>
      </c>
      <c r="CB38" s="9">
        <v>1.2023999999999999</v>
      </c>
    </row>
    <row r="39" spans="2:80" x14ac:dyDescent="0.35">
      <c r="B39" s="2" t="s">
        <v>25</v>
      </c>
      <c r="C39" s="3" t="s">
        <v>12</v>
      </c>
      <c r="D39" s="6">
        <v>1.7476499999999999</v>
      </c>
      <c r="E39" s="6">
        <v>1.52519</v>
      </c>
      <c r="F39" s="6">
        <v>1.7825899999999999</v>
      </c>
      <c r="G39" s="6">
        <v>1.76034</v>
      </c>
      <c r="H39" s="6">
        <v>1.8958299999999999</v>
      </c>
      <c r="I39" s="6">
        <v>1.784</v>
      </c>
      <c r="J39" s="6">
        <v>1.6592199999999999</v>
      </c>
      <c r="K39" s="6">
        <v>1.8100099999999999</v>
      </c>
      <c r="L39" s="6">
        <v>1.8781099999999999</v>
      </c>
      <c r="M39" s="6">
        <v>1.74501</v>
      </c>
      <c r="N39">
        <v>1.6827799999999999</v>
      </c>
      <c r="O39" s="42">
        <v>1.7587999999999999</v>
      </c>
      <c r="P39">
        <v>1.8348100000000001</v>
      </c>
      <c r="R39" s="2" t="s">
        <v>25</v>
      </c>
      <c r="S39" s="3" t="s">
        <v>12</v>
      </c>
      <c r="T39" s="6">
        <v>1.7654099999999999</v>
      </c>
      <c r="U39" s="6">
        <v>1.54111</v>
      </c>
      <c r="V39" s="6">
        <v>1.77406</v>
      </c>
      <c r="W39" s="6">
        <v>1.76102</v>
      </c>
      <c r="X39" s="6">
        <v>1.91076</v>
      </c>
      <c r="Y39" s="6">
        <v>1.78674</v>
      </c>
      <c r="Z39" s="6">
        <v>1.64066</v>
      </c>
      <c r="AA39" s="6">
        <v>1.8149900000000001</v>
      </c>
      <c r="AB39" s="6">
        <v>1.87517</v>
      </c>
      <c r="AC39" s="6">
        <v>1.7412300000000001</v>
      </c>
      <c r="AD39">
        <v>1.6848000000000001</v>
      </c>
      <c r="AE39" s="42">
        <v>1.76112</v>
      </c>
      <c r="AF39">
        <v>1.8374299999999999</v>
      </c>
      <c r="AH39" s="2" t="s">
        <v>25</v>
      </c>
      <c r="AI39" s="3" t="s">
        <v>12</v>
      </c>
      <c r="AJ39" s="6">
        <v>1.75573</v>
      </c>
      <c r="AK39" s="6">
        <v>1.53837</v>
      </c>
      <c r="AL39" s="6">
        <v>1.7680899999999999</v>
      </c>
      <c r="AM39" s="6">
        <v>1.7687200000000001</v>
      </c>
      <c r="AN39" s="6">
        <v>1.8970899999999999</v>
      </c>
      <c r="AO39" s="6">
        <v>1.7495799999999999</v>
      </c>
      <c r="AP39" s="6">
        <v>1.65568</v>
      </c>
      <c r="AQ39" s="6">
        <v>1.8105800000000001</v>
      </c>
      <c r="AR39" s="6">
        <v>1.8766499999999999</v>
      </c>
      <c r="AS39" s="6">
        <v>1.7443500000000001</v>
      </c>
      <c r="AT39">
        <v>1.68286</v>
      </c>
      <c r="AU39" s="42">
        <v>1.75648</v>
      </c>
      <c r="AV39">
        <v>1.8301099999999999</v>
      </c>
      <c r="AX39" s="2" t="s">
        <v>25</v>
      </c>
      <c r="AY39" s="3" t="s">
        <v>12</v>
      </c>
      <c r="AZ39" s="6">
        <v>1.7456700000000001</v>
      </c>
      <c r="BA39" s="6">
        <v>1.5134700000000001</v>
      </c>
      <c r="BB39" s="6">
        <v>1.7574000000000001</v>
      </c>
      <c r="BC39" s="6">
        <v>1.76722</v>
      </c>
      <c r="BD39" s="6">
        <v>1.91307</v>
      </c>
      <c r="BE39" s="6">
        <v>1.7576700000000001</v>
      </c>
      <c r="BF39" s="6">
        <v>1.6358200000000001</v>
      </c>
      <c r="BG39" s="6">
        <v>1.79562</v>
      </c>
      <c r="BH39" s="6">
        <v>1.8787199999999999</v>
      </c>
      <c r="BI39" s="6">
        <v>1.73708</v>
      </c>
      <c r="BJ39">
        <v>1.6693800000000001</v>
      </c>
      <c r="BK39" s="42">
        <v>1.75017</v>
      </c>
      <c r="BL39">
        <v>1.83097</v>
      </c>
      <c r="BN39" s="2" t="s">
        <v>25</v>
      </c>
      <c r="BO39" s="3" t="s">
        <v>12</v>
      </c>
      <c r="BP39" s="6">
        <v>1.7373799999999999</v>
      </c>
      <c r="BQ39" s="6">
        <v>1.49146</v>
      </c>
      <c r="BR39" s="6">
        <v>1.7627299999999999</v>
      </c>
      <c r="BS39" s="6">
        <v>1.77319</v>
      </c>
      <c r="BT39" s="6">
        <v>1.90262</v>
      </c>
      <c r="BU39" s="6">
        <v>1.73472</v>
      </c>
      <c r="BV39" s="6">
        <v>1.6330499999999999</v>
      </c>
      <c r="BW39" s="6">
        <v>1.77077</v>
      </c>
      <c r="BX39" s="6">
        <v>1.8720300000000001</v>
      </c>
      <c r="BY39" s="6">
        <v>1.7518800000000001</v>
      </c>
      <c r="BZ39">
        <v>1.66048</v>
      </c>
      <c r="CA39" s="42">
        <v>1.74298</v>
      </c>
      <c r="CB39">
        <v>1.8254900000000001</v>
      </c>
    </row>
    <row r="40" spans="2:80" x14ac:dyDescent="0.35">
      <c r="B40" s="9"/>
      <c r="C40" s="12" t="s">
        <v>13</v>
      </c>
      <c r="D40" s="10">
        <v>1.1382000000000001</v>
      </c>
      <c r="E40" s="10">
        <v>0.99926000000000004</v>
      </c>
      <c r="F40" s="10">
        <v>1.11968</v>
      </c>
      <c r="G40" s="10">
        <v>1.1375599999999999</v>
      </c>
      <c r="H40" s="10">
        <v>1.2093499999999999</v>
      </c>
      <c r="I40" s="10">
        <v>1.1327799999999999</v>
      </c>
      <c r="J40" s="10">
        <v>1.0915699999999999</v>
      </c>
      <c r="K40" s="11">
        <v>1.1482399999999999</v>
      </c>
      <c r="L40" s="10">
        <v>1.1896</v>
      </c>
      <c r="M40" s="11">
        <v>1.15578</v>
      </c>
      <c r="N40" s="9">
        <v>1.09117</v>
      </c>
      <c r="O40" s="40">
        <v>1.1322000000000001</v>
      </c>
      <c r="P40" s="9">
        <v>1.17323</v>
      </c>
      <c r="R40" s="9"/>
      <c r="S40" s="12" t="s">
        <v>13</v>
      </c>
      <c r="T40" s="10">
        <v>1.14411</v>
      </c>
      <c r="U40" s="10">
        <v>1.00231</v>
      </c>
      <c r="V40" s="10">
        <v>1.1113999999999999</v>
      </c>
      <c r="W40" s="10">
        <v>1.1342300000000001</v>
      </c>
      <c r="X40" s="10">
        <v>1.2134799999999999</v>
      </c>
      <c r="Y40" s="10">
        <v>1.13605</v>
      </c>
      <c r="Z40" s="10">
        <v>1.0763</v>
      </c>
      <c r="AA40" s="11">
        <v>1.15055</v>
      </c>
      <c r="AB40" s="10">
        <v>1.1928399999999999</v>
      </c>
      <c r="AC40" s="11">
        <v>1.1548499999999999</v>
      </c>
      <c r="AD40" s="9">
        <v>1.0891500000000001</v>
      </c>
      <c r="AE40" s="40">
        <v>1.13161</v>
      </c>
      <c r="AF40" s="9">
        <v>1.17408</v>
      </c>
      <c r="AH40" s="9"/>
      <c r="AI40" s="12" t="s">
        <v>13</v>
      </c>
      <c r="AJ40" s="10">
        <v>1.1302000000000001</v>
      </c>
      <c r="AK40" s="10">
        <v>0.99258999999999997</v>
      </c>
      <c r="AL40" s="10">
        <v>1.1148199999999999</v>
      </c>
      <c r="AM40" s="10">
        <v>1.1397299999999999</v>
      </c>
      <c r="AN40" s="10">
        <v>1.2044699999999999</v>
      </c>
      <c r="AO40" s="10">
        <v>1.1238300000000001</v>
      </c>
      <c r="AP40" s="10">
        <v>1.0696099999999999</v>
      </c>
      <c r="AQ40" s="11">
        <v>1.14897</v>
      </c>
      <c r="AR40" s="10">
        <v>1.1930799999999999</v>
      </c>
      <c r="AS40" s="11">
        <v>1.14947</v>
      </c>
      <c r="AT40" s="9">
        <v>1.0833299999999999</v>
      </c>
      <c r="AU40" s="40">
        <v>1.1266799999999999</v>
      </c>
      <c r="AV40" s="9">
        <v>1.1700200000000001</v>
      </c>
      <c r="AX40" s="9"/>
      <c r="AY40" s="12" t="s">
        <v>13</v>
      </c>
      <c r="AZ40" s="10">
        <v>1.1396500000000001</v>
      </c>
      <c r="BA40" s="10">
        <v>0.99594000000000005</v>
      </c>
      <c r="BB40" s="10">
        <v>1.11456</v>
      </c>
      <c r="BC40" s="10">
        <v>1.1325700000000001</v>
      </c>
      <c r="BD40" s="10">
        <v>1.21492</v>
      </c>
      <c r="BE40" s="10">
        <v>1.1210599999999999</v>
      </c>
      <c r="BF40" s="10">
        <v>1.0681799999999999</v>
      </c>
      <c r="BG40" s="11">
        <v>1.1424300000000001</v>
      </c>
      <c r="BH40" s="10">
        <v>1.1880500000000001</v>
      </c>
      <c r="BI40" s="11">
        <v>1.15188</v>
      </c>
      <c r="BJ40" s="9">
        <v>1.0833900000000001</v>
      </c>
      <c r="BK40" s="40">
        <v>1.1269199999999999</v>
      </c>
      <c r="BL40" s="9">
        <v>1.17045</v>
      </c>
      <c r="BN40" s="9"/>
      <c r="BO40" s="12" t="s">
        <v>13</v>
      </c>
      <c r="BP40" s="10">
        <v>1.1257600000000001</v>
      </c>
      <c r="BQ40" s="10">
        <v>0.9778</v>
      </c>
      <c r="BR40" s="10">
        <v>1.1111800000000001</v>
      </c>
      <c r="BS40" s="10">
        <v>1.1323399999999999</v>
      </c>
      <c r="BT40" s="10">
        <v>1.2154100000000001</v>
      </c>
      <c r="BU40" s="10">
        <v>1.12138</v>
      </c>
      <c r="BV40" s="10">
        <v>1.07623</v>
      </c>
      <c r="BW40" s="11">
        <v>1.1333599999999999</v>
      </c>
      <c r="BX40" s="10">
        <v>1.1918500000000001</v>
      </c>
      <c r="BY40" s="11">
        <v>1.1512500000000001</v>
      </c>
      <c r="BZ40" s="9">
        <v>1.0773699999999999</v>
      </c>
      <c r="CA40" s="40">
        <v>1.1236600000000001</v>
      </c>
      <c r="CB40" s="9">
        <v>1.16994</v>
      </c>
    </row>
    <row r="41" spans="2:80" x14ac:dyDescent="0.35">
      <c r="B41" s="2" t="s">
        <v>26</v>
      </c>
      <c r="C41" s="3" t="s">
        <v>12</v>
      </c>
      <c r="D41" s="6">
        <v>0.35144999999999998</v>
      </c>
      <c r="E41" s="6">
        <v>0.34572000000000003</v>
      </c>
      <c r="F41" s="6">
        <v>0.36355999999999999</v>
      </c>
      <c r="G41" s="6">
        <v>0.37574999999999997</v>
      </c>
      <c r="H41" s="6">
        <v>0.35996</v>
      </c>
      <c r="I41" s="6">
        <v>0.35886000000000001</v>
      </c>
      <c r="J41" s="6">
        <v>0.34905000000000003</v>
      </c>
      <c r="K41" s="6">
        <v>0.35919000000000001</v>
      </c>
      <c r="L41" s="6">
        <v>0.36986000000000002</v>
      </c>
      <c r="M41" s="6">
        <v>0.36238999999999999</v>
      </c>
      <c r="N41">
        <v>0.35299999999999998</v>
      </c>
      <c r="O41" s="42">
        <v>0.35958000000000001</v>
      </c>
      <c r="P41">
        <v>0.36615999999999999</v>
      </c>
      <c r="R41" s="2" t="s">
        <v>26</v>
      </c>
      <c r="S41" s="3" t="s">
        <v>12</v>
      </c>
      <c r="T41" s="6">
        <v>0.35009000000000001</v>
      </c>
      <c r="U41" s="6">
        <v>0.34808</v>
      </c>
      <c r="V41" s="6">
        <v>0.36629</v>
      </c>
      <c r="W41" s="6">
        <v>0.36797000000000002</v>
      </c>
      <c r="X41" s="6">
        <v>0.35624</v>
      </c>
      <c r="Y41" s="6">
        <v>0.3528</v>
      </c>
      <c r="Z41" s="6">
        <v>0.3619</v>
      </c>
      <c r="AA41" s="6">
        <v>0.35500999999999999</v>
      </c>
      <c r="AB41" s="6">
        <v>0.36754999999999999</v>
      </c>
      <c r="AC41" s="6">
        <v>0.36076999999999998</v>
      </c>
      <c r="AD41">
        <v>0.35346</v>
      </c>
      <c r="AE41" s="42">
        <v>0.35866999999999999</v>
      </c>
      <c r="AF41">
        <v>0.36387999999999998</v>
      </c>
      <c r="AH41" s="2" t="s">
        <v>26</v>
      </c>
      <c r="AI41" s="3" t="s">
        <v>12</v>
      </c>
      <c r="AJ41" s="6">
        <v>0.35409000000000002</v>
      </c>
      <c r="AK41" s="6">
        <v>0.35585</v>
      </c>
      <c r="AL41" s="6">
        <v>0.36958000000000002</v>
      </c>
      <c r="AM41" s="6">
        <v>0.37591000000000002</v>
      </c>
      <c r="AN41" s="6">
        <v>0.36703000000000002</v>
      </c>
      <c r="AO41" s="6">
        <v>0.35449999999999998</v>
      </c>
      <c r="AP41" s="6">
        <v>0.35169</v>
      </c>
      <c r="AQ41" s="6">
        <v>0.36282999999999999</v>
      </c>
      <c r="AR41" s="6">
        <v>0.35962</v>
      </c>
      <c r="AS41" s="6">
        <v>0.35796</v>
      </c>
      <c r="AT41">
        <v>0.35532000000000002</v>
      </c>
      <c r="AU41" s="42">
        <v>0.36091000000000001</v>
      </c>
      <c r="AV41">
        <v>0.36649999999999999</v>
      </c>
      <c r="AX41" s="2" t="s">
        <v>26</v>
      </c>
      <c r="AY41" s="3" t="s">
        <v>12</v>
      </c>
      <c r="AZ41" s="6">
        <v>0.35760999999999998</v>
      </c>
      <c r="BA41" s="6">
        <v>0.35921999999999998</v>
      </c>
      <c r="BB41" s="6">
        <v>0.36754999999999999</v>
      </c>
      <c r="BC41" s="6">
        <v>0.371</v>
      </c>
      <c r="BD41" s="6">
        <v>0.35449000000000003</v>
      </c>
      <c r="BE41" s="6">
        <v>0.34988000000000002</v>
      </c>
      <c r="BF41" s="6">
        <v>0.34714</v>
      </c>
      <c r="BG41" s="6">
        <v>0.35265000000000002</v>
      </c>
      <c r="BH41" s="6">
        <v>0.36336000000000002</v>
      </c>
      <c r="BI41" s="6">
        <v>0.36836000000000002</v>
      </c>
      <c r="BJ41">
        <v>0.35324</v>
      </c>
      <c r="BK41" s="42">
        <v>0.35913</v>
      </c>
      <c r="BL41">
        <v>0.36501</v>
      </c>
      <c r="BN41" s="2" t="s">
        <v>26</v>
      </c>
      <c r="BO41" s="3" t="s">
        <v>12</v>
      </c>
      <c r="BP41" s="6">
        <v>0.34642000000000001</v>
      </c>
      <c r="BQ41" s="6">
        <v>0.35922999999999999</v>
      </c>
      <c r="BR41" s="6">
        <v>0.35742000000000002</v>
      </c>
      <c r="BS41" s="6">
        <v>0.37557000000000001</v>
      </c>
      <c r="BT41" s="6">
        <v>0.37254999999999999</v>
      </c>
      <c r="BU41" s="6">
        <v>0.35009000000000001</v>
      </c>
      <c r="BV41" s="6">
        <v>0.35968</v>
      </c>
      <c r="BW41" s="6">
        <v>0.36281000000000002</v>
      </c>
      <c r="BX41" s="6">
        <v>0.36980000000000002</v>
      </c>
      <c r="BY41" s="6">
        <v>0.36714000000000002</v>
      </c>
      <c r="BZ41">
        <v>0.35532000000000002</v>
      </c>
      <c r="CA41" s="42">
        <v>0.36207</v>
      </c>
      <c r="CB41">
        <v>0.36881999999999998</v>
      </c>
    </row>
    <row r="42" spans="2:80" x14ac:dyDescent="0.35">
      <c r="B42" s="9"/>
      <c r="C42" s="12" t="s">
        <v>13</v>
      </c>
      <c r="D42" s="10">
        <v>0.23794999999999999</v>
      </c>
      <c r="E42" s="10">
        <v>0.23855000000000001</v>
      </c>
      <c r="F42" s="10">
        <v>0.24304999999999999</v>
      </c>
      <c r="G42" s="10">
        <v>0.24351</v>
      </c>
      <c r="H42" s="10">
        <v>0.23397000000000001</v>
      </c>
      <c r="I42" s="10">
        <v>0.23921000000000001</v>
      </c>
      <c r="J42" s="10">
        <v>0.23641000000000001</v>
      </c>
      <c r="K42" s="11">
        <v>0.23463999999999999</v>
      </c>
      <c r="L42" s="10">
        <v>0.24224999999999999</v>
      </c>
      <c r="M42" s="11">
        <v>0.22925000000000001</v>
      </c>
      <c r="N42" s="9">
        <v>0.23466000000000001</v>
      </c>
      <c r="O42" s="40">
        <v>0.23788000000000001</v>
      </c>
      <c r="P42" s="9">
        <v>0.24110000000000001</v>
      </c>
      <c r="R42" s="9"/>
      <c r="S42" s="12" t="s">
        <v>13</v>
      </c>
      <c r="T42" s="10">
        <v>0.24149000000000001</v>
      </c>
      <c r="U42" s="10">
        <v>0.23164000000000001</v>
      </c>
      <c r="V42" s="10">
        <v>0.24417</v>
      </c>
      <c r="W42" s="10">
        <v>0.24609</v>
      </c>
      <c r="X42" s="10">
        <v>0.23648</v>
      </c>
      <c r="Y42" s="10">
        <v>0.23430999999999999</v>
      </c>
      <c r="Z42" s="10">
        <v>0.23376</v>
      </c>
      <c r="AA42" s="11">
        <v>0.23447999999999999</v>
      </c>
      <c r="AB42" s="10">
        <v>0.24629999999999999</v>
      </c>
      <c r="AC42" s="11">
        <v>0.23</v>
      </c>
      <c r="AD42" s="9">
        <v>0.23351</v>
      </c>
      <c r="AE42" s="40">
        <v>0.23787</v>
      </c>
      <c r="AF42" s="9">
        <v>0.24224000000000001</v>
      </c>
      <c r="AH42" s="9"/>
      <c r="AI42" s="12" t="s">
        <v>13</v>
      </c>
      <c r="AJ42" s="10">
        <v>0.23916999999999999</v>
      </c>
      <c r="AK42" s="10">
        <v>0.23577999999999999</v>
      </c>
      <c r="AL42" s="10">
        <v>0.24088000000000001</v>
      </c>
      <c r="AM42" s="10">
        <v>0.24479999999999999</v>
      </c>
      <c r="AN42" s="10">
        <v>0.22866</v>
      </c>
      <c r="AO42" s="10">
        <v>0.22403999999999999</v>
      </c>
      <c r="AP42" s="10">
        <v>0.22933999999999999</v>
      </c>
      <c r="AQ42" s="11">
        <v>0.23765</v>
      </c>
      <c r="AR42" s="10">
        <v>0.24607999999999999</v>
      </c>
      <c r="AS42" s="11">
        <v>0.22821</v>
      </c>
      <c r="AT42" s="9">
        <v>0.23005</v>
      </c>
      <c r="AU42" s="40">
        <v>0.23546</v>
      </c>
      <c r="AV42" s="9">
        <v>0.24087</v>
      </c>
      <c r="AX42" s="9"/>
      <c r="AY42" s="12" t="s">
        <v>13</v>
      </c>
      <c r="AZ42" s="10">
        <v>0.23075999999999999</v>
      </c>
      <c r="BA42" s="10">
        <v>0.23504</v>
      </c>
      <c r="BB42" s="10">
        <v>0.24340000000000001</v>
      </c>
      <c r="BC42" s="10">
        <v>0.2492</v>
      </c>
      <c r="BD42" s="10">
        <v>0.23504</v>
      </c>
      <c r="BE42" s="10">
        <v>0.23363999999999999</v>
      </c>
      <c r="BF42" s="10">
        <v>0.23399</v>
      </c>
      <c r="BG42" s="11">
        <v>0.22842999999999999</v>
      </c>
      <c r="BH42" s="10">
        <v>0.24149999999999999</v>
      </c>
      <c r="BI42" s="11">
        <v>0.23721</v>
      </c>
      <c r="BJ42" s="9">
        <v>0.23236000000000001</v>
      </c>
      <c r="BK42" s="40">
        <v>0.23682</v>
      </c>
      <c r="BL42" s="9">
        <v>0.24127999999999999</v>
      </c>
      <c r="BN42" s="9"/>
      <c r="BO42" s="12" t="s">
        <v>13</v>
      </c>
      <c r="BP42" s="10">
        <v>0.22667000000000001</v>
      </c>
      <c r="BQ42" s="10">
        <v>0.23938999999999999</v>
      </c>
      <c r="BR42" s="10">
        <v>0.2344</v>
      </c>
      <c r="BS42" s="10">
        <v>0.23818</v>
      </c>
      <c r="BT42" s="10">
        <v>0.23672000000000001</v>
      </c>
      <c r="BU42" s="10">
        <v>0.2288</v>
      </c>
      <c r="BV42" s="10">
        <v>0.22943</v>
      </c>
      <c r="BW42" s="11">
        <v>0.23879</v>
      </c>
      <c r="BX42" s="10">
        <v>0.24443999999999999</v>
      </c>
      <c r="BY42" s="11">
        <v>0.23551</v>
      </c>
      <c r="BZ42" s="9">
        <v>0.23128000000000001</v>
      </c>
      <c r="CA42" s="40">
        <v>0.23522999999999999</v>
      </c>
      <c r="CB42" s="9">
        <v>0.23918</v>
      </c>
    </row>
    <row r="43" spans="2:80" x14ac:dyDescent="0.35">
      <c r="B43" s="2" t="s">
        <v>27</v>
      </c>
      <c r="C43" s="3" t="s">
        <v>12</v>
      </c>
      <c r="D43" s="6">
        <v>2.0199099999999999</v>
      </c>
      <c r="E43" s="6">
        <v>2.9996900000000002</v>
      </c>
      <c r="F43" s="6">
        <v>1.6998</v>
      </c>
      <c r="G43" s="6">
        <v>1.8073900000000001</v>
      </c>
      <c r="H43" s="6">
        <v>1.5099</v>
      </c>
      <c r="I43" s="6">
        <v>2.9465499999999998</v>
      </c>
      <c r="J43" s="6">
        <v>2.9779800000000001</v>
      </c>
      <c r="K43" s="6">
        <v>1.4922</v>
      </c>
      <c r="L43" s="6">
        <v>0.85948999999999998</v>
      </c>
      <c r="M43" s="6">
        <v>1.8042800000000001</v>
      </c>
      <c r="N43">
        <v>1.48851</v>
      </c>
      <c r="O43" s="39">
        <v>2.01172</v>
      </c>
      <c r="P43">
        <v>2.5349300000000001</v>
      </c>
      <c r="R43" s="2" t="s">
        <v>27</v>
      </c>
      <c r="S43" s="3" t="s">
        <v>12</v>
      </c>
      <c r="T43" s="6">
        <v>1.93448</v>
      </c>
      <c r="U43" s="6">
        <v>3.1536200000000001</v>
      </c>
      <c r="V43" s="6">
        <v>1.76627</v>
      </c>
      <c r="W43" s="6">
        <v>1.76644</v>
      </c>
      <c r="X43" s="6">
        <v>1.53688</v>
      </c>
      <c r="Y43" s="6">
        <v>2.79081</v>
      </c>
      <c r="Z43" s="6">
        <v>2.9739599999999999</v>
      </c>
      <c r="AA43" s="6">
        <v>1.4407000000000001</v>
      </c>
      <c r="AB43" s="6">
        <v>0.85592999999999997</v>
      </c>
      <c r="AC43" s="6">
        <v>1.7972699999999999</v>
      </c>
      <c r="AD43">
        <v>1.47407</v>
      </c>
      <c r="AE43" s="39">
        <v>2.00163</v>
      </c>
      <c r="AF43">
        <v>2.5291899999999998</v>
      </c>
      <c r="AH43" s="2" t="s">
        <v>27</v>
      </c>
      <c r="AI43" s="3" t="s">
        <v>12</v>
      </c>
      <c r="AJ43" s="6">
        <v>2.0284599999999999</v>
      </c>
      <c r="AK43" s="6">
        <v>3.12805</v>
      </c>
      <c r="AL43" s="6">
        <v>1.68736</v>
      </c>
      <c r="AM43" s="6">
        <v>1.6999</v>
      </c>
      <c r="AN43" s="6">
        <v>1.53928</v>
      </c>
      <c r="AO43" s="6">
        <v>3.4996800000000001</v>
      </c>
      <c r="AP43" s="6">
        <v>3.15103</v>
      </c>
      <c r="AQ43" s="6">
        <v>1.56229</v>
      </c>
      <c r="AR43" s="6">
        <v>0.85960000000000003</v>
      </c>
      <c r="AS43" s="6">
        <v>1.7409300000000001</v>
      </c>
      <c r="AT43">
        <v>1.4712799999999999</v>
      </c>
      <c r="AU43" s="39">
        <v>2.0896599999999999</v>
      </c>
      <c r="AV43">
        <v>2.70804</v>
      </c>
      <c r="AX43" s="2" t="s">
        <v>27</v>
      </c>
      <c r="AY43" s="3" t="s">
        <v>12</v>
      </c>
      <c r="AZ43" s="6">
        <v>2.0269200000000001</v>
      </c>
      <c r="BA43" s="6">
        <v>3.4799199999999999</v>
      </c>
      <c r="BB43" s="6">
        <v>1.8177099999999999</v>
      </c>
      <c r="BC43" s="6">
        <v>1.7412399999999999</v>
      </c>
      <c r="BD43" s="6">
        <v>1.6002099999999999</v>
      </c>
      <c r="BE43" s="6">
        <v>3.1975699999999998</v>
      </c>
      <c r="BF43" s="6">
        <v>3.3738800000000002</v>
      </c>
      <c r="BG43" s="6">
        <v>1.58595</v>
      </c>
      <c r="BH43" s="6">
        <v>0.91083000000000003</v>
      </c>
      <c r="BI43" s="6">
        <v>1.8516699999999999</v>
      </c>
      <c r="BJ43">
        <v>1.53223</v>
      </c>
      <c r="BK43" s="39">
        <v>2.1585899999999998</v>
      </c>
      <c r="BL43">
        <v>2.7849499999999998</v>
      </c>
      <c r="BN43" s="2" t="s">
        <v>27</v>
      </c>
      <c r="BO43" s="3" t="s">
        <v>12</v>
      </c>
      <c r="BP43" s="6">
        <v>2.0482800000000001</v>
      </c>
      <c r="BQ43" s="6">
        <v>3.9561999999999999</v>
      </c>
      <c r="BR43" s="6">
        <v>1.75806</v>
      </c>
      <c r="BS43" s="6">
        <v>1.7511099999999999</v>
      </c>
      <c r="BT43" s="6">
        <v>1.6437600000000001</v>
      </c>
      <c r="BU43" s="6">
        <v>4.04054</v>
      </c>
      <c r="BV43" s="6">
        <v>3.1701100000000002</v>
      </c>
      <c r="BW43" s="6">
        <v>1.6549799999999999</v>
      </c>
      <c r="BX43" s="6">
        <v>0.84111999999999998</v>
      </c>
      <c r="BY43" s="6">
        <v>1.72994</v>
      </c>
      <c r="BZ43">
        <v>1.4878400000000001</v>
      </c>
      <c r="CA43" s="39">
        <v>2.2594099999999999</v>
      </c>
      <c r="CB43">
        <v>3.03098</v>
      </c>
    </row>
    <row r="44" spans="2:80" x14ac:dyDescent="0.35">
      <c r="B44" s="9"/>
      <c r="C44" s="12" t="s">
        <v>13</v>
      </c>
      <c r="D44" s="10">
        <v>5.4091899999999997</v>
      </c>
      <c r="E44" s="10">
        <v>6.9557000000000002</v>
      </c>
      <c r="F44" s="10">
        <v>5.3151799999999998</v>
      </c>
      <c r="G44" s="10">
        <v>5.1598899999999999</v>
      </c>
      <c r="H44" s="10">
        <v>4.6278499999999996</v>
      </c>
      <c r="I44" s="10">
        <v>13.383319999999999</v>
      </c>
      <c r="J44" s="10">
        <v>7.3671499999999996</v>
      </c>
      <c r="K44" s="11">
        <v>4.1969000000000003</v>
      </c>
      <c r="L44" s="10">
        <v>2.68947</v>
      </c>
      <c r="M44" s="11">
        <v>4.5805999999999996</v>
      </c>
      <c r="N44" s="9">
        <v>3.87737</v>
      </c>
      <c r="O44" s="40">
        <v>5.9685199999999998</v>
      </c>
      <c r="P44" s="9">
        <v>8.0596800000000002</v>
      </c>
      <c r="R44" s="9"/>
      <c r="S44" s="12" t="s">
        <v>13</v>
      </c>
      <c r="T44" s="10">
        <v>5.37798</v>
      </c>
      <c r="U44" s="10">
        <v>7.5746599999999997</v>
      </c>
      <c r="V44" s="10">
        <v>5.7574300000000003</v>
      </c>
      <c r="W44" s="10">
        <v>5.03287</v>
      </c>
      <c r="X44" s="10">
        <v>4.6310200000000004</v>
      </c>
      <c r="Y44" s="10">
        <v>11.260590000000001</v>
      </c>
      <c r="Z44" s="10">
        <v>8.3962299999999992</v>
      </c>
      <c r="AA44" s="11">
        <v>4.1409900000000004</v>
      </c>
      <c r="AB44" s="10">
        <v>2.6817799999999998</v>
      </c>
      <c r="AC44" s="11">
        <v>4.6497400000000004</v>
      </c>
      <c r="AD44" s="9">
        <v>4.17537</v>
      </c>
      <c r="AE44" s="40">
        <v>5.9503300000000001</v>
      </c>
      <c r="AF44" s="9">
        <v>7.7252799999999997</v>
      </c>
      <c r="AH44" s="9"/>
      <c r="AI44" s="12" t="s">
        <v>13</v>
      </c>
      <c r="AJ44" s="10">
        <v>5.6055999999999999</v>
      </c>
      <c r="AK44" s="10">
        <v>8.7742100000000001</v>
      </c>
      <c r="AL44" s="10">
        <v>6.2877900000000002</v>
      </c>
      <c r="AM44" s="10">
        <v>5.0554899999999998</v>
      </c>
      <c r="AN44" s="10">
        <v>4.8459500000000002</v>
      </c>
      <c r="AO44" s="10">
        <v>12.699909999999999</v>
      </c>
      <c r="AP44" s="10">
        <v>10.243510000000001</v>
      </c>
      <c r="AQ44" s="11">
        <v>4.4679799999999998</v>
      </c>
      <c r="AR44" s="10">
        <v>2.68946</v>
      </c>
      <c r="AS44" s="11">
        <v>4.78179</v>
      </c>
      <c r="AT44" s="9">
        <v>4.3485399999999998</v>
      </c>
      <c r="AU44" s="40">
        <v>6.5451699999999997</v>
      </c>
      <c r="AV44" s="9">
        <v>8.7417999999999996</v>
      </c>
      <c r="AX44" s="9"/>
      <c r="AY44" s="12" t="s">
        <v>13</v>
      </c>
      <c r="AZ44" s="10">
        <v>6.84422</v>
      </c>
      <c r="BA44" s="10">
        <v>9.3735099999999996</v>
      </c>
      <c r="BB44" s="10">
        <v>6.81175</v>
      </c>
      <c r="BC44" s="10">
        <v>5.1794900000000004</v>
      </c>
      <c r="BD44" s="10">
        <v>5.3100699999999996</v>
      </c>
      <c r="BE44" s="10">
        <v>13.501150000000001</v>
      </c>
      <c r="BF44" s="10">
        <v>11.33563</v>
      </c>
      <c r="BG44" s="11">
        <v>4.6357499999999998</v>
      </c>
      <c r="BH44" s="10">
        <v>2.78769</v>
      </c>
      <c r="BI44" s="11">
        <v>5.1189099999999996</v>
      </c>
      <c r="BJ44" s="9">
        <v>4.7088299999999998</v>
      </c>
      <c r="BK44" s="40">
        <v>7.0898199999999996</v>
      </c>
      <c r="BL44" s="9">
        <v>9.4708000000000006</v>
      </c>
      <c r="BN44" s="9"/>
      <c r="BO44" s="12" t="s">
        <v>13</v>
      </c>
      <c r="BP44" s="10">
        <v>7.2716099999999999</v>
      </c>
      <c r="BQ44" s="10">
        <v>16.23686</v>
      </c>
      <c r="BR44" s="10">
        <v>7.7327500000000002</v>
      </c>
      <c r="BS44" s="10">
        <v>5.40205</v>
      </c>
      <c r="BT44" s="10">
        <v>6.3880499999999998</v>
      </c>
      <c r="BU44" s="10">
        <v>16.99428</v>
      </c>
      <c r="BV44" s="10">
        <v>10.16808</v>
      </c>
      <c r="BW44" s="11">
        <v>4.9170800000000003</v>
      </c>
      <c r="BX44" s="10">
        <v>2.66954</v>
      </c>
      <c r="BY44" s="11">
        <v>4.9710799999999997</v>
      </c>
      <c r="BZ44" s="9">
        <v>4.8221100000000003</v>
      </c>
      <c r="CA44" s="40">
        <v>8.2751400000000004</v>
      </c>
      <c r="CB44" s="9">
        <v>11.72817</v>
      </c>
    </row>
    <row r="45" spans="2:80" x14ac:dyDescent="0.35">
      <c r="B45" s="2" t="s">
        <v>7</v>
      </c>
      <c r="C45" s="3" t="s">
        <v>12</v>
      </c>
      <c r="D45" s="6">
        <v>8.2725299999999997</v>
      </c>
      <c r="E45" s="6">
        <v>9.2878600000000002</v>
      </c>
      <c r="F45" s="6">
        <v>8.2742199999999997</v>
      </c>
      <c r="G45" s="6">
        <v>8.1624999999999996</v>
      </c>
      <c r="H45" s="6">
        <v>8.2249599999999994</v>
      </c>
      <c r="I45" s="6">
        <v>12.19519</v>
      </c>
      <c r="J45" s="6">
        <v>9.8453999999999997</v>
      </c>
      <c r="K45" s="6">
        <v>7.5221900000000002</v>
      </c>
      <c r="L45" s="6">
        <v>5.7222400000000002</v>
      </c>
      <c r="M45" s="6">
        <v>7.6536999999999997</v>
      </c>
      <c r="N45">
        <v>7.3058399999999999</v>
      </c>
      <c r="O45" s="42">
        <v>8.5160800000000005</v>
      </c>
      <c r="P45">
        <v>9.7263199999999994</v>
      </c>
      <c r="R45" s="2" t="s">
        <v>7</v>
      </c>
      <c r="S45" s="3" t="s">
        <v>12</v>
      </c>
      <c r="T45" s="6">
        <v>8.2477099999999997</v>
      </c>
      <c r="U45" s="6">
        <v>9.44163</v>
      </c>
      <c r="V45" s="6">
        <v>8.41995</v>
      </c>
      <c r="W45" s="6">
        <v>8.1103299999999994</v>
      </c>
      <c r="X45" s="6">
        <v>8.29406</v>
      </c>
      <c r="Y45" s="6">
        <v>11.797409999999999</v>
      </c>
      <c r="Z45" s="6">
        <v>9.9912299999999998</v>
      </c>
      <c r="AA45" s="6">
        <v>7.4558400000000002</v>
      </c>
      <c r="AB45" s="6">
        <v>5.7426599999999999</v>
      </c>
      <c r="AC45" s="6">
        <v>7.74512</v>
      </c>
      <c r="AD45">
        <v>7.3686199999999999</v>
      </c>
      <c r="AE45" s="42">
        <v>8.5245899999999999</v>
      </c>
      <c r="AF45">
        <v>9.6805699999999995</v>
      </c>
      <c r="AH45" s="2" t="s">
        <v>7</v>
      </c>
      <c r="AI45" s="3" t="s">
        <v>12</v>
      </c>
      <c r="AJ45" s="6">
        <v>8.3188899999999997</v>
      </c>
      <c r="AK45" s="6">
        <v>9.6980400000000007</v>
      </c>
      <c r="AL45" s="6">
        <v>8.4639500000000005</v>
      </c>
      <c r="AM45" s="6">
        <v>8.06311</v>
      </c>
      <c r="AN45" s="6">
        <v>8.4289500000000004</v>
      </c>
      <c r="AO45" s="6">
        <v>13.05716</v>
      </c>
      <c r="AP45" s="6">
        <v>10.387879999999999</v>
      </c>
      <c r="AQ45" s="6">
        <v>7.7717900000000002</v>
      </c>
      <c r="AR45" s="6">
        <v>5.7156399999999996</v>
      </c>
      <c r="AS45" s="6">
        <v>7.5967799999999999</v>
      </c>
      <c r="AT45">
        <v>7.3503400000000001</v>
      </c>
      <c r="AU45" s="42">
        <v>8.7502200000000006</v>
      </c>
      <c r="AV45">
        <v>10.1501</v>
      </c>
      <c r="AX45" s="2" t="s">
        <v>7</v>
      </c>
      <c r="AY45" s="3" t="s">
        <v>12</v>
      </c>
      <c r="AZ45" s="6">
        <v>8.6959800000000005</v>
      </c>
      <c r="BA45" s="6">
        <v>10.468819999999999</v>
      </c>
      <c r="BB45" s="6">
        <v>8.7997200000000007</v>
      </c>
      <c r="BC45" s="6">
        <v>8.0503999999999998</v>
      </c>
      <c r="BD45" s="6">
        <v>8.6716899999999999</v>
      </c>
      <c r="BE45" s="6">
        <v>12.67651</v>
      </c>
      <c r="BF45" s="6">
        <v>10.918010000000001</v>
      </c>
      <c r="BG45" s="6">
        <v>7.8835699999999997</v>
      </c>
      <c r="BH45" s="6">
        <v>5.7812299999999999</v>
      </c>
      <c r="BI45" s="6">
        <v>7.9535799999999997</v>
      </c>
      <c r="BJ45">
        <v>7.6161799999999999</v>
      </c>
      <c r="BK45" s="42">
        <v>8.9899500000000003</v>
      </c>
      <c r="BL45">
        <v>10.363720000000001</v>
      </c>
      <c r="BN45" s="2" t="s">
        <v>7</v>
      </c>
      <c r="BO45" s="3" t="s">
        <v>12</v>
      </c>
      <c r="BP45" s="6">
        <v>8.9130500000000001</v>
      </c>
      <c r="BQ45" s="6">
        <v>11.91492</v>
      </c>
      <c r="BR45" s="6">
        <v>8.9455100000000005</v>
      </c>
      <c r="BS45" s="6">
        <v>8.2454400000000003</v>
      </c>
      <c r="BT45" s="6">
        <v>9.0580400000000001</v>
      </c>
      <c r="BU45" s="6">
        <v>14.35295</v>
      </c>
      <c r="BV45" s="6">
        <v>10.996449999999999</v>
      </c>
      <c r="BW45" s="6">
        <v>8.0421499999999995</v>
      </c>
      <c r="BX45" s="6">
        <v>5.7624700000000004</v>
      </c>
      <c r="BY45" s="6">
        <v>7.5493699999999997</v>
      </c>
      <c r="BZ45">
        <v>7.6292400000000002</v>
      </c>
      <c r="CA45" s="42">
        <v>9.3780400000000004</v>
      </c>
      <c r="CB45">
        <v>11.12683</v>
      </c>
    </row>
    <row r="46" spans="2:80" x14ac:dyDescent="0.35">
      <c r="B46" s="9"/>
      <c r="C46" s="12" t="s">
        <v>13</v>
      </c>
      <c r="D46" s="10">
        <v>8.2526700000000002</v>
      </c>
      <c r="E46" s="10">
        <v>9.5603200000000008</v>
      </c>
      <c r="F46" s="10">
        <v>9.1171199999999999</v>
      </c>
      <c r="G46" s="10">
        <v>8.2684499999999996</v>
      </c>
      <c r="H46" s="10">
        <v>7.8380099999999997</v>
      </c>
      <c r="I46" s="10">
        <v>25.070399999999999</v>
      </c>
      <c r="J46" s="10">
        <v>10.57469</v>
      </c>
      <c r="K46" s="11">
        <v>6.5903700000000001</v>
      </c>
      <c r="L46" s="10">
        <v>4.5089899999999998</v>
      </c>
      <c r="M46" s="11">
        <v>6.6509299999999998</v>
      </c>
      <c r="N46" s="9">
        <v>5.5767300000000004</v>
      </c>
      <c r="O46" s="40">
        <v>9.6432000000000002</v>
      </c>
      <c r="P46" s="9">
        <v>13.709669999999999</v>
      </c>
      <c r="R46" s="9"/>
      <c r="S46" s="12" t="s">
        <v>13</v>
      </c>
      <c r="T46" s="10">
        <v>8.4405699999999992</v>
      </c>
      <c r="U46" s="10">
        <v>10.60225</v>
      </c>
      <c r="V46" s="10">
        <v>10.09929</v>
      </c>
      <c r="W46" s="10">
        <v>8.0527300000000004</v>
      </c>
      <c r="X46" s="10">
        <v>7.7262399999999998</v>
      </c>
      <c r="Y46" s="10">
        <v>20.730730000000001</v>
      </c>
      <c r="Z46" s="10">
        <v>12.9123</v>
      </c>
      <c r="AA46" s="11">
        <v>6.6253000000000002</v>
      </c>
      <c r="AB46" s="10">
        <v>4.4933300000000003</v>
      </c>
      <c r="AC46" s="11">
        <v>6.8631200000000003</v>
      </c>
      <c r="AD46" s="9">
        <v>6.4048999999999996</v>
      </c>
      <c r="AE46" s="40">
        <v>9.6545900000000007</v>
      </c>
      <c r="AF46" s="9">
        <v>12.90427</v>
      </c>
      <c r="AH46" s="9"/>
      <c r="AI46" s="12" t="s">
        <v>13</v>
      </c>
      <c r="AJ46" s="10">
        <v>8.7485999999999997</v>
      </c>
      <c r="AK46" s="10">
        <v>13.227600000000001</v>
      </c>
      <c r="AL46" s="10">
        <v>11.87269</v>
      </c>
      <c r="AM46" s="10">
        <v>8.36191</v>
      </c>
      <c r="AN46" s="10">
        <v>8.3975399999999993</v>
      </c>
      <c r="AO46" s="10">
        <v>21.83952</v>
      </c>
      <c r="AP46" s="10">
        <v>16.454229999999999</v>
      </c>
      <c r="AQ46" s="11">
        <v>7.1448</v>
      </c>
      <c r="AR46" s="10">
        <v>4.5099299999999998</v>
      </c>
      <c r="AS46" s="11">
        <v>7.4357899999999999</v>
      </c>
      <c r="AT46" s="9">
        <v>7.09734</v>
      </c>
      <c r="AU46" s="40">
        <v>10.79926</v>
      </c>
      <c r="AV46" s="9">
        <v>14.501189999999999</v>
      </c>
      <c r="AX46" s="9"/>
      <c r="AY46" s="12" t="s">
        <v>13</v>
      </c>
      <c r="AZ46" s="10">
        <v>11.957240000000001</v>
      </c>
      <c r="BA46" s="10">
        <v>13.82593</v>
      </c>
      <c r="BB46" s="10">
        <v>12.774470000000001</v>
      </c>
      <c r="BC46" s="10">
        <v>8.5580499999999997</v>
      </c>
      <c r="BD46" s="10">
        <v>9.5644899999999993</v>
      </c>
      <c r="BE46" s="10">
        <v>24.545449999999999</v>
      </c>
      <c r="BF46" s="10">
        <v>18.2607</v>
      </c>
      <c r="BG46" s="11">
        <v>7.5615399999999999</v>
      </c>
      <c r="BH46" s="10">
        <v>4.6009099999999998</v>
      </c>
      <c r="BI46" s="11">
        <v>8.0012799999999995</v>
      </c>
      <c r="BJ46" s="9">
        <v>7.7755700000000001</v>
      </c>
      <c r="BK46" s="40">
        <v>11.965009999999999</v>
      </c>
      <c r="BL46" s="9">
        <v>16.154440000000001</v>
      </c>
      <c r="BN46" s="9"/>
      <c r="BO46" s="12" t="s">
        <v>13</v>
      </c>
      <c r="BP46" s="10">
        <v>12.996320000000001</v>
      </c>
      <c r="BQ46" s="10">
        <v>26.441739999999999</v>
      </c>
      <c r="BR46" s="10">
        <v>15.49067</v>
      </c>
      <c r="BS46" s="10">
        <v>9.1576000000000004</v>
      </c>
      <c r="BT46" s="10">
        <v>12.558310000000001</v>
      </c>
      <c r="BU46" s="10">
        <v>29.629249999999999</v>
      </c>
      <c r="BV46" s="10">
        <v>16.509869999999999</v>
      </c>
      <c r="BW46" s="11">
        <v>8.1315299999999997</v>
      </c>
      <c r="BX46" s="10">
        <v>4.5236499999999999</v>
      </c>
      <c r="BY46" s="11">
        <v>7.9941899999999997</v>
      </c>
      <c r="BZ46" s="9">
        <v>8.5357599999999998</v>
      </c>
      <c r="CA46" s="40">
        <v>14.343310000000001</v>
      </c>
      <c r="CB46" s="9">
        <v>20.150870000000001</v>
      </c>
    </row>
    <row r="47" spans="2:80" x14ac:dyDescent="0.35">
      <c r="B47" s="2" t="s">
        <v>28</v>
      </c>
      <c r="C47" s="3" t="s">
        <v>12</v>
      </c>
      <c r="D47" s="6">
        <v>99.884379999999993</v>
      </c>
      <c r="E47" s="6">
        <v>100.24621</v>
      </c>
      <c r="F47" s="6">
        <v>100.10378</v>
      </c>
      <c r="G47" s="6">
        <v>100.39561999999999</v>
      </c>
      <c r="H47" s="6">
        <v>99.793840000000003</v>
      </c>
      <c r="I47" s="6">
        <v>100.98023000000001</v>
      </c>
      <c r="J47" s="6">
        <v>99.902079999999998</v>
      </c>
      <c r="K47" s="6">
        <v>99.109660000000005</v>
      </c>
      <c r="L47" s="6">
        <v>99.938209999999998</v>
      </c>
      <c r="M47" s="6">
        <v>100.19513000000001</v>
      </c>
      <c r="N47">
        <v>99.712810000000005</v>
      </c>
      <c r="O47" s="39">
        <v>100.05492</v>
      </c>
      <c r="P47">
        <v>100.39702</v>
      </c>
      <c r="R47" s="2" t="s">
        <v>28</v>
      </c>
      <c r="S47" s="3" t="s">
        <v>12</v>
      </c>
      <c r="T47" s="6">
        <v>99.895380000000003</v>
      </c>
      <c r="U47" s="6">
        <v>100.2406</v>
      </c>
      <c r="V47" s="6">
        <v>100.10378</v>
      </c>
      <c r="W47" s="6">
        <v>100.40898</v>
      </c>
      <c r="X47" s="6">
        <v>99.793840000000003</v>
      </c>
      <c r="Y47" s="6">
        <v>100.96913000000001</v>
      </c>
      <c r="Z47" s="6">
        <v>99.896860000000004</v>
      </c>
      <c r="AA47" s="6">
        <v>99.111590000000007</v>
      </c>
      <c r="AB47" s="6">
        <v>99.938209999999998</v>
      </c>
      <c r="AC47" s="6">
        <v>100.21835</v>
      </c>
      <c r="AD47">
        <v>99.716560000000001</v>
      </c>
      <c r="AE47" s="39">
        <v>100.05767</v>
      </c>
      <c r="AF47">
        <v>100.39879000000001</v>
      </c>
      <c r="AH47" s="2" t="s">
        <v>28</v>
      </c>
      <c r="AI47" s="3" t="s">
        <v>12</v>
      </c>
      <c r="AJ47" s="6">
        <v>99.911060000000006</v>
      </c>
      <c r="AK47" s="6">
        <v>100.22333999999999</v>
      </c>
      <c r="AL47" s="6">
        <v>100.09704000000001</v>
      </c>
      <c r="AM47" s="6">
        <v>100.40898</v>
      </c>
      <c r="AN47" s="6">
        <v>99.793840000000003</v>
      </c>
      <c r="AO47" s="6">
        <v>100.87904</v>
      </c>
      <c r="AP47" s="6">
        <v>99.906859999999995</v>
      </c>
      <c r="AQ47" s="6">
        <v>99.109660000000005</v>
      </c>
      <c r="AR47" s="6">
        <v>99.938209999999998</v>
      </c>
      <c r="AS47" s="6">
        <v>100.20808</v>
      </c>
      <c r="AT47">
        <v>99.721080000000001</v>
      </c>
      <c r="AU47" s="39">
        <v>100.04761000000001</v>
      </c>
      <c r="AV47">
        <v>100.37415</v>
      </c>
      <c r="AX47" s="2" t="s">
        <v>28</v>
      </c>
      <c r="AY47" s="3" t="s">
        <v>12</v>
      </c>
      <c r="AZ47" s="6">
        <v>99.891959999999997</v>
      </c>
      <c r="BA47" s="6">
        <v>100.2119</v>
      </c>
      <c r="BB47" s="6">
        <v>100.10378</v>
      </c>
      <c r="BC47" s="6">
        <v>100.40898</v>
      </c>
      <c r="BD47" s="6">
        <v>99.793840000000003</v>
      </c>
      <c r="BE47" s="6">
        <v>100.83454999999999</v>
      </c>
      <c r="BF47" s="6">
        <v>99.905010000000004</v>
      </c>
      <c r="BG47" s="6">
        <v>99.107900000000001</v>
      </c>
      <c r="BH47" s="6">
        <v>99.91395</v>
      </c>
      <c r="BI47" s="6">
        <v>100.15665</v>
      </c>
      <c r="BJ47">
        <v>99.712990000000005</v>
      </c>
      <c r="BK47" s="39">
        <v>100.03285</v>
      </c>
      <c r="BL47">
        <v>100.35271</v>
      </c>
      <c r="BN47" s="2" t="s">
        <v>28</v>
      </c>
      <c r="BO47" s="3" t="s">
        <v>12</v>
      </c>
      <c r="BP47" s="6">
        <v>99.897720000000007</v>
      </c>
      <c r="BQ47" s="6">
        <v>100.21097</v>
      </c>
      <c r="BR47" s="6">
        <v>100.09704000000001</v>
      </c>
      <c r="BS47" s="6">
        <v>100.39561999999999</v>
      </c>
      <c r="BT47" s="6">
        <v>99.793840000000003</v>
      </c>
      <c r="BU47" s="6">
        <v>100.82044</v>
      </c>
      <c r="BV47" s="6">
        <v>99.905619999999999</v>
      </c>
      <c r="BW47" s="6">
        <v>99.086089999999999</v>
      </c>
      <c r="BX47" s="6">
        <v>99.912899999999993</v>
      </c>
      <c r="BY47" s="6">
        <v>100.18231</v>
      </c>
      <c r="BZ47">
        <v>99.709270000000004</v>
      </c>
      <c r="CA47" s="39">
        <v>100.03026</v>
      </c>
      <c r="CB47">
        <v>100.35124</v>
      </c>
    </row>
    <row r="48" spans="2:80" x14ac:dyDescent="0.35">
      <c r="B48" s="9"/>
      <c r="C48" s="12" t="s">
        <v>13</v>
      </c>
      <c r="D48" s="10">
        <v>47.562199999999997</v>
      </c>
      <c r="E48" s="10">
        <v>48.086449999999999</v>
      </c>
      <c r="F48" s="10">
        <v>48.302509999999998</v>
      </c>
      <c r="G48" s="10">
        <v>48.848939999999999</v>
      </c>
      <c r="H48" s="10">
        <v>48.082990000000002</v>
      </c>
      <c r="I48" s="10">
        <v>47.269240000000003</v>
      </c>
      <c r="J48" s="10">
        <v>47.984650000000002</v>
      </c>
      <c r="K48" s="11">
        <v>48.430480000000003</v>
      </c>
      <c r="L48" s="10">
        <v>47.730789999999999</v>
      </c>
      <c r="M48" s="11">
        <v>47.750860000000003</v>
      </c>
      <c r="N48" s="9">
        <v>47.678669999999997</v>
      </c>
      <c r="O48" s="40">
        <v>48.004910000000002</v>
      </c>
      <c r="P48" s="9">
        <v>48.331150000000001</v>
      </c>
      <c r="R48" s="9"/>
      <c r="S48" s="12" t="s">
        <v>13</v>
      </c>
      <c r="T48" s="10">
        <v>47.560009999999998</v>
      </c>
      <c r="U48" s="10">
        <v>48.083770000000001</v>
      </c>
      <c r="V48" s="10">
        <v>48.302509999999998</v>
      </c>
      <c r="W48" s="10">
        <v>48.854030000000002</v>
      </c>
      <c r="X48" s="10">
        <v>48.082990000000002</v>
      </c>
      <c r="Y48" s="10">
        <v>47.305239999999998</v>
      </c>
      <c r="Z48" s="10">
        <v>47.987630000000003</v>
      </c>
      <c r="AA48" s="11">
        <v>48.426099999999998</v>
      </c>
      <c r="AB48" s="10">
        <v>47.730789999999999</v>
      </c>
      <c r="AC48" s="11">
        <v>47.774540000000002</v>
      </c>
      <c r="AD48" s="9">
        <v>47.689540000000001</v>
      </c>
      <c r="AE48" s="40">
        <v>48.010759999999998</v>
      </c>
      <c r="AF48" s="9">
        <v>48.331980000000001</v>
      </c>
      <c r="AH48" s="9"/>
      <c r="AI48" s="12" t="s">
        <v>13</v>
      </c>
      <c r="AJ48" s="10">
        <v>47.564450000000001</v>
      </c>
      <c r="AK48" s="10">
        <v>48.070279999999997</v>
      </c>
      <c r="AL48" s="10">
        <v>48.303019999999997</v>
      </c>
      <c r="AM48" s="10">
        <v>48.854030000000002</v>
      </c>
      <c r="AN48" s="10">
        <v>48.082990000000002</v>
      </c>
      <c r="AO48" s="10">
        <v>47.205190000000002</v>
      </c>
      <c r="AP48" s="10">
        <v>47.990679999999998</v>
      </c>
      <c r="AQ48" s="11">
        <v>48.430480000000003</v>
      </c>
      <c r="AR48" s="10">
        <v>47.730789999999999</v>
      </c>
      <c r="AS48" s="11">
        <v>47.752070000000003</v>
      </c>
      <c r="AT48" s="9">
        <v>47.663420000000002</v>
      </c>
      <c r="AU48" s="40">
        <v>47.998399999999997</v>
      </c>
      <c r="AV48" s="9">
        <v>48.333379999999998</v>
      </c>
      <c r="AX48" s="9"/>
      <c r="AY48" s="12" t="s">
        <v>13</v>
      </c>
      <c r="AZ48" s="10">
        <v>47.559620000000002</v>
      </c>
      <c r="BA48" s="10">
        <v>48.071680000000001</v>
      </c>
      <c r="BB48" s="10">
        <v>48.302509999999998</v>
      </c>
      <c r="BC48" s="10">
        <v>48.854030000000002</v>
      </c>
      <c r="BD48" s="10">
        <v>48.082990000000002</v>
      </c>
      <c r="BE48" s="10">
        <v>47.22777</v>
      </c>
      <c r="BF48" s="10">
        <v>47.996749999999999</v>
      </c>
      <c r="BG48" s="11">
        <v>48.426070000000003</v>
      </c>
      <c r="BH48" s="10">
        <v>47.70337</v>
      </c>
      <c r="BI48" s="11">
        <v>47.695599999999999</v>
      </c>
      <c r="BJ48" s="9">
        <v>47.656129999999997</v>
      </c>
      <c r="BK48" s="40">
        <v>47.992040000000003</v>
      </c>
      <c r="BL48" s="9">
        <v>48.327950000000001</v>
      </c>
      <c r="BN48" s="9"/>
      <c r="BO48" s="12" t="s">
        <v>13</v>
      </c>
      <c r="BP48" s="10">
        <v>47.559049999999999</v>
      </c>
      <c r="BQ48" s="10">
        <v>48.068309999999997</v>
      </c>
      <c r="BR48" s="10">
        <v>48.303019999999997</v>
      </c>
      <c r="BS48" s="10">
        <v>48.848939999999999</v>
      </c>
      <c r="BT48" s="10">
        <v>48.082990000000002</v>
      </c>
      <c r="BU48" s="10">
        <v>47.162529999999997</v>
      </c>
      <c r="BV48" s="10">
        <v>48.034419999999997</v>
      </c>
      <c r="BW48" s="11">
        <v>48.404719999999998</v>
      </c>
      <c r="BX48" s="10">
        <v>47.714979999999997</v>
      </c>
      <c r="BY48" s="11">
        <v>47.705629999999999</v>
      </c>
      <c r="BZ48" s="9">
        <v>47.646949999999997</v>
      </c>
      <c r="CA48" s="40">
        <v>47.988460000000003</v>
      </c>
      <c r="CB48" s="9">
        <v>48.32996</v>
      </c>
    </row>
    <row r="49" spans="2:80" x14ac:dyDescent="0.35">
      <c r="B49" s="2" t="s">
        <v>8</v>
      </c>
      <c r="C49" s="3" t="s">
        <v>12</v>
      </c>
      <c r="D49" s="6">
        <v>9.6410599999999995</v>
      </c>
      <c r="E49" s="6">
        <v>8.6793200000000006</v>
      </c>
      <c r="F49" s="6">
        <v>10.022209999999999</v>
      </c>
      <c r="G49" s="6">
        <v>9.9373400000000007</v>
      </c>
      <c r="H49" s="6">
        <v>10.121729999999999</v>
      </c>
      <c r="I49" s="6">
        <v>8.8498000000000001</v>
      </c>
      <c r="J49" s="6">
        <v>8.6578300000000006</v>
      </c>
      <c r="K49" s="6">
        <v>10.09273</v>
      </c>
      <c r="L49" s="6">
        <v>10.885059999999999</v>
      </c>
      <c r="M49" s="6">
        <v>9.9087300000000003</v>
      </c>
      <c r="N49">
        <v>9.1577300000000008</v>
      </c>
      <c r="O49" s="39">
        <v>9.6795799999999996</v>
      </c>
      <c r="P49">
        <v>10.20144</v>
      </c>
      <c r="R49" s="2" t="s">
        <v>8</v>
      </c>
      <c r="S49" s="3" t="s">
        <v>12</v>
      </c>
      <c r="T49" s="6">
        <v>9.7432599999999994</v>
      </c>
      <c r="U49" s="6">
        <v>8.5317699999999999</v>
      </c>
      <c r="V49" s="6">
        <v>9.9638100000000005</v>
      </c>
      <c r="W49" s="6">
        <v>9.9914199999999997</v>
      </c>
      <c r="X49" s="6">
        <v>10.09618</v>
      </c>
      <c r="Y49" s="6">
        <v>9.0250400000000006</v>
      </c>
      <c r="Z49" s="6">
        <v>8.68459</v>
      </c>
      <c r="AA49" s="6">
        <v>10.15278</v>
      </c>
      <c r="AB49" s="6">
        <v>10.89039</v>
      </c>
      <c r="AC49" s="6">
        <v>9.9324200000000005</v>
      </c>
      <c r="AD49">
        <v>9.1765699999999999</v>
      </c>
      <c r="AE49" s="39">
        <v>9.7011699999999994</v>
      </c>
      <c r="AF49">
        <v>10.225770000000001</v>
      </c>
      <c r="AH49" s="2" t="s">
        <v>8</v>
      </c>
      <c r="AI49" s="3" t="s">
        <v>12</v>
      </c>
      <c r="AJ49" s="6">
        <v>9.6614900000000006</v>
      </c>
      <c r="AK49" s="6">
        <v>8.5870300000000004</v>
      </c>
      <c r="AL49" s="6">
        <v>10.05823</v>
      </c>
      <c r="AM49" s="6">
        <v>10.07363</v>
      </c>
      <c r="AN49" s="6">
        <v>10.111129999999999</v>
      </c>
      <c r="AO49" s="6">
        <v>8.3231400000000004</v>
      </c>
      <c r="AP49" s="6">
        <v>8.5281000000000002</v>
      </c>
      <c r="AQ49" s="6">
        <v>10.02946</v>
      </c>
      <c r="AR49" s="6">
        <v>10.88822</v>
      </c>
      <c r="AS49" s="6">
        <v>10.00493</v>
      </c>
      <c r="AT49">
        <v>9.0183800000000005</v>
      </c>
      <c r="AU49" s="39">
        <v>9.6265400000000003</v>
      </c>
      <c r="AV49">
        <v>10.234690000000001</v>
      </c>
      <c r="AX49" s="2" t="s">
        <v>8</v>
      </c>
      <c r="AY49" s="3" t="s">
        <v>12</v>
      </c>
      <c r="AZ49" s="6">
        <v>9.6770499999999995</v>
      </c>
      <c r="BA49" s="6">
        <v>8.27318</v>
      </c>
      <c r="BB49" s="6">
        <v>9.9435599999999997</v>
      </c>
      <c r="BC49" s="6">
        <v>10.04632</v>
      </c>
      <c r="BD49" s="6">
        <v>10.06373</v>
      </c>
      <c r="BE49" s="6">
        <v>8.6494800000000005</v>
      </c>
      <c r="BF49" s="6">
        <v>8.3391199999999994</v>
      </c>
      <c r="BG49" s="6">
        <v>10.026719999999999</v>
      </c>
      <c r="BH49" s="6">
        <v>10.83309</v>
      </c>
      <c r="BI49" s="6">
        <v>9.8983399999999993</v>
      </c>
      <c r="BJ49">
        <v>8.9635599999999993</v>
      </c>
      <c r="BK49" s="39">
        <v>9.5750600000000006</v>
      </c>
      <c r="BL49">
        <v>10.18656</v>
      </c>
      <c r="BN49" s="2" t="s">
        <v>8</v>
      </c>
      <c r="BO49" s="3" t="s">
        <v>12</v>
      </c>
      <c r="BP49" s="6">
        <v>9.6853200000000008</v>
      </c>
      <c r="BQ49" s="6">
        <v>7.8483700000000001</v>
      </c>
      <c r="BR49" s="6">
        <v>10.0212</v>
      </c>
      <c r="BS49" s="6">
        <v>10.052860000000001</v>
      </c>
      <c r="BT49" s="6">
        <v>10.041449999999999</v>
      </c>
      <c r="BU49" s="6">
        <v>7.8391999999999999</v>
      </c>
      <c r="BV49" s="6">
        <v>8.5855099999999993</v>
      </c>
      <c r="BW49" s="6">
        <v>9.9770099999999999</v>
      </c>
      <c r="BX49" s="6">
        <v>10.912280000000001</v>
      </c>
      <c r="BY49" s="6">
        <v>10.04623</v>
      </c>
      <c r="BZ49">
        <v>8.7565100000000005</v>
      </c>
      <c r="CA49" s="39">
        <v>9.5009399999999999</v>
      </c>
      <c r="CB49">
        <v>10.245369999999999</v>
      </c>
    </row>
    <row r="50" spans="2:80" x14ac:dyDescent="0.35">
      <c r="B50" s="9"/>
      <c r="C50" s="12" t="s">
        <v>13</v>
      </c>
      <c r="D50" s="10">
        <v>6.1766199999999998</v>
      </c>
      <c r="E50" s="10">
        <v>6.7209099999999999</v>
      </c>
      <c r="F50" s="10">
        <v>6.2377000000000002</v>
      </c>
      <c r="G50" s="10">
        <v>6.2010699999999996</v>
      </c>
      <c r="H50" s="10">
        <v>6.0263200000000001</v>
      </c>
      <c r="I50" s="10">
        <v>12.9795</v>
      </c>
      <c r="J50" s="10">
        <v>6.9673400000000001</v>
      </c>
      <c r="K50" s="11">
        <v>5.7810699999999997</v>
      </c>
      <c r="L50" s="10">
        <v>5.5188499999999996</v>
      </c>
      <c r="M50" s="11">
        <v>5.6988500000000002</v>
      </c>
      <c r="N50" s="9">
        <v>5.25345</v>
      </c>
      <c r="O50" s="40">
        <v>6.8308200000000001</v>
      </c>
      <c r="P50" s="9">
        <v>8.4082000000000008</v>
      </c>
      <c r="R50" s="9"/>
      <c r="S50" s="12" t="s">
        <v>13</v>
      </c>
      <c r="T50" s="10">
        <v>6.2012099999999997</v>
      </c>
      <c r="U50" s="10">
        <v>7.0834700000000002</v>
      </c>
      <c r="V50" s="10">
        <v>6.4907500000000002</v>
      </c>
      <c r="W50" s="10">
        <v>6.1058500000000002</v>
      </c>
      <c r="X50" s="10">
        <v>6.0009800000000002</v>
      </c>
      <c r="Y50" s="10">
        <v>10.96767</v>
      </c>
      <c r="Z50" s="10">
        <v>7.9580000000000002</v>
      </c>
      <c r="AA50" s="11">
        <v>5.7909899999999999</v>
      </c>
      <c r="AB50" s="10">
        <v>5.5140900000000004</v>
      </c>
      <c r="AC50" s="11">
        <v>5.7523600000000004</v>
      </c>
      <c r="AD50" s="9">
        <v>5.6152199999999999</v>
      </c>
      <c r="AE50" s="40">
        <v>6.7865399999999996</v>
      </c>
      <c r="AF50" s="9">
        <v>7.9578499999999996</v>
      </c>
      <c r="AH50" s="9"/>
      <c r="AI50" s="12" t="s">
        <v>13</v>
      </c>
      <c r="AJ50" s="10">
        <v>6.2588299999999997</v>
      </c>
      <c r="AK50" s="10">
        <v>8.1823700000000006</v>
      </c>
      <c r="AL50" s="10">
        <v>6.9639300000000004</v>
      </c>
      <c r="AM50" s="10">
        <v>6.1321500000000002</v>
      </c>
      <c r="AN50" s="10">
        <v>6.0971200000000003</v>
      </c>
      <c r="AO50" s="10">
        <v>11.91846</v>
      </c>
      <c r="AP50" s="10">
        <v>9.4948800000000002</v>
      </c>
      <c r="AQ50" s="11">
        <v>5.8494299999999999</v>
      </c>
      <c r="AR50" s="10">
        <v>5.5150899999999998</v>
      </c>
      <c r="AS50" s="11">
        <v>5.8393800000000002</v>
      </c>
      <c r="AT50" s="9">
        <v>5.74953</v>
      </c>
      <c r="AU50" s="40">
        <v>7.2251700000000003</v>
      </c>
      <c r="AV50" s="9">
        <v>8.7007999999999992</v>
      </c>
      <c r="AX50" s="9"/>
      <c r="AY50" s="12" t="s">
        <v>13</v>
      </c>
      <c r="AZ50" s="10">
        <v>7.2111299999999998</v>
      </c>
      <c r="BA50" s="10">
        <v>8.41404</v>
      </c>
      <c r="BB50" s="10">
        <v>7.2511799999999997</v>
      </c>
      <c r="BC50" s="10">
        <v>6.1590699999999998</v>
      </c>
      <c r="BD50" s="10">
        <v>6.33352</v>
      </c>
      <c r="BE50" s="10">
        <v>12.85871</v>
      </c>
      <c r="BF50" s="10">
        <v>10.42348</v>
      </c>
      <c r="BG50" s="11">
        <v>5.8989500000000001</v>
      </c>
      <c r="BH50" s="10">
        <v>5.5016600000000002</v>
      </c>
      <c r="BI50" s="11">
        <v>5.9310299999999998</v>
      </c>
      <c r="BJ50" s="9">
        <v>5.9068300000000002</v>
      </c>
      <c r="BK50" s="40">
        <v>7.5982799999999999</v>
      </c>
      <c r="BL50" s="9">
        <v>9.2897200000000009</v>
      </c>
      <c r="BN50" s="9"/>
      <c r="BO50" s="12" t="s">
        <v>13</v>
      </c>
      <c r="BP50" s="10">
        <v>7.5355400000000001</v>
      </c>
      <c r="BQ50" s="10">
        <v>15.07723</v>
      </c>
      <c r="BR50" s="10">
        <v>8.0539000000000005</v>
      </c>
      <c r="BS50" s="10">
        <v>6.2734199999999998</v>
      </c>
      <c r="BT50" s="10">
        <v>6.9646299999999997</v>
      </c>
      <c r="BU50" s="10">
        <v>15.866680000000001</v>
      </c>
      <c r="BV50" s="10">
        <v>9.3330900000000003</v>
      </c>
      <c r="BW50" s="11">
        <v>5.9317299999999999</v>
      </c>
      <c r="BX50" s="10">
        <v>5.5183499999999999</v>
      </c>
      <c r="BY50" s="11">
        <v>5.9103700000000003</v>
      </c>
      <c r="BZ50" s="9">
        <v>5.9421200000000001</v>
      </c>
      <c r="CA50" s="40">
        <v>8.64649</v>
      </c>
      <c r="CB50" s="9">
        <v>11.350860000000001</v>
      </c>
    </row>
    <row r="51" spans="2:80" x14ac:dyDescent="0.35">
      <c r="B51" s="15" t="s">
        <v>9</v>
      </c>
      <c r="C51" s="16"/>
      <c r="D51" s="17">
        <v>37.06371</v>
      </c>
      <c r="E51" s="17">
        <v>37.273490000000002</v>
      </c>
      <c r="F51" s="17">
        <v>33.411520000000003</v>
      </c>
      <c r="G51" s="17">
        <v>33.537649999999999</v>
      </c>
      <c r="H51" s="17">
        <v>36.958570000000002</v>
      </c>
      <c r="I51" s="17">
        <v>38.771529999999998</v>
      </c>
      <c r="J51" s="17">
        <v>31.459409999999998</v>
      </c>
      <c r="K51" s="17">
        <v>38.765630000000002</v>
      </c>
      <c r="L51" s="17">
        <v>35.038029999999999</v>
      </c>
      <c r="M51" s="17">
        <v>34.265700000000002</v>
      </c>
      <c r="N51" s="16">
        <v>33.884270000000001</v>
      </c>
      <c r="O51" s="44">
        <v>35.654519999999998</v>
      </c>
      <c r="P51" s="16">
        <v>37.424770000000002</v>
      </c>
      <c r="R51" s="15" t="s">
        <v>9</v>
      </c>
      <c r="S51" s="16"/>
      <c r="T51" s="17">
        <v>37.046660000000003</v>
      </c>
      <c r="U51" s="17">
        <v>36.905709999999999</v>
      </c>
      <c r="V51" s="17">
        <v>33.07282</v>
      </c>
      <c r="W51" s="17">
        <v>33.537649999999999</v>
      </c>
      <c r="X51" s="17">
        <v>36.958570000000002</v>
      </c>
      <c r="Y51" s="17">
        <v>38.771529999999998</v>
      </c>
      <c r="Z51" s="17">
        <v>31.955249999999999</v>
      </c>
      <c r="AA51" s="17">
        <v>38.678319999999999</v>
      </c>
      <c r="AB51" s="17">
        <v>35.038029999999999</v>
      </c>
      <c r="AC51" s="17">
        <v>34.265700000000002</v>
      </c>
      <c r="AD51" s="16">
        <v>33.917029999999997</v>
      </c>
      <c r="AE51" s="44">
        <v>35.623019999999997</v>
      </c>
      <c r="AF51" s="16">
        <v>37.329009999999997</v>
      </c>
      <c r="AH51" s="15" t="s">
        <v>9</v>
      </c>
      <c r="AI51" s="16"/>
      <c r="AJ51" s="17">
        <v>37.046660000000003</v>
      </c>
      <c r="AK51" s="17">
        <v>32.020330000000001</v>
      </c>
      <c r="AL51" s="17">
        <v>33.269689999999997</v>
      </c>
      <c r="AM51" s="17">
        <v>33.80341</v>
      </c>
      <c r="AN51" s="17">
        <v>36.958570000000002</v>
      </c>
      <c r="AO51" s="17">
        <v>38.771529999999998</v>
      </c>
      <c r="AP51" s="17">
        <v>31.544820000000001</v>
      </c>
      <c r="AQ51" s="17">
        <v>38.669620000000002</v>
      </c>
      <c r="AR51" s="17">
        <v>35.038029999999999</v>
      </c>
      <c r="AS51" s="17">
        <v>34.265700000000002</v>
      </c>
      <c r="AT51" s="16">
        <v>33.271929999999998</v>
      </c>
      <c r="AU51" s="44">
        <v>35.138840000000002</v>
      </c>
      <c r="AV51" s="16">
        <v>37.005740000000003</v>
      </c>
      <c r="AX51" s="15" t="s">
        <v>9</v>
      </c>
      <c r="AY51" s="16"/>
      <c r="AZ51" s="17">
        <v>37.06371</v>
      </c>
      <c r="BA51" s="17">
        <v>32.88344</v>
      </c>
      <c r="BB51" s="17">
        <v>33.106949999999998</v>
      </c>
      <c r="BC51" s="17">
        <v>33.17192</v>
      </c>
      <c r="BD51" s="17">
        <v>36.958570000000002</v>
      </c>
      <c r="BE51" s="17">
        <v>38.771529999999998</v>
      </c>
      <c r="BF51" s="17">
        <v>31.480340000000002</v>
      </c>
      <c r="BG51" s="17">
        <v>38.319969999999998</v>
      </c>
      <c r="BH51" s="17">
        <v>34.943399999999997</v>
      </c>
      <c r="BI51" s="17">
        <v>34.265700000000002</v>
      </c>
      <c r="BJ51" s="16">
        <v>33.287199999999999</v>
      </c>
      <c r="BK51" s="44">
        <v>35.096550000000001</v>
      </c>
      <c r="BL51" s="16">
        <v>36.905900000000003</v>
      </c>
      <c r="BN51" s="15" t="s">
        <v>9</v>
      </c>
      <c r="BO51" s="16"/>
      <c r="BP51" s="17">
        <v>37.06371</v>
      </c>
      <c r="BQ51" s="17">
        <v>31.067460000000001</v>
      </c>
      <c r="BR51" s="17">
        <v>36.03642</v>
      </c>
      <c r="BS51" s="17">
        <v>33.531109999999998</v>
      </c>
      <c r="BT51" s="17">
        <v>36.958570000000002</v>
      </c>
      <c r="BU51" s="17">
        <v>38.771529999999998</v>
      </c>
      <c r="BV51" s="17">
        <v>31.021129999999999</v>
      </c>
      <c r="BW51" s="17">
        <v>38.26285</v>
      </c>
      <c r="BX51" s="17">
        <v>35.146419999999999</v>
      </c>
      <c r="BY51" s="17">
        <v>34.265700000000002</v>
      </c>
      <c r="BZ51" s="16">
        <v>33.252049999999997</v>
      </c>
      <c r="CA51" s="44">
        <v>35.212490000000003</v>
      </c>
      <c r="CB51" s="16">
        <v>37.172930000000001</v>
      </c>
    </row>
    <row r="52" spans="2:80" x14ac:dyDescent="0.35">
      <c r="B52" s="15" t="s">
        <v>10</v>
      </c>
      <c r="C52" s="18"/>
      <c r="D52" s="17">
        <v>-55.720500000000001</v>
      </c>
      <c r="E52" s="17">
        <v>-125.98256000000001</v>
      </c>
      <c r="F52" s="17">
        <v>-104.65103999999999</v>
      </c>
      <c r="G52" s="17">
        <v>-111.57543</v>
      </c>
      <c r="H52" s="17">
        <v>-54.983899999999998</v>
      </c>
      <c r="I52" s="17">
        <v>-471.96606000000003</v>
      </c>
      <c r="J52" s="17">
        <v>-132.63469000000001</v>
      </c>
      <c r="K52" s="17">
        <v>-26.70363</v>
      </c>
      <c r="L52" s="17">
        <v>-8.4295600000000004</v>
      </c>
      <c r="M52" s="17">
        <v>-58.415990000000001</v>
      </c>
      <c r="N52" s="18">
        <v>-209.71646000000001</v>
      </c>
      <c r="O52" s="44">
        <v>-115.10633</v>
      </c>
      <c r="P52" s="18">
        <v>-20.496210000000001</v>
      </c>
      <c r="R52" s="15" t="s">
        <v>10</v>
      </c>
      <c r="S52" s="18"/>
      <c r="T52" s="17">
        <v>-60.301949999999998</v>
      </c>
      <c r="U52" s="17">
        <v>-146.50646</v>
      </c>
      <c r="V52" s="17">
        <v>-143.52202</v>
      </c>
      <c r="W52" s="17">
        <v>-72.600840000000005</v>
      </c>
      <c r="X52" s="17">
        <v>-52.514629999999997</v>
      </c>
      <c r="Y52" s="17">
        <v>-431.74896000000001</v>
      </c>
      <c r="Z52" s="17">
        <v>-212.34746999999999</v>
      </c>
      <c r="AA52" s="17">
        <v>-26.717230000000001</v>
      </c>
      <c r="AB52" s="17">
        <v>-8.4295600000000004</v>
      </c>
      <c r="AC52" s="17">
        <v>-36.859560000000002</v>
      </c>
      <c r="AD52" s="18">
        <v>-210.07082</v>
      </c>
      <c r="AE52" s="44">
        <v>-119.15487</v>
      </c>
      <c r="AF52" s="18">
        <v>-28.23892</v>
      </c>
      <c r="AH52" s="15" t="s">
        <v>10</v>
      </c>
      <c r="AI52" s="18"/>
      <c r="AJ52" s="17">
        <v>-52.344290000000001</v>
      </c>
      <c r="AK52" s="17">
        <v>-231.92303000000001</v>
      </c>
      <c r="AL52" s="17">
        <v>-202.11168000000001</v>
      </c>
      <c r="AM52" s="17">
        <v>-71.468900000000005</v>
      </c>
      <c r="AN52" s="17">
        <v>-76.986639999999994</v>
      </c>
      <c r="AO52" s="17">
        <v>-470.47079000000002</v>
      </c>
      <c r="AP52" s="17">
        <v>-272.79379</v>
      </c>
      <c r="AQ52" s="17">
        <v>-49.726709999999997</v>
      </c>
      <c r="AR52" s="17">
        <v>-8.4295600000000004</v>
      </c>
      <c r="AS52" s="17">
        <v>-67.077939999999998</v>
      </c>
      <c r="AT52" s="18">
        <v>-252.94757000000001</v>
      </c>
      <c r="AU52" s="44">
        <v>-150.33332999999999</v>
      </c>
      <c r="AV52" s="18">
        <v>-47.719099999999997</v>
      </c>
      <c r="AX52" s="15" t="s">
        <v>10</v>
      </c>
      <c r="AY52" s="18"/>
      <c r="AZ52" s="17">
        <v>-215.66377</v>
      </c>
      <c r="BA52" s="17">
        <v>-168.75127000000001</v>
      </c>
      <c r="BB52" s="17">
        <v>-183.00935999999999</v>
      </c>
      <c r="BC52" s="17">
        <v>-74.960750000000004</v>
      </c>
      <c r="BD52" s="17">
        <v>-105.53979</v>
      </c>
      <c r="BE52" s="17">
        <v>-494.76861000000002</v>
      </c>
      <c r="BF52" s="17">
        <v>-266.56716999999998</v>
      </c>
      <c r="BG52" s="17">
        <v>-63.589149999999997</v>
      </c>
      <c r="BH52" s="17">
        <v>-8.4295600000000004</v>
      </c>
      <c r="BI52" s="17">
        <v>-59.753749999999997</v>
      </c>
      <c r="BJ52" s="18">
        <v>-265.11631</v>
      </c>
      <c r="BK52" s="44">
        <v>-164.10332</v>
      </c>
      <c r="BL52" s="18">
        <v>-63.090330000000002</v>
      </c>
      <c r="BN52" s="15" t="s">
        <v>10</v>
      </c>
      <c r="BO52" s="18"/>
      <c r="BP52" s="17">
        <v>-221.71609000000001</v>
      </c>
      <c r="BQ52" s="17">
        <v>-662.70871999999997</v>
      </c>
      <c r="BR52" s="17">
        <v>-262.51254</v>
      </c>
      <c r="BS52" s="17">
        <v>-100.28516</v>
      </c>
      <c r="BT52" s="17">
        <v>-109.37224999999999</v>
      </c>
      <c r="BU52" s="17">
        <v>-492.24655000000001</v>
      </c>
      <c r="BV52" s="17">
        <v>-181.77525</v>
      </c>
      <c r="BW52" s="17">
        <v>-59.666649999999997</v>
      </c>
      <c r="BX52" s="17">
        <v>-8.4295600000000004</v>
      </c>
      <c r="BY52" s="17">
        <v>-91.51249</v>
      </c>
      <c r="BZ52" s="18">
        <v>-367.33627000000001</v>
      </c>
      <c r="CA52" s="44">
        <v>-219.02252999999999</v>
      </c>
      <c r="CB52" s="18">
        <v>-70.708780000000004</v>
      </c>
    </row>
    <row r="53" spans="2:80" x14ac:dyDescent="0.35">
      <c r="B53" s="8" t="s">
        <v>11</v>
      </c>
      <c r="C53" s="9"/>
      <c r="D53" s="10">
        <v>50856.615669999999</v>
      </c>
      <c r="E53" s="10">
        <v>46894.361389999998</v>
      </c>
      <c r="F53" s="10">
        <v>53127.739979999998</v>
      </c>
      <c r="G53" s="10">
        <v>52687.755929999999</v>
      </c>
      <c r="H53" s="10">
        <v>52875.927539999997</v>
      </c>
      <c r="I53" s="10">
        <v>46443.772879999997</v>
      </c>
      <c r="J53" s="10">
        <v>46198.183380000002</v>
      </c>
      <c r="K53" s="10">
        <v>53370.340219999998</v>
      </c>
      <c r="L53" s="10">
        <v>56526.120620000002</v>
      </c>
      <c r="M53" s="10">
        <v>52288.382290000001</v>
      </c>
      <c r="N53" s="9">
        <v>48634.7961</v>
      </c>
      <c r="O53" s="38">
        <v>51126.919990000002</v>
      </c>
      <c r="P53" s="9">
        <v>53619.043879999997</v>
      </c>
      <c r="R53" s="8" t="s">
        <v>11</v>
      </c>
      <c r="S53" s="9"/>
      <c r="T53" s="10">
        <v>51385.94124</v>
      </c>
      <c r="U53" s="10">
        <v>46105.680390000001</v>
      </c>
      <c r="V53" s="10">
        <v>52818.142449999999</v>
      </c>
      <c r="W53" s="10">
        <v>52984.523840000002</v>
      </c>
      <c r="X53" s="10">
        <v>52742.422839999999</v>
      </c>
      <c r="Y53" s="10">
        <v>47345.371050000002</v>
      </c>
      <c r="Z53" s="10">
        <v>46332.313459999998</v>
      </c>
      <c r="AA53" s="10">
        <v>53698.047890000002</v>
      </c>
      <c r="AB53" s="10">
        <v>56553.770559999997</v>
      </c>
      <c r="AC53" s="10">
        <v>52433.239509999999</v>
      </c>
      <c r="AD53" s="9">
        <v>48749.12818</v>
      </c>
      <c r="AE53" s="38">
        <v>51239.945319999999</v>
      </c>
      <c r="AF53" s="9">
        <v>53730.762470000001</v>
      </c>
      <c r="AH53" s="8" t="s">
        <v>11</v>
      </c>
      <c r="AI53" s="9"/>
      <c r="AJ53" s="10">
        <v>50954.687239999999</v>
      </c>
      <c r="AK53" s="10">
        <v>46430.091139999997</v>
      </c>
      <c r="AL53" s="10">
        <v>53328.735289999997</v>
      </c>
      <c r="AM53" s="10">
        <v>53420.443930000001</v>
      </c>
      <c r="AN53" s="10">
        <v>52820.552210000002</v>
      </c>
      <c r="AO53" s="10">
        <v>43629.901709999998</v>
      </c>
      <c r="AP53" s="10">
        <v>45488.870849999999</v>
      </c>
      <c r="AQ53" s="10">
        <v>53035.778059999997</v>
      </c>
      <c r="AR53" s="10">
        <v>56542.517379999998</v>
      </c>
      <c r="AS53" s="10">
        <v>52826.011700000003</v>
      </c>
      <c r="AT53" s="9">
        <v>47849.346219999999</v>
      </c>
      <c r="AU53" s="38">
        <v>50847.758950000003</v>
      </c>
      <c r="AV53" s="9">
        <v>53846.171679999999</v>
      </c>
      <c r="AX53" s="8" t="s">
        <v>11</v>
      </c>
      <c r="AY53" s="9"/>
      <c r="AZ53" s="10">
        <v>51065.796329999997</v>
      </c>
      <c r="BA53" s="10">
        <v>44699.983489999999</v>
      </c>
      <c r="BB53" s="10">
        <v>52710.788099999998</v>
      </c>
      <c r="BC53" s="10">
        <v>53275.612880000001</v>
      </c>
      <c r="BD53" s="10">
        <v>52572.913719999997</v>
      </c>
      <c r="BE53" s="10">
        <v>45297.30229</v>
      </c>
      <c r="BF53" s="10">
        <v>44472.523150000001</v>
      </c>
      <c r="BG53" s="10">
        <v>53031.30833</v>
      </c>
      <c r="BH53" s="10">
        <v>56245.428789999998</v>
      </c>
      <c r="BI53" s="10">
        <v>52253.339370000002</v>
      </c>
      <c r="BJ53" s="9">
        <v>47577.763709999999</v>
      </c>
      <c r="BK53" s="38">
        <v>50562.499649999998</v>
      </c>
      <c r="BL53" s="9">
        <v>53547.23558</v>
      </c>
      <c r="BN53" s="8" t="s">
        <v>11</v>
      </c>
      <c r="BO53" s="9"/>
      <c r="BP53" s="10">
        <v>51080.362399999998</v>
      </c>
      <c r="BQ53" s="10">
        <v>42404.718679999998</v>
      </c>
      <c r="BR53" s="10">
        <v>53132.395770000003</v>
      </c>
      <c r="BS53" s="10">
        <v>53300.246030000002</v>
      </c>
      <c r="BT53" s="10">
        <v>52456.512860000003</v>
      </c>
      <c r="BU53" s="10">
        <v>41046.033519999997</v>
      </c>
      <c r="BV53" s="10">
        <v>45803.703540000002</v>
      </c>
      <c r="BW53" s="10">
        <v>52748.476909999998</v>
      </c>
      <c r="BX53" s="10">
        <v>56667.465850000001</v>
      </c>
      <c r="BY53" s="10">
        <v>53003.915889999997</v>
      </c>
      <c r="BZ53" s="9">
        <v>46438.841740000003</v>
      </c>
      <c r="CA53" s="38">
        <v>50164.383150000001</v>
      </c>
      <c r="CB53" s="9">
        <v>53889.924559999999</v>
      </c>
    </row>
    <row r="54" spans="2:80" x14ac:dyDescent="0.35">
      <c r="B54" s="2" t="s">
        <v>29</v>
      </c>
      <c r="C54" s="3" t="s">
        <v>12</v>
      </c>
      <c r="D54" s="6">
        <v>36.536160000000002</v>
      </c>
      <c r="E54" s="6">
        <v>43.422469999999997</v>
      </c>
      <c r="F54" s="6">
        <v>33.762740000000001</v>
      </c>
      <c r="G54" s="6">
        <v>34.716990000000003</v>
      </c>
      <c r="H54" s="6">
        <v>31.868490000000001</v>
      </c>
      <c r="I54" s="6">
        <v>35.997259999999997</v>
      </c>
      <c r="J54" s="6">
        <v>39.95973</v>
      </c>
      <c r="K54" s="6">
        <v>33.511229999999998</v>
      </c>
      <c r="L54" s="6">
        <v>29.383839999999999</v>
      </c>
      <c r="M54" s="6">
        <v>35.818080000000002</v>
      </c>
      <c r="N54">
        <v>32.653829999999999</v>
      </c>
      <c r="O54" s="39">
        <v>35.497700000000002</v>
      </c>
      <c r="P54">
        <v>38.341569999999997</v>
      </c>
      <c r="R54" s="2" t="s">
        <v>29</v>
      </c>
      <c r="S54" s="3" t="s">
        <v>12</v>
      </c>
      <c r="T54" s="6">
        <v>35.705750000000002</v>
      </c>
      <c r="U54" s="6">
        <v>43.303289999999997</v>
      </c>
      <c r="V54" s="6">
        <v>33.843290000000003</v>
      </c>
      <c r="W54" s="6">
        <v>34.405479999999997</v>
      </c>
      <c r="X54" s="6">
        <v>31.664380000000001</v>
      </c>
      <c r="Y54" s="6">
        <v>35.446300000000001</v>
      </c>
      <c r="Z54" s="6">
        <v>39.506030000000003</v>
      </c>
      <c r="AA54" s="6">
        <v>33.10521</v>
      </c>
      <c r="AB54" s="6">
        <v>29.37726</v>
      </c>
      <c r="AC54" s="6">
        <v>35.506030000000003</v>
      </c>
      <c r="AD54">
        <v>32.38655</v>
      </c>
      <c r="AE54" s="39">
        <v>35.186300000000003</v>
      </c>
      <c r="AF54">
        <v>37.986049999999999</v>
      </c>
      <c r="AH54" s="2" t="s">
        <v>29</v>
      </c>
      <c r="AI54" s="3" t="s">
        <v>12</v>
      </c>
      <c r="AJ54" s="6">
        <v>35.859180000000002</v>
      </c>
      <c r="AK54" s="6">
        <v>42.36712</v>
      </c>
      <c r="AL54" s="6">
        <v>33.29918</v>
      </c>
      <c r="AM54" s="6">
        <v>33.75479</v>
      </c>
      <c r="AN54" s="6">
        <v>31.429320000000001</v>
      </c>
      <c r="AO54" s="6">
        <v>36.563290000000002</v>
      </c>
      <c r="AP54" s="6">
        <v>39.146850000000001</v>
      </c>
      <c r="AQ54" s="6">
        <v>33.430410000000002</v>
      </c>
      <c r="AR54" s="6">
        <v>29.409040000000001</v>
      </c>
      <c r="AS54" s="6">
        <v>35.031230000000001</v>
      </c>
      <c r="AT54">
        <v>32.35727</v>
      </c>
      <c r="AU54" s="39">
        <v>35.029040000000002</v>
      </c>
      <c r="AV54">
        <v>37.700809999999997</v>
      </c>
      <c r="AX54" s="2" t="s">
        <v>29</v>
      </c>
      <c r="AY54" s="3" t="s">
        <v>12</v>
      </c>
      <c r="AZ54" s="6">
        <v>35.389859999999999</v>
      </c>
      <c r="BA54" s="6">
        <v>42.095889999999997</v>
      </c>
      <c r="BB54" s="6">
        <v>33.392879999999998</v>
      </c>
      <c r="BC54" s="6">
        <v>33.691229999999997</v>
      </c>
      <c r="BD54" s="6">
        <v>30.993970000000001</v>
      </c>
      <c r="BE54" s="6">
        <v>35.295070000000003</v>
      </c>
      <c r="BF54" s="6">
        <v>38.930140000000002</v>
      </c>
      <c r="BG54" s="6">
        <v>33.252330000000001</v>
      </c>
      <c r="BH54" s="6">
        <v>29.58164</v>
      </c>
      <c r="BI54" s="6">
        <v>35.005209999999998</v>
      </c>
      <c r="BJ54">
        <v>32.170209999999997</v>
      </c>
      <c r="BK54" s="39">
        <v>34.762819999999998</v>
      </c>
      <c r="BL54">
        <v>37.355429999999998</v>
      </c>
      <c r="BN54" s="2" t="s">
        <v>29</v>
      </c>
      <c r="BO54" s="3" t="s">
        <v>12</v>
      </c>
      <c r="BP54" s="6">
        <v>34.902470000000001</v>
      </c>
      <c r="BQ54" s="6">
        <v>41.275069999999999</v>
      </c>
      <c r="BR54" s="6">
        <v>32.693420000000003</v>
      </c>
      <c r="BS54" s="6">
        <v>33.152050000000003</v>
      </c>
      <c r="BT54" s="6">
        <v>30.589860000000002</v>
      </c>
      <c r="BU54" s="6">
        <v>35.81644</v>
      </c>
      <c r="BV54" s="6">
        <v>37.488219999999998</v>
      </c>
      <c r="BW54" s="6">
        <v>33.327669999999998</v>
      </c>
      <c r="BX54" s="6">
        <v>29.133150000000001</v>
      </c>
      <c r="BY54" s="6">
        <v>34.208770000000001</v>
      </c>
      <c r="BZ54">
        <v>31.794899999999998</v>
      </c>
      <c r="CA54" s="39">
        <v>34.258710000000001</v>
      </c>
      <c r="CB54">
        <v>36.722529999999999</v>
      </c>
    </row>
    <row r="55" spans="2:80" x14ac:dyDescent="0.35">
      <c r="B55" s="13"/>
      <c r="C55" s="12" t="s">
        <v>13</v>
      </c>
      <c r="D55" s="10">
        <v>12.31199</v>
      </c>
      <c r="E55" s="10">
        <v>10.28866</v>
      </c>
      <c r="F55" s="10">
        <v>12.17901</v>
      </c>
      <c r="G55" s="10">
        <v>12.7559</v>
      </c>
      <c r="H55" s="10">
        <v>14.39495</v>
      </c>
      <c r="I55" s="10">
        <v>13.60646</v>
      </c>
      <c r="J55" s="10">
        <v>12.779640000000001</v>
      </c>
      <c r="K55" s="10">
        <v>12.46954</v>
      </c>
      <c r="L55" s="10">
        <v>10.860580000000001</v>
      </c>
      <c r="M55" s="10">
        <v>13.037280000000001</v>
      </c>
      <c r="N55" s="13">
        <v>11.61022</v>
      </c>
      <c r="O55" s="40">
        <v>12.468400000000001</v>
      </c>
      <c r="P55" s="13">
        <v>13.326589999999999</v>
      </c>
      <c r="R55" s="13"/>
      <c r="S55" s="12" t="s">
        <v>13</v>
      </c>
      <c r="T55" s="10">
        <v>12.017250000000001</v>
      </c>
      <c r="U55" s="10">
        <v>9.8716000000000008</v>
      </c>
      <c r="V55" s="10">
        <v>11.8226</v>
      </c>
      <c r="W55" s="10">
        <v>12.37233</v>
      </c>
      <c r="X55" s="10">
        <v>14.218819999999999</v>
      </c>
      <c r="Y55" s="10">
        <v>12.87533</v>
      </c>
      <c r="Z55" s="10">
        <v>12.099729999999999</v>
      </c>
      <c r="AA55" s="10">
        <v>12.11445</v>
      </c>
      <c r="AB55" s="10">
        <v>10.840479999999999</v>
      </c>
      <c r="AC55" s="10">
        <v>12.6692</v>
      </c>
      <c r="AD55" s="13">
        <v>11.25996</v>
      </c>
      <c r="AE55" s="40">
        <v>12.09018</v>
      </c>
      <c r="AF55" s="13">
        <v>12.920400000000001</v>
      </c>
      <c r="AH55" s="13"/>
      <c r="AI55" s="12" t="s">
        <v>13</v>
      </c>
      <c r="AJ55" s="10">
        <v>11.50582</v>
      </c>
      <c r="AK55" s="10">
        <v>9.3968500000000006</v>
      </c>
      <c r="AL55" s="10">
        <v>11.288830000000001</v>
      </c>
      <c r="AM55" s="10">
        <v>11.904450000000001</v>
      </c>
      <c r="AN55" s="10">
        <v>13.62426</v>
      </c>
      <c r="AO55" s="10">
        <v>12.61495</v>
      </c>
      <c r="AP55" s="10">
        <v>11.382339999999999</v>
      </c>
      <c r="AQ55" s="10">
        <v>12.19646</v>
      </c>
      <c r="AR55" s="10">
        <v>10.871510000000001</v>
      </c>
      <c r="AS55" s="10">
        <v>12.076219999999999</v>
      </c>
      <c r="AT55" s="13">
        <v>10.88585</v>
      </c>
      <c r="AU55" s="40">
        <v>11.686170000000001</v>
      </c>
      <c r="AV55" s="13">
        <v>12.48649</v>
      </c>
      <c r="AX55" s="13"/>
      <c r="AY55" s="12" t="s">
        <v>13</v>
      </c>
      <c r="AZ55" s="10">
        <v>11.14955</v>
      </c>
      <c r="BA55" s="10">
        <v>8.6212300000000006</v>
      </c>
      <c r="BB55" s="10">
        <v>11.09301</v>
      </c>
      <c r="BC55" s="10">
        <v>11.5282</v>
      </c>
      <c r="BD55" s="10">
        <v>13.29424</v>
      </c>
      <c r="BE55" s="10">
        <v>11.66323</v>
      </c>
      <c r="BF55" s="10">
        <v>10.6135</v>
      </c>
      <c r="BG55" s="10">
        <v>11.550280000000001</v>
      </c>
      <c r="BH55" s="10">
        <v>10.809430000000001</v>
      </c>
      <c r="BI55" s="10">
        <v>11.74399</v>
      </c>
      <c r="BJ55" s="13">
        <v>10.370889999999999</v>
      </c>
      <c r="BK55" s="40">
        <v>11.206670000000001</v>
      </c>
      <c r="BL55" s="13">
        <v>12.042450000000001</v>
      </c>
      <c r="BN55" s="13"/>
      <c r="BO55" s="12" t="s">
        <v>13</v>
      </c>
      <c r="BP55" s="10">
        <v>10.58447</v>
      </c>
      <c r="BQ55" s="10">
        <v>7.8375300000000001</v>
      </c>
      <c r="BR55" s="10">
        <v>10.472720000000001</v>
      </c>
      <c r="BS55" s="10">
        <v>11.030749999999999</v>
      </c>
      <c r="BT55" s="10">
        <v>12.583930000000001</v>
      </c>
      <c r="BU55" s="10">
        <v>11.09243</v>
      </c>
      <c r="BV55" s="10">
        <v>10.367649999999999</v>
      </c>
      <c r="BW55" s="10">
        <v>10.951230000000001</v>
      </c>
      <c r="BX55" s="10">
        <v>10.50637</v>
      </c>
      <c r="BY55" s="10">
        <v>11.10563</v>
      </c>
      <c r="BZ55" s="13">
        <v>9.8127999999999993</v>
      </c>
      <c r="CA55" s="40">
        <v>10.653269999999999</v>
      </c>
      <c r="CB55" s="13">
        <v>11.493740000000001</v>
      </c>
    </row>
    <row r="56" spans="2:80" x14ac:dyDescent="0.35">
      <c r="B56" s="8" t="s">
        <v>31</v>
      </c>
      <c r="C56" s="9"/>
      <c r="D56" s="10">
        <v>65</v>
      </c>
      <c r="E56" s="10">
        <v>65</v>
      </c>
      <c r="F56" s="10">
        <v>58</v>
      </c>
      <c r="G56" s="10">
        <v>65</v>
      </c>
      <c r="H56" s="10">
        <v>62</v>
      </c>
      <c r="I56" s="10">
        <v>64</v>
      </c>
      <c r="J56" s="10">
        <v>60</v>
      </c>
      <c r="K56" s="10">
        <v>63</v>
      </c>
      <c r="L56" s="10">
        <v>59</v>
      </c>
      <c r="M56" s="10">
        <v>62</v>
      </c>
      <c r="N56" s="9">
        <v>60.451549999999997</v>
      </c>
      <c r="O56" s="40">
        <v>62.3</v>
      </c>
      <c r="P56" s="9">
        <v>64.148449999999997</v>
      </c>
      <c r="R56" s="8" t="s">
        <v>31</v>
      </c>
      <c r="S56" s="9"/>
      <c r="T56" s="10">
        <v>62</v>
      </c>
      <c r="U56" s="10">
        <v>61</v>
      </c>
      <c r="V56" s="10">
        <v>57</v>
      </c>
      <c r="W56" s="10">
        <v>62</v>
      </c>
      <c r="X56" s="10">
        <v>61</v>
      </c>
      <c r="Y56" s="10">
        <v>58</v>
      </c>
      <c r="Z56" s="10">
        <v>59</v>
      </c>
      <c r="AA56" s="10">
        <v>59</v>
      </c>
      <c r="AB56" s="10">
        <v>56</v>
      </c>
      <c r="AC56" s="10">
        <v>60</v>
      </c>
      <c r="AD56" s="9">
        <v>58.02055</v>
      </c>
      <c r="AE56" s="40">
        <v>59.5</v>
      </c>
      <c r="AF56" s="9">
        <v>60.97945</v>
      </c>
      <c r="AH56" s="8" t="s">
        <v>31</v>
      </c>
      <c r="AI56" s="9"/>
      <c r="AJ56" s="10">
        <v>60</v>
      </c>
      <c r="AK56" s="10">
        <v>62</v>
      </c>
      <c r="AL56" s="10">
        <v>55</v>
      </c>
      <c r="AM56" s="10">
        <v>59</v>
      </c>
      <c r="AN56" s="10">
        <v>60</v>
      </c>
      <c r="AO56" s="10">
        <v>57</v>
      </c>
      <c r="AP56" s="10">
        <v>58</v>
      </c>
      <c r="AQ56" s="10">
        <v>57</v>
      </c>
      <c r="AR56" s="10">
        <v>55</v>
      </c>
      <c r="AS56" s="10">
        <v>57</v>
      </c>
      <c r="AT56" s="9">
        <v>56.382849999999998</v>
      </c>
      <c r="AU56" s="40">
        <v>58</v>
      </c>
      <c r="AV56" s="9">
        <v>59.617150000000002</v>
      </c>
      <c r="AX56" s="8" t="s">
        <v>31</v>
      </c>
      <c r="AY56" s="9"/>
      <c r="AZ56" s="10">
        <v>60</v>
      </c>
      <c r="BA56" s="10">
        <v>60</v>
      </c>
      <c r="BB56" s="10">
        <v>53</v>
      </c>
      <c r="BC56" s="10">
        <v>58</v>
      </c>
      <c r="BD56" s="10">
        <v>58</v>
      </c>
      <c r="BE56" s="10">
        <v>53</v>
      </c>
      <c r="BF56" s="10">
        <v>55</v>
      </c>
      <c r="BG56" s="10">
        <v>56</v>
      </c>
      <c r="BH56" s="10">
        <v>53</v>
      </c>
      <c r="BI56" s="10">
        <v>55</v>
      </c>
      <c r="BJ56" s="9">
        <v>54.120840000000001</v>
      </c>
      <c r="BK56" s="40">
        <v>56.1</v>
      </c>
      <c r="BL56" s="9">
        <v>58.079160000000002</v>
      </c>
      <c r="BN56" s="8" t="s">
        <v>31</v>
      </c>
      <c r="BO56" s="9"/>
      <c r="BP56" s="10">
        <v>56</v>
      </c>
      <c r="BQ56" s="10">
        <v>57</v>
      </c>
      <c r="BR56" s="10">
        <v>52</v>
      </c>
      <c r="BS56" s="10">
        <v>55</v>
      </c>
      <c r="BT56" s="10">
        <v>54</v>
      </c>
      <c r="BU56" s="10">
        <v>54</v>
      </c>
      <c r="BV56" s="10">
        <v>54</v>
      </c>
      <c r="BW56" s="10">
        <v>54</v>
      </c>
      <c r="BX56" s="10">
        <v>52</v>
      </c>
      <c r="BY56" s="10">
        <v>52</v>
      </c>
      <c r="BZ56" s="9">
        <v>52.784210000000002</v>
      </c>
      <c r="CA56" s="40">
        <v>54</v>
      </c>
      <c r="CB56" s="9">
        <v>55.215789999999998</v>
      </c>
    </row>
    <row r="57" spans="2:80" x14ac:dyDescent="0.35">
      <c r="B57" s="15" t="s">
        <v>34</v>
      </c>
      <c r="C57" s="16"/>
      <c r="D57" s="17">
        <v>5</v>
      </c>
      <c r="E57" s="17">
        <v>13</v>
      </c>
      <c r="F57" s="17">
        <v>4</v>
      </c>
      <c r="G57" s="17">
        <v>4</v>
      </c>
      <c r="H57" s="17">
        <v>3</v>
      </c>
      <c r="I57" s="17">
        <v>5</v>
      </c>
      <c r="J57" s="17">
        <v>3</v>
      </c>
      <c r="K57" s="17">
        <v>4</v>
      </c>
      <c r="L57" s="17">
        <v>1</v>
      </c>
      <c r="M57" s="17">
        <v>2</v>
      </c>
      <c r="N57" s="16">
        <v>2.0589499999999998</v>
      </c>
      <c r="O57" s="44">
        <v>4.4000000000000004</v>
      </c>
      <c r="P57" s="16">
        <v>6.7410500000000004</v>
      </c>
      <c r="R57" s="15" t="s">
        <v>34</v>
      </c>
      <c r="S57" s="16"/>
      <c r="T57" s="17">
        <v>3</v>
      </c>
      <c r="U57" s="17">
        <v>14</v>
      </c>
      <c r="V57" s="17">
        <v>4</v>
      </c>
      <c r="W57" s="17">
        <v>4</v>
      </c>
      <c r="X57" s="17">
        <v>3</v>
      </c>
      <c r="Y57" s="17">
        <v>4</v>
      </c>
      <c r="Z57" s="17">
        <v>3</v>
      </c>
      <c r="AA57" s="17">
        <v>4</v>
      </c>
      <c r="AB57" s="17">
        <v>1</v>
      </c>
      <c r="AC57" s="17">
        <v>2</v>
      </c>
      <c r="AD57" s="16">
        <v>1.6364000000000001</v>
      </c>
      <c r="AE57" s="44">
        <v>4.2</v>
      </c>
      <c r="AF57" s="16">
        <v>6.7636000000000003</v>
      </c>
      <c r="AH57" s="15" t="s">
        <v>34</v>
      </c>
      <c r="AI57" s="16"/>
      <c r="AJ57" s="17">
        <v>3</v>
      </c>
      <c r="AK57" s="17">
        <v>12</v>
      </c>
      <c r="AL57" s="17">
        <v>3</v>
      </c>
      <c r="AM57" s="17">
        <v>4</v>
      </c>
      <c r="AN57" s="17">
        <v>3</v>
      </c>
      <c r="AO57" s="17">
        <v>5</v>
      </c>
      <c r="AP57" s="17">
        <v>6</v>
      </c>
      <c r="AQ57" s="17">
        <v>4</v>
      </c>
      <c r="AR57" s="17">
        <v>1</v>
      </c>
      <c r="AS57" s="17">
        <v>2</v>
      </c>
      <c r="AT57" s="16">
        <v>2.1133999999999999</v>
      </c>
      <c r="AU57" s="44">
        <v>4.3</v>
      </c>
      <c r="AV57" s="16">
        <v>6.4866000000000001</v>
      </c>
      <c r="AX57" s="15" t="s">
        <v>34</v>
      </c>
      <c r="AY57" s="16"/>
      <c r="AZ57" s="17">
        <v>5</v>
      </c>
      <c r="BA57" s="17">
        <v>13</v>
      </c>
      <c r="BB57" s="17">
        <v>4</v>
      </c>
      <c r="BC57" s="17">
        <v>4</v>
      </c>
      <c r="BD57" s="17">
        <v>3</v>
      </c>
      <c r="BE57" s="17">
        <v>4</v>
      </c>
      <c r="BF57" s="17">
        <v>6</v>
      </c>
      <c r="BG57" s="17">
        <v>4</v>
      </c>
      <c r="BH57" s="17">
        <v>1</v>
      </c>
      <c r="BI57" s="17">
        <v>2</v>
      </c>
      <c r="BJ57" s="16">
        <v>2.25895</v>
      </c>
      <c r="BK57" s="44">
        <v>4.5999999999999996</v>
      </c>
      <c r="BL57" s="16">
        <v>6.9410499999999997</v>
      </c>
      <c r="BN57" s="15" t="s">
        <v>34</v>
      </c>
      <c r="BO57" s="16"/>
      <c r="BP57" s="17">
        <v>5</v>
      </c>
      <c r="BQ57" s="17">
        <v>12</v>
      </c>
      <c r="BR57" s="17">
        <v>4</v>
      </c>
      <c r="BS57" s="17">
        <v>4</v>
      </c>
      <c r="BT57" s="17">
        <v>3</v>
      </c>
      <c r="BU57" s="17">
        <v>5</v>
      </c>
      <c r="BV57" s="17">
        <v>4</v>
      </c>
      <c r="BW57" s="17">
        <v>3</v>
      </c>
      <c r="BX57" s="17">
        <v>1</v>
      </c>
      <c r="BY57" s="17">
        <v>2</v>
      </c>
      <c r="BZ57" s="16">
        <v>2.1660300000000001</v>
      </c>
      <c r="CA57" s="44">
        <v>4.3</v>
      </c>
      <c r="CB57" s="16">
        <v>6.4339700000000004</v>
      </c>
    </row>
    <row r="58" spans="2:80" x14ac:dyDescent="0.35">
      <c r="B58" s="2" t="s">
        <v>30</v>
      </c>
      <c r="C58" s="3" t="s">
        <v>12</v>
      </c>
      <c r="D58" s="6">
        <v>103.61105000000001</v>
      </c>
      <c r="E58" s="6">
        <v>129.94623000000001</v>
      </c>
      <c r="F58" s="6">
        <v>99.131240000000005</v>
      </c>
      <c r="G58" s="6">
        <v>99.650779999999997</v>
      </c>
      <c r="H58" s="6">
        <v>93.75667</v>
      </c>
      <c r="I58" s="6">
        <v>107.65953</v>
      </c>
      <c r="J58" s="6">
        <v>119.43308</v>
      </c>
      <c r="K58" s="6">
        <v>97.612179999999995</v>
      </c>
      <c r="L58" s="6">
        <v>84.525069999999999</v>
      </c>
      <c r="M58" s="6">
        <v>102.31631</v>
      </c>
      <c r="N58">
        <v>94.545559999999995</v>
      </c>
      <c r="O58" s="39">
        <v>103.76421000000001</v>
      </c>
      <c r="P58">
        <v>112.98287000000001</v>
      </c>
      <c r="R58" s="2" t="s">
        <v>30</v>
      </c>
      <c r="S58" s="3" t="s">
        <v>12</v>
      </c>
      <c r="T58" s="6">
        <v>101.58374999999999</v>
      </c>
      <c r="U58" s="6">
        <v>129.41059999999999</v>
      </c>
      <c r="V58" s="6">
        <v>99.552440000000004</v>
      </c>
      <c r="W58" s="6">
        <v>98.768090000000001</v>
      </c>
      <c r="X58" s="6">
        <v>93.343109999999996</v>
      </c>
      <c r="Y58" s="6">
        <v>106.92406</v>
      </c>
      <c r="Z58" s="6">
        <v>118.1181</v>
      </c>
      <c r="AA58" s="6">
        <v>96.671999999999997</v>
      </c>
      <c r="AB58" s="6">
        <v>84.501689999999996</v>
      </c>
      <c r="AC58" s="6">
        <v>101.14342000000001</v>
      </c>
      <c r="AD58">
        <v>93.915450000000007</v>
      </c>
      <c r="AE58" s="39">
        <v>103.00172999999999</v>
      </c>
      <c r="AF58">
        <v>112.08799999999999</v>
      </c>
      <c r="AH58" s="2" t="s">
        <v>30</v>
      </c>
      <c r="AI58" s="3" t="s">
        <v>12</v>
      </c>
      <c r="AJ58" s="6">
        <v>102.02136</v>
      </c>
      <c r="AK58" s="6">
        <v>126.1474</v>
      </c>
      <c r="AL58" s="6">
        <v>97.598280000000003</v>
      </c>
      <c r="AM58" s="6">
        <v>97.043409999999994</v>
      </c>
      <c r="AN58" s="6">
        <v>92.74239</v>
      </c>
      <c r="AO58" s="6">
        <v>109.81586</v>
      </c>
      <c r="AP58" s="6">
        <v>116.71006</v>
      </c>
      <c r="AQ58" s="6">
        <v>97.65616</v>
      </c>
      <c r="AR58" s="6">
        <v>84.710520000000002</v>
      </c>
      <c r="AS58" s="6">
        <v>100.11644</v>
      </c>
      <c r="AT58">
        <v>93.827979999999997</v>
      </c>
      <c r="AU58" s="39">
        <v>102.45619000000001</v>
      </c>
      <c r="AV58">
        <v>111.0844</v>
      </c>
      <c r="AX58" s="2" t="s">
        <v>30</v>
      </c>
      <c r="AY58" s="3" t="s">
        <v>12</v>
      </c>
      <c r="AZ58" s="6">
        <v>100.36978999999999</v>
      </c>
      <c r="BA58" s="6">
        <v>125.24997999999999</v>
      </c>
      <c r="BB58" s="6">
        <v>98.174120000000002</v>
      </c>
      <c r="BC58" s="6">
        <v>96.693190000000001</v>
      </c>
      <c r="BD58" s="6">
        <v>91.426240000000007</v>
      </c>
      <c r="BE58" s="6">
        <v>104.8069</v>
      </c>
      <c r="BF58" s="6">
        <v>116.03376</v>
      </c>
      <c r="BG58" s="6">
        <v>97.1965</v>
      </c>
      <c r="BH58" s="6">
        <v>85.350980000000007</v>
      </c>
      <c r="BI58" s="6">
        <v>99.607470000000006</v>
      </c>
      <c r="BJ58">
        <v>93.210459999999998</v>
      </c>
      <c r="BK58" s="39">
        <v>101.49088999999999</v>
      </c>
      <c r="BL58">
        <v>109.77132</v>
      </c>
      <c r="BN58" s="2" t="s">
        <v>30</v>
      </c>
      <c r="BO58" s="3" t="s">
        <v>12</v>
      </c>
      <c r="BP58" s="6">
        <v>99.77122</v>
      </c>
      <c r="BQ58" s="6">
        <v>121.97405999999999</v>
      </c>
      <c r="BR58" s="6">
        <v>95.766180000000006</v>
      </c>
      <c r="BS58" s="6">
        <v>95.254400000000004</v>
      </c>
      <c r="BT58" s="6">
        <v>90.419280000000001</v>
      </c>
      <c r="BU58" s="6">
        <v>107.54935999999999</v>
      </c>
      <c r="BV58" s="6">
        <v>111.78883</v>
      </c>
      <c r="BW58" s="6">
        <v>97.152109999999993</v>
      </c>
      <c r="BX58" s="6">
        <v>83.893140000000002</v>
      </c>
      <c r="BY58" s="6">
        <v>97.819410000000005</v>
      </c>
      <c r="BZ58">
        <v>92.291330000000002</v>
      </c>
      <c r="CA58" s="39">
        <v>100.1388</v>
      </c>
      <c r="CB58">
        <v>107.98627999999999</v>
      </c>
    </row>
    <row r="59" spans="2:80" x14ac:dyDescent="0.35">
      <c r="B59" s="9"/>
      <c r="C59" s="12" t="s">
        <v>13</v>
      </c>
      <c r="D59" s="10">
        <v>34.654800000000002</v>
      </c>
      <c r="E59" s="10">
        <v>33.552079999999997</v>
      </c>
      <c r="F59" s="10">
        <v>38.54701</v>
      </c>
      <c r="G59" s="10">
        <v>36.601430000000001</v>
      </c>
      <c r="H59" s="10">
        <v>43.853490000000001</v>
      </c>
      <c r="I59" s="10">
        <v>41.286050000000003</v>
      </c>
      <c r="J59" s="10">
        <v>41.094149999999999</v>
      </c>
      <c r="K59" s="10">
        <v>38.294879999999999</v>
      </c>
      <c r="L59" s="10">
        <v>31.814360000000001</v>
      </c>
      <c r="M59" s="10">
        <v>38.602029999999999</v>
      </c>
      <c r="N59" s="9">
        <v>35.150539999999999</v>
      </c>
      <c r="O59" s="40">
        <v>37.830030000000001</v>
      </c>
      <c r="P59" s="9">
        <v>40.509509999999999</v>
      </c>
      <c r="R59" s="9"/>
      <c r="S59" s="12" t="s">
        <v>13</v>
      </c>
      <c r="T59" s="10">
        <v>34.016469999999998</v>
      </c>
      <c r="U59" s="10">
        <v>31.993549999999999</v>
      </c>
      <c r="V59" s="10">
        <v>37.784199999999998</v>
      </c>
      <c r="W59" s="10">
        <v>35.585149999999999</v>
      </c>
      <c r="X59" s="10">
        <v>43.394019999999998</v>
      </c>
      <c r="Y59" s="10">
        <v>39.99371</v>
      </c>
      <c r="Z59" s="10">
        <v>38.762479999999996</v>
      </c>
      <c r="AA59" s="10">
        <v>37.471339999999998</v>
      </c>
      <c r="AB59" s="10">
        <v>31.760819999999999</v>
      </c>
      <c r="AC59" s="10">
        <v>37.26276</v>
      </c>
      <c r="AD59" s="9">
        <v>34.224640000000001</v>
      </c>
      <c r="AE59" s="40">
        <v>36.80245</v>
      </c>
      <c r="AF59" s="9">
        <v>39.38026</v>
      </c>
      <c r="AH59" s="9"/>
      <c r="AI59" s="12" t="s">
        <v>13</v>
      </c>
      <c r="AJ59" s="10">
        <v>32.828240000000001</v>
      </c>
      <c r="AK59" s="10">
        <v>30.148409999999998</v>
      </c>
      <c r="AL59" s="10">
        <v>35.603619999999999</v>
      </c>
      <c r="AM59" s="10">
        <v>34.390779999999999</v>
      </c>
      <c r="AN59" s="10">
        <v>41.850900000000003</v>
      </c>
      <c r="AO59" s="10">
        <v>38.632019999999997</v>
      </c>
      <c r="AP59" s="10">
        <v>36.605879999999999</v>
      </c>
      <c r="AQ59" s="10">
        <v>37.55406</v>
      </c>
      <c r="AR59" s="10">
        <v>32.007579999999997</v>
      </c>
      <c r="AS59" s="10">
        <v>35.672719999999998</v>
      </c>
      <c r="AT59" s="9">
        <v>33.088250000000002</v>
      </c>
      <c r="AU59" s="40">
        <v>35.529420000000002</v>
      </c>
      <c r="AV59" s="9">
        <v>37.970599999999997</v>
      </c>
      <c r="AX59" s="9"/>
      <c r="AY59" s="12" t="s">
        <v>13</v>
      </c>
      <c r="AZ59" s="10">
        <v>31.39451</v>
      </c>
      <c r="BA59" s="10">
        <v>27.746759999999998</v>
      </c>
      <c r="BB59" s="10">
        <v>35.06935</v>
      </c>
      <c r="BC59" s="10">
        <v>33.241439999999997</v>
      </c>
      <c r="BD59" s="10">
        <v>40.991059999999997</v>
      </c>
      <c r="BE59" s="10">
        <v>34.975949999999997</v>
      </c>
      <c r="BF59" s="10">
        <v>33.931429999999999</v>
      </c>
      <c r="BG59" s="10">
        <v>35.852609999999999</v>
      </c>
      <c r="BH59" s="10">
        <v>32.038229999999999</v>
      </c>
      <c r="BI59" s="10">
        <v>34.364930000000001</v>
      </c>
      <c r="BJ59" s="9">
        <v>31.51924</v>
      </c>
      <c r="BK59" s="40">
        <v>33.960630000000002</v>
      </c>
      <c r="BL59" s="9">
        <v>36.40202</v>
      </c>
      <c r="BN59" s="9"/>
      <c r="BO59" s="12" t="s">
        <v>13</v>
      </c>
      <c r="BP59" s="10">
        <v>30.313549999999999</v>
      </c>
      <c r="BQ59" s="10">
        <v>24.88578</v>
      </c>
      <c r="BR59" s="10">
        <v>32.83081</v>
      </c>
      <c r="BS59" s="10">
        <v>31.67332</v>
      </c>
      <c r="BT59" s="10">
        <v>38.998159999999999</v>
      </c>
      <c r="BU59" s="10">
        <v>34.242359999999998</v>
      </c>
      <c r="BV59" s="10">
        <v>33.01247</v>
      </c>
      <c r="BW59" s="10">
        <v>33.394289999999998</v>
      </c>
      <c r="BX59" s="10">
        <v>30.932099999999998</v>
      </c>
      <c r="BY59" s="10">
        <v>32.931049999999999</v>
      </c>
      <c r="BZ59" s="9">
        <v>29.795780000000001</v>
      </c>
      <c r="CA59" s="40">
        <v>32.321390000000001</v>
      </c>
      <c r="CB59" s="9">
        <v>34.847000000000001</v>
      </c>
    </row>
    <row r="60" spans="2:80" x14ac:dyDescent="0.35">
      <c r="B60" s="15" t="s">
        <v>32</v>
      </c>
      <c r="C60" s="16"/>
      <c r="D60" s="17">
        <v>184.10968</v>
      </c>
      <c r="E60" s="17">
        <v>197.34463</v>
      </c>
      <c r="F60" s="17">
        <v>194.92216999999999</v>
      </c>
      <c r="G60" s="17">
        <v>194.01369</v>
      </c>
      <c r="H60" s="17">
        <v>194.59780000000001</v>
      </c>
      <c r="I60" s="17">
        <v>193.54793000000001</v>
      </c>
      <c r="J60" s="17">
        <v>191.63246000000001</v>
      </c>
      <c r="K60" s="17">
        <v>195.41633999999999</v>
      </c>
      <c r="L60" s="17">
        <v>160.67308</v>
      </c>
      <c r="M60" s="17">
        <v>187.65672000000001</v>
      </c>
      <c r="N60" s="16">
        <v>181.64114000000001</v>
      </c>
      <c r="O60" s="44">
        <v>189.39144999999999</v>
      </c>
      <c r="P60" s="16">
        <v>197.14176</v>
      </c>
      <c r="R60" s="15" t="s">
        <v>32</v>
      </c>
      <c r="S60" s="16"/>
      <c r="T60" s="17">
        <v>171.82021</v>
      </c>
      <c r="U60" s="17">
        <v>197.27286000000001</v>
      </c>
      <c r="V60" s="17">
        <v>186.81274999999999</v>
      </c>
      <c r="W60" s="17">
        <v>194.74884</v>
      </c>
      <c r="X60" s="17">
        <v>189.27974</v>
      </c>
      <c r="Y60" s="17">
        <v>196.53246999999999</v>
      </c>
      <c r="Z60" s="17">
        <v>194.30365</v>
      </c>
      <c r="AA60" s="17">
        <v>188.81295</v>
      </c>
      <c r="AB60" s="17">
        <v>157.42601999999999</v>
      </c>
      <c r="AC60" s="17">
        <v>177.23031</v>
      </c>
      <c r="AD60" s="16">
        <v>176.20801</v>
      </c>
      <c r="AE60" s="44">
        <v>185.42398</v>
      </c>
      <c r="AF60" s="16">
        <v>194.63995</v>
      </c>
      <c r="AH60" s="15" t="s">
        <v>32</v>
      </c>
      <c r="AI60" s="16"/>
      <c r="AJ60" s="17">
        <v>167.09905000000001</v>
      </c>
      <c r="AK60" s="17">
        <v>187.86519999999999</v>
      </c>
      <c r="AL60" s="17">
        <v>177.94327999999999</v>
      </c>
      <c r="AM60" s="17">
        <v>182.09824</v>
      </c>
      <c r="AN60" s="17">
        <v>188.79679999999999</v>
      </c>
      <c r="AO60" s="17">
        <v>184.36534</v>
      </c>
      <c r="AP60" s="17">
        <v>192.52589</v>
      </c>
      <c r="AQ60" s="17">
        <v>183.18105</v>
      </c>
      <c r="AR60" s="17">
        <v>159.24356</v>
      </c>
      <c r="AS60" s="17">
        <v>172.58337</v>
      </c>
      <c r="AT60" s="16">
        <v>172.08931999999999</v>
      </c>
      <c r="AU60" s="44">
        <v>179.57017999999999</v>
      </c>
      <c r="AV60" s="16">
        <v>187.05104</v>
      </c>
      <c r="AX60" s="15" t="s">
        <v>32</v>
      </c>
      <c r="AY60" s="16"/>
      <c r="AZ60" s="17">
        <v>166.12223</v>
      </c>
      <c r="BA60" s="17">
        <v>177.34612000000001</v>
      </c>
      <c r="BB60" s="17">
        <v>175.62924000000001</v>
      </c>
      <c r="BC60" s="17">
        <v>172.91528</v>
      </c>
      <c r="BD60" s="17">
        <v>183.79521</v>
      </c>
      <c r="BE60" s="17">
        <v>181.35785000000001</v>
      </c>
      <c r="BF60" s="17">
        <v>177.17259000000001</v>
      </c>
      <c r="BG60" s="17">
        <v>173.39644999999999</v>
      </c>
      <c r="BH60" s="17">
        <v>162.38926000000001</v>
      </c>
      <c r="BI60" s="17">
        <v>168.34889999999999</v>
      </c>
      <c r="BJ60" s="16">
        <v>169.05414999999999</v>
      </c>
      <c r="BK60" s="44">
        <v>173.84730999999999</v>
      </c>
      <c r="BL60" s="16">
        <v>178.64046999999999</v>
      </c>
      <c r="BN60" s="15" t="s">
        <v>32</v>
      </c>
      <c r="BO60" s="16"/>
      <c r="BP60" s="17">
        <v>160.10890000000001</v>
      </c>
      <c r="BQ60" s="17">
        <v>175.43881999999999</v>
      </c>
      <c r="BR60" s="17">
        <v>173.09387000000001</v>
      </c>
      <c r="BS60" s="17">
        <v>168.03143</v>
      </c>
      <c r="BT60" s="17">
        <v>178.15886</v>
      </c>
      <c r="BU60" s="17">
        <v>170.76732999999999</v>
      </c>
      <c r="BV60" s="17">
        <v>170.38310000000001</v>
      </c>
      <c r="BW60" s="17">
        <v>165.27173999999999</v>
      </c>
      <c r="BX60" s="17">
        <v>161.27859000000001</v>
      </c>
      <c r="BY60" s="17">
        <v>162.14746</v>
      </c>
      <c r="BZ60" s="16">
        <v>164.04069999999999</v>
      </c>
      <c r="CA60" s="44">
        <v>168.46800999999999</v>
      </c>
      <c r="CB60" s="16">
        <v>172.89532</v>
      </c>
    </row>
    <row r="61" spans="2:80" x14ac:dyDescent="0.35">
      <c r="B61" s="15" t="s">
        <v>33</v>
      </c>
      <c r="C61" s="18"/>
      <c r="D61" s="17">
        <v>7.3993399999999996</v>
      </c>
      <c r="E61" s="17">
        <v>37.062040000000003</v>
      </c>
      <c r="F61" s="17">
        <v>9.2164400000000004</v>
      </c>
      <c r="G61" s="17">
        <v>14.571260000000001</v>
      </c>
      <c r="H61" s="17">
        <v>9.1073799999999991</v>
      </c>
      <c r="I61" s="17">
        <v>10.7691</v>
      </c>
      <c r="J61" s="17">
        <v>10.92315</v>
      </c>
      <c r="K61" s="17">
        <v>9.8139699999999994</v>
      </c>
      <c r="L61" s="17">
        <v>2.94048</v>
      </c>
      <c r="M61" s="17">
        <v>3.3730000000000002</v>
      </c>
      <c r="N61" s="18">
        <v>4.6333599999999997</v>
      </c>
      <c r="O61" s="44">
        <v>11.517620000000001</v>
      </c>
      <c r="P61" s="18">
        <v>18.401869999999999</v>
      </c>
      <c r="R61" s="15" t="s">
        <v>33</v>
      </c>
      <c r="S61" s="18"/>
      <c r="T61" s="17">
        <v>5.5553699999999999</v>
      </c>
      <c r="U61" s="17">
        <v>35.807220000000001</v>
      </c>
      <c r="V61" s="17">
        <v>9.2164400000000004</v>
      </c>
      <c r="W61" s="17">
        <v>12.80214</v>
      </c>
      <c r="X61" s="17">
        <v>9.1073799999999991</v>
      </c>
      <c r="Y61" s="17">
        <v>13.14273</v>
      </c>
      <c r="Z61" s="17">
        <v>10.92315</v>
      </c>
      <c r="AA61" s="17">
        <v>10.071440000000001</v>
      </c>
      <c r="AB61" s="17">
        <v>2.94048</v>
      </c>
      <c r="AC61" s="17">
        <v>2.8312300000000001</v>
      </c>
      <c r="AD61" s="18">
        <v>4.53118</v>
      </c>
      <c r="AE61" s="44">
        <v>11.23976</v>
      </c>
      <c r="AF61" s="18">
        <v>17.948329999999999</v>
      </c>
      <c r="AH61" s="15" t="s">
        <v>33</v>
      </c>
      <c r="AI61" s="18"/>
      <c r="AJ61" s="17">
        <v>5.5553699999999999</v>
      </c>
      <c r="AK61" s="17">
        <v>34.243340000000003</v>
      </c>
      <c r="AL61" s="17">
        <v>6.4150600000000004</v>
      </c>
      <c r="AM61" s="17">
        <v>12.80214</v>
      </c>
      <c r="AN61" s="17">
        <v>9.1073799999999991</v>
      </c>
      <c r="AO61" s="17">
        <v>13.44421</v>
      </c>
      <c r="AP61" s="17">
        <v>17.608239999999999</v>
      </c>
      <c r="AQ61" s="17">
        <v>10.071440000000001</v>
      </c>
      <c r="AR61" s="17">
        <v>2.94048</v>
      </c>
      <c r="AS61" s="17">
        <v>2.8312300000000001</v>
      </c>
      <c r="AT61" s="18">
        <v>4.8537699999999999</v>
      </c>
      <c r="AU61" s="44">
        <v>11.50189</v>
      </c>
      <c r="AV61" s="18">
        <v>18.150010000000002</v>
      </c>
      <c r="AX61" s="15" t="s">
        <v>33</v>
      </c>
      <c r="AY61" s="18"/>
      <c r="AZ61" s="17">
        <v>7.3993399999999996</v>
      </c>
      <c r="BA61" s="17">
        <v>35.807220000000001</v>
      </c>
      <c r="BB61" s="17">
        <v>9.2164400000000004</v>
      </c>
      <c r="BC61" s="17">
        <v>11.849629999999999</v>
      </c>
      <c r="BD61" s="17">
        <v>9.1073799999999991</v>
      </c>
      <c r="BE61" s="17">
        <v>10.728339999999999</v>
      </c>
      <c r="BF61" s="17">
        <v>14.6143</v>
      </c>
      <c r="BG61" s="17">
        <v>11.17808</v>
      </c>
      <c r="BH61" s="17">
        <v>2.94048</v>
      </c>
      <c r="BI61" s="17">
        <v>4.2370099999999997</v>
      </c>
      <c r="BJ61" s="18">
        <v>5.1575600000000001</v>
      </c>
      <c r="BK61" s="44">
        <v>11.70782</v>
      </c>
      <c r="BL61" s="18">
        <v>18.25808</v>
      </c>
      <c r="BN61" s="15" t="s">
        <v>33</v>
      </c>
      <c r="BO61" s="18"/>
      <c r="BP61" s="17">
        <v>7.3993399999999996</v>
      </c>
      <c r="BQ61" s="17">
        <v>32.659149999999997</v>
      </c>
      <c r="BR61" s="17">
        <v>7.7767999999999997</v>
      </c>
      <c r="BS61" s="17">
        <v>14.571260000000001</v>
      </c>
      <c r="BT61" s="17">
        <v>10.06324</v>
      </c>
      <c r="BU61" s="17">
        <v>13.95176</v>
      </c>
      <c r="BV61" s="17">
        <v>11.470510000000001</v>
      </c>
      <c r="BW61" s="17">
        <v>6.20364</v>
      </c>
      <c r="BX61" s="17">
        <v>2.94048</v>
      </c>
      <c r="BY61" s="17">
        <v>3.3730000000000002</v>
      </c>
      <c r="BZ61" s="18">
        <v>4.9100400000000004</v>
      </c>
      <c r="CA61" s="44">
        <v>11.04092</v>
      </c>
      <c r="CB61" s="18">
        <v>17.171790000000001</v>
      </c>
    </row>
    <row r="62" spans="2:80" x14ac:dyDescent="0.35">
      <c r="B62" s="2" t="s">
        <v>37</v>
      </c>
      <c r="C62" s="3" t="s">
        <v>12</v>
      </c>
      <c r="D62" s="6">
        <v>166.68744000000001</v>
      </c>
      <c r="E62" s="6">
        <v>199.53527</v>
      </c>
      <c r="F62" s="6">
        <v>156.36815000000001</v>
      </c>
      <c r="G62" s="6">
        <v>161.65423000000001</v>
      </c>
      <c r="H62" s="6">
        <v>146.19006999999999</v>
      </c>
      <c r="I62" s="6">
        <v>167.41107</v>
      </c>
      <c r="J62" s="6">
        <v>183.37012999999999</v>
      </c>
      <c r="K62" s="6">
        <v>153.28175999999999</v>
      </c>
      <c r="L62" s="6">
        <v>135.22235000000001</v>
      </c>
      <c r="M62" s="6">
        <v>165.14558</v>
      </c>
      <c r="N62">
        <v>150.47171</v>
      </c>
      <c r="O62" s="39">
        <v>163.48660000000001</v>
      </c>
      <c r="P62">
        <v>176.50149999999999</v>
      </c>
      <c r="R62" s="2" t="s">
        <v>37</v>
      </c>
      <c r="S62" s="3" t="s">
        <v>12</v>
      </c>
      <c r="T62" s="6">
        <v>162.84296000000001</v>
      </c>
      <c r="U62" s="6">
        <v>198.87200999999999</v>
      </c>
      <c r="V62" s="6">
        <v>156.65294</v>
      </c>
      <c r="W62" s="6">
        <v>160.27761000000001</v>
      </c>
      <c r="X62" s="6">
        <v>145.33717999999999</v>
      </c>
      <c r="Y62" s="6">
        <v>164.70865000000001</v>
      </c>
      <c r="Z62" s="6">
        <v>181.49225999999999</v>
      </c>
      <c r="AA62" s="6">
        <v>151.40145999999999</v>
      </c>
      <c r="AB62" s="6">
        <v>135.19167999999999</v>
      </c>
      <c r="AC62" s="6">
        <v>163.65844000000001</v>
      </c>
      <c r="AD62">
        <v>149.22442000000001</v>
      </c>
      <c r="AE62" s="39">
        <v>162.04352</v>
      </c>
      <c r="AF62">
        <v>174.86261999999999</v>
      </c>
      <c r="AH62" s="2" t="s">
        <v>37</v>
      </c>
      <c r="AI62" s="3" t="s">
        <v>12</v>
      </c>
      <c r="AJ62" s="6">
        <v>163.70199</v>
      </c>
      <c r="AK62" s="6">
        <v>194.59528</v>
      </c>
      <c r="AL62" s="6">
        <v>154.19443999999999</v>
      </c>
      <c r="AM62" s="6">
        <v>157.16736</v>
      </c>
      <c r="AN62" s="6">
        <v>144.17246</v>
      </c>
      <c r="AO62" s="6">
        <v>169.63592</v>
      </c>
      <c r="AP62" s="6">
        <v>179.79363000000001</v>
      </c>
      <c r="AQ62" s="6">
        <v>152.74051</v>
      </c>
      <c r="AR62" s="6">
        <v>135.28720000000001</v>
      </c>
      <c r="AS62" s="6">
        <v>161.55735999999999</v>
      </c>
      <c r="AT62">
        <v>149.04107999999999</v>
      </c>
      <c r="AU62" s="39">
        <v>161.28460999999999</v>
      </c>
      <c r="AV62">
        <v>173.52815000000001</v>
      </c>
      <c r="AX62" s="2" t="s">
        <v>37</v>
      </c>
      <c r="AY62" s="3" t="s">
        <v>12</v>
      </c>
      <c r="AZ62" s="6">
        <v>161.40350000000001</v>
      </c>
      <c r="BA62" s="6">
        <v>193.26222000000001</v>
      </c>
      <c r="BB62" s="6">
        <v>154.49462</v>
      </c>
      <c r="BC62" s="6">
        <v>156.81735</v>
      </c>
      <c r="BD62" s="6">
        <v>142.25194999999999</v>
      </c>
      <c r="BE62" s="6">
        <v>163.53729999999999</v>
      </c>
      <c r="BF62" s="6">
        <v>178.64801</v>
      </c>
      <c r="BG62" s="6">
        <v>152.32078999999999</v>
      </c>
      <c r="BH62" s="6">
        <v>136.15696</v>
      </c>
      <c r="BI62" s="6">
        <v>161.15565000000001</v>
      </c>
      <c r="BJ62">
        <v>148.19604000000001</v>
      </c>
      <c r="BK62" s="39">
        <v>160.00483</v>
      </c>
      <c r="BL62">
        <v>171.81361999999999</v>
      </c>
      <c r="BN62" s="2" t="s">
        <v>37</v>
      </c>
      <c r="BO62" s="3" t="s">
        <v>12</v>
      </c>
      <c r="BP62" s="6">
        <v>159.14206999999999</v>
      </c>
      <c r="BQ62" s="6">
        <v>189.60101</v>
      </c>
      <c r="BR62" s="6">
        <v>151.34796</v>
      </c>
      <c r="BS62" s="6">
        <v>154.03290999999999</v>
      </c>
      <c r="BT62" s="6">
        <v>140.43947</v>
      </c>
      <c r="BU62" s="6">
        <v>165.93101999999999</v>
      </c>
      <c r="BV62" s="6">
        <v>172.15933999999999</v>
      </c>
      <c r="BW62" s="6">
        <v>152.60396</v>
      </c>
      <c r="BX62" s="6">
        <v>134.15967000000001</v>
      </c>
      <c r="BY62" s="6">
        <v>157.62971999999999</v>
      </c>
      <c r="BZ62">
        <v>146.44908000000001</v>
      </c>
      <c r="CA62" s="39">
        <v>157.70471000000001</v>
      </c>
      <c r="CB62">
        <v>168.96034</v>
      </c>
    </row>
    <row r="63" spans="2:80" x14ac:dyDescent="0.35">
      <c r="B63" s="9"/>
      <c r="C63" s="12" t="s">
        <v>13</v>
      </c>
      <c r="D63" s="10">
        <v>55.213949999999997</v>
      </c>
      <c r="E63" s="10">
        <v>45.504100000000001</v>
      </c>
      <c r="F63" s="10">
        <v>58.162709999999997</v>
      </c>
      <c r="G63" s="10">
        <v>59.493630000000003</v>
      </c>
      <c r="H63" s="10">
        <v>65.254429999999999</v>
      </c>
      <c r="I63" s="10">
        <v>63.988939999999999</v>
      </c>
      <c r="J63" s="10">
        <v>59.453029999999998</v>
      </c>
      <c r="K63" s="10">
        <v>57.008009999999999</v>
      </c>
      <c r="L63" s="10">
        <v>50.175350000000002</v>
      </c>
      <c r="M63" s="10">
        <v>59.679510000000001</v>
      </c>
      <c r="N63" s="9">
        <v>53.140630000000002</v>
      </c>
      <c r="O63" s="40">
        <v>57.393369999999997</v>
      </c>
      <c r="P63" s="9">
        <v>61.646099999999997</v>
      </c>
      <c r="R63" s="9"/>
      <c r="S63" s="12" t="s">
        <v>13</v>
      </c>
      <c r="T63" s="10">
        <v>53.520420000000001</v>
      </c>
      <c r="U63" s="10">
        <v>43.28633</v>
      </c>
      <c r="V63" s="10">
        <v>56.434649999999998</v>
      </c>
      <c r="W63" s="10">
        <v>57.81823</v>
      </c>
      <c r="X63" s="10">
        <v>64.482110000000006</v>
      </c>
      <c r="Y63" s="10">
        <v>60.704439999999998</v>
      </c>
      <c r="Z63" s="10">
        <v>56.17071</v>
      </c>
      <c r="AA63" s="10">
        <v>55.149810000000002</v>
      </c>
      <c r="AB63" s="10">
        <v>50.036969999999997</v>
      </c>
      <c r="AC63" s="10">
        <v>57.935980000000001</v>
      </c>
      <c r="AD63" s="9">
        <v>51.400620000000004</v>
      </c>
      <c r="AE63" s="40">
        <v>55.553959999999996</v>
      </c>
      <c r="AF63" s="9">
        <v>59.70731</v>
      </c>
      <c r="AH63" s="9"/>
      <c r="AI63" s="12" t="s">
        <v>13</v>
      </c>
      <c r="AJ63" s="10">
        <v>51.231589999999997</v>
      </c>
      <c r="AK63" s="10">
        <v>40.612729999999999</v>
      </c>
      <c r="AL63" s="10">
        <v>53.757399999999997</v>
      </c>
      <c r="AM63" s="10">
        <v>55.491259999999997</v>
      </c>
      <c r="AN63" s="10">
        <v>61.743110000000001</v>
      </c>
      <c r="AO63" s="10">
        <v>59.266120000000001</v>
      </c>
      <c r="AP63" s="10">
        <v>52.647660000000002</v>
      </c>
      <c r="AQ63" s="10">
        <v>55.348709999999997</v>
      </c>
      <c r="AR63" s="10">
        <v>50.202950000000001</v>
      </c>
      <c r="AS63" s="10">
        <v>55.122599999999998</v>
      </c>
      <c r="AT63" s="9">
        <v>49.453499999999998</v>
      </c>
      <c r="AU63" s="40">
        <v>53.542409999999997</v>
      </c>
      <c r="AV63" s="9">
        <v>57.631329999999998</v>
      </c>
      <c r="AX63" s="9"/>
      <c r="AY63" s="12" t="s">
        <v>13</v>
      </c>
      <c r="AZ63" s="10">
        <v>49.064749999999997</v>
      </c>
      <c r="BA63" s="10">
        <v>36.622540000000001</v>
      </c>
      <c r="BB63" s="10">
        <v>52.453870000000002</v>
      </c>
      <c r="BC63" s="10">
        <v>53.511719999999997</v>
      </c>
      <c r="BD63" s="10">
        <v>60.14723</v>
      </c>
      <c r="BE63" s="10">
        <v>54.712319999999998</v>
      </c>
      <c r="BF63" s="10">
        <v>48.484160000000003</v>
      </c>
      <c r="BG63" s="10">
        <v>52.641100000000002</v>
      </c>
      <c r="BH63" s="10">
        <v>49.97627</v>
      </c>
      <c r="BI63" s="10">
        <v>53.220030000000001</v>
      </c>
      <c r="BJ63" s="9">
        <v>46.743729999999999</v>
      </c>
      <c r="BK63" s="40">
        <v>51.083399999999997</v>
      </c>
      <c r="BL63" s="9">
        <v>55.423070000000003</v>
      </c>
      <c r="BN63" s="9"/>
      <c r="BO63" s="12" t="s">
        <v>13</v>
      </c>
      <c r="BP63" s="10">
        <v>46.508789999999998</v>
      </c>
      <c r="BQ63" s="10">
        <v>32.31306</v>
      </c>
      <c r="BR63" s="10">
        <v>49.515149999999998</v>
      </c>
      <c r="BS63" s="10">
        <v>50.98312</v>
      </c>
      <c r="BT63" s="10">
        <v>56.93383</v>
      </c>
      <c r="BU63" s="10">
        <v>51.44265</v>
      </c>
      <c r="BV63" s="10">
        <v>47.294220000000003</v>
      </c>
      <c r="BW63" s="10">
        <v>49.65551</v>
      </c>
      <c r="BX63" s="10">
        <v>48.537610000000001</v>
      </c>
      <c r="BY63" s="10">
        <v>50.536740000000002</v>
      </c>
      <c r="BZ63" s="9">
        <v>43.849690000000002</v>
      </c>
      <c r="CA63" s="40">
        <v>48.372070000000001</v>
      </c>
      <c r="CB63" s="9">
        <v>52.894449999999999</v>
      </c>
    </row>
    <row r="64" spans="2:80" x14ac:dyDescent="0.35">
      <c r="B64" s="2" t="s">
        <v>35</v>
      </c>
      <c r="C64" s="3" t="s">
        <v>12</v>
      </c>
      <c r="D64" s="6">
        <v>0.74795</v>
      </c>
      <c r="E64" s="6">
        <v>1.6411</v>
      </c>
      <c r="F64" s="6">
        <v>0.60931999999999997</v>
      </c>
      <c r="G64" s="6">
        <v>0.53068000000000004</v>
      </c>
      <c r="H64" s="6">
        <v>0.38081999999999999</v>
      </c>
      <c r="I64" s="6">
        <v>3.2126000000000001</v>
      </c>
      <c r="J64" s="6">
        <v>1.8175300000000001</v>
      </c>
      <c r="K64" s="6">
        <v>0.32521</v>
      </c>
      <c r="L64" s="6">
        <v>4.1099999999999999E-3</v>
      </c>
      <c r="M64" s="6">
        <v>0.42959000000000003</v>
      </c>
      <c r="N64">
        <v>0.27235999999999999</v>
      </c>
      <c r="O64" s="39">
        <v>0.96989000000000003</v>
      </c>
      <c r="P64">
        <v>1.6674199999999999</v>
      </c>
      <c r="R64" s="2" t="s">
        <v>35</v>
      </c>
      <c r="S64" s="3" t="s">
        <v>12</v>
      </c>
      <c r="T64" s="6">
        <v>0.94110000000000005</v>
      </c>
      <c r="U64" s="6">
        <v>2.13781</v>
      </c>
      <c r="V64" s="6">
        <v>0.82986000000000004</v>
      </c>
      <c r="W64" s="6">
        <v>0.63451999999999997</v>
      </c>
      <c r="X64" s="6">
        <v>0.55150999999999994</v>
      </c>
      <c r="Y64" s="6">
        <v>3.32959</v>
      </c>
      <c r="Z64" s="6">
        <v>2.1142500000000002</v>
      </c>
      <c r="AA64" s="6">
        <v>0.38218999999999997</v>
      </c>
      <c r="AB64" s="6">
        <v>1.315E-2</v>
      </c>
      <c r="AC64" s="6">
        <v>0.66191999999999995</v>
      </c>
      <c r="AD64">
        <v>0.42292000000000002</v>
      </c>
      <c r="AE64" s="39">
        <v>1.1595899999999999</v>
      </c>
      <c r="AF64">
        <v>1.89625</v>
      </c>
      <c r="AH64" s="2" t="s">
        <v>35</v>
      </c>
      <c r="AI64" s="3" t="s">
        <v>12</v>
      </c>
      <c r="AJ64" s="6">
        <v>1.22055</v>
      </c>
      <c r="AK64" s="6">
        <v>2.5353400000000001</v>
      </c>
      <c r="AL64" s="6">
        <v>0.92247000000000001</v>
      </c>
      <c r="AM64" s="6">
        <v>0.81616</v>
      </c>
      <c r="AN64" s="6">
        <v>0.79013999999999995</v>
      </c>
      <c r="AO64" s="6">
        <v>5.1969900000000004</v>
      </c>
      <c r="AP64" s="6">
        <v>2.6887699999999999</v>
      </c>
      <c r="AQ64" s="6">
        <v>0.60740000000000005</v>
      </c>
      <c r="AR64" s="6">
        <v>3.7530000000000001E-2</v>
      </c>
      <c r="AS64" s="6">
        <v>0.80410999999999999</v>
      </c>
      <c r="AT64">
        <v>0.47144999999999998</v>
      </c>
      <c r="AU64" s="39">
        <v>1.5619499999999999</v>
      </c>
      <c r="AV64">
        <v>2.6524399999999999</v>
      </c>
      <c r="AX64" s="2" t="s">
        <v>35</v>
      </c>
      <c r="AY64" s="3" t="s">
        <v>12</v>
      </c>
      <c r="AZ64" s="6">
        <v>1.4326000000000001</v>
      </c>
      <c r="BA64" s="6">
        <v>4.0380799999999999</v>
      </c>
      <c r="BB64" s="6">
        <v>1.3791800000000001</v>
      </c>
      <c r="BC64" s="6">
        <v>1.0580799999999999</v>
      </c>
      <c r="BD64" s="6">
        <v>1.1923299999999999</v>
      </c>
      <c r="BE64" s="6">
        <v>5.1665799999999997</v>
      </c>
      <c r="BF64" s="6">
        <v>3.6789000000000001</v>
      </c>
      <c r="BG64" s="6">
        <v>0.92218999999999995</v>
      </c>
      <c r="BH64" s="6">
        <v>0.10274</v>
      </c>
      <c r="BI64" s="6">
        <v>1.25644</v>
      </c>
      <c r="BJ64">
        <v>0.84118000000000004</v>
      </c>
      <c r="BK64" s="39">
        <v>2.02271</v>
      </c>
      <c r="BL64">
        <v>3.20425</v>
      </c>
      <c r="BN64" s="2" t="s">
        <v>35</v>
      </c>
      <c r="BO64" s="3" t="s">
        <v>12</v>
      </c>
      <c r="BP64" s="6">
        <v>1.93123</v>
      </c>
      <c r="BQ64" s="6">
        <v>5.6739699999999997</v>
      </c>
      <c r="BR64" s="6">
        <v>1.5515099999999999</v>
      </c>
      <c r="BS64" s="6">
        <v>1.45425</v>
      </c>
      <c r="BT64" s="6">
        <v>1.53041</v>
      </c>
      <c r="BU64" s="6">
        <v>7.2986300000000002</v>
      </c>
      <c r="BV64" s="6">
        <v>4.0635599999999998</v>
      </c>
      <c r="BW64" s="6">
        <v>1.2841100000000001</v>
      </c>
      <c r="BX64" s="6">
        <v>0.15615999999999999</v>
      </c>
      <c r="BY64" s="6">
        <v>1.4224699999999999</v>
      </c>
      <c r="BZ64">
        <v>1.00637</v>
      </c>
      <c r="CA64" s="39">
        <v>2.6366299999999998</v>
      </c>
      <c r="CB64">
        <v>4.2668900000000001</v>
      </c>
    </row>
    <row r="65" spans="2:80" x14ac:dyDescent="0.35">
      <c r="B65" s="9"/>
      <c r="C65" s="12" t="s">
        <v>13</v>
      </c>
      <c r="D65" s="10">
        <v>2.6224599999999998</v>
      </c>
      <c r="E65" s="10">
        <v>3.3230599999999999</v>
      </c>
      <c r="F65" s="10">
        <v>2.19781</v>
      </c>
      <c r="G65" s="10">
        <v>1.95336</v>
      </c>
      <c r="H65" s="10">
        <v>1.6396299999999999</v>
      </c>
      <c r="I65" s="10">
        <v>7.0254500000000002</v>
      </c>
      <c r="J65" s="10">
        <v>3.8921199999999998</v>
      </c>
      <c r="K65" s="10">
        <v>1.4811099999999999</v>
      </c>
      <c r="L65" s="10">
        <v>0.10591</v>
      </c>
      <c r="M65" s="10">
        <v>1.4154100000000001</v>
      </c>
      <c r="N65" s="9">
        <v>1.2138100000000001</v>
      </c>
      <c r="O65" s="40">
        <v>2.5656300000000001</v>
      </c>
      <c r="P65" s="9">
        <v>3.9174500000000001</v>
      </c>
      <c r="R65" s="9"/>
      <c r="S65" s="12" t="s">
        <v>13</v>
      </c>
      <c r="T65" s="10">
        <v>3.0944199999999999</v>
      </c>
      <c r="U65" s="10">
        <v>3.7559</v>
      </c>
      <c r="V65" s="10">
        <v>2.7273000000000001</v>
      </c>
      <c r="W65" s="10">
        <v>2.14479</v>
      </c>
      <c r="X65" s="10">
        <v>2.01139</v>
      </c>
      <c r="Y65" s="10">
        <v>7.1432399999999996</v>
      </c>
      <c r="Z65" s="10">
        <v>4.2250199999999998</v>
      </c>
      <c r="AA65" s="10">
        <v>1.5870899999999999</v>
      </c>
      <c r="AB65" s="10">
        <v>0.1968</v>
      </c>
      <c r="AC65" s="10">
        <v>1.9260900000000001</v>
      </c>
      <c r="AD65" s="9">
        <v>1.5345800000000001</v>
      </c>
      <c r="AE65" s="40">
        <v>2.8812000000000002</v>
      </c>
      <c r="AF65" s="9">
        <v>4.22783</v>
      </c>
      <c r="AH65" s="9"/>
      <c r="AI65" s="12" t="s">
        <v>13</v>
      </c>
      <c r="AJ65" s="10">
        <v>3.49824</v>
      </c>
      <c r="AK65" s="10">
        <v>4.1181799999999997</v>
      </c>
      <c r="AL65" s="10">
        <v>2.8359299999999998</v>
      </c>
      <c r="AM65" s="10">
        <v>2.5115400000000001</v>
      </c>
      <c r="AN65" s="10">
        <v>2.3773599999999999</v>
      </c>
      <c r="AO65" s="10">
        <v>8.3462300000000003</v>
      </c>
      <c r="AP65" s="10">
        <v>4.6396899999999999</v>
      </c>
      <c r="AQ65" s="10">
        <v>2.01749</v>
      </c>
      <c r="AR65" s="10">
        <v>0.33672999999999997</v>
      </c>
      <c r="AS65" s="10">
        <v>2.05653</v>
      </c>
      <c r="AT65" s="9">
        <v>1.73553</v>
      </c>
      <c r="AU65" s="40">
        <v>3.27379</v>
      </c>
      <c r="AV65" s="9">
        <v>4.8120500000000002</v>
      </c>
      <c r="AX65" s="9"/>
      <c r="AY65" s="12" t="s">
        <v>13</v>
      </c>
      <c r="AZ65" s="10">
        <v>3.76166</v>
      </c>
      <c r="BA65" s="10">
        <v>5.4140800000000002</v>
      </c>
      <c r="BB65" s="10">
        <v>3.6195499999999998</v>
      </c>
      <c r="BC65" s="10">
        <v>2.7225899999999998</v>
      </c>
      <c r="BD65" s="10">
        <v>2.9070100000000001</v>
      </c>
      <c r="BE65" s="10">
        <v>8.9502199999999998</v>
      </c>
      <c r="BF65" s="10">
        <v>5.6001399999999997</v>
      </c>
      <c r="BG65" s="10">
        <v>2.7073700000000001</v>
      </c>
      <c r="BH65" s="10">
        <v>0.56677</v>
      </c>
      <c r="BI65" s="10">
        <v>2.7496399999999999</v>
      </c>
      <c r="BJ65" s="9">
        <v>2.2650299999999999</v>
      </c>
      <c r="BK65" s="40">
        <v>3.8999000000000001</v>
      </c>
      <c r="BL65" s="9">
        <v>5.5347799999999996</v>
      </c>
      <c r="BN65" s="9"/>
      <c r="BO65" s="12" t="s">
        <v>13</v>
      </c>
      <c r="BP65" s="10">
        <v>4.6607599999999998</v>
      </c>
      <c r="BQ65" s="10">
        <v>6.2312099999999999</v>
      </c>
      <c r="BR65" s="10">
        <v>3.7180399999999998</v>
      </c>
      <c r="BS65" s="10">
        <v>3.0960399999999999</v>
      </c>
      <c r="BT65" s="10">
        <v>3.1810700000000001</v>
      </c>
      <c r="BU65" s="10">
        <v>9.8781999999999996</v>
      </c>
      <c r="BV65" s="10">
        <v>5.8658799999999998</v>
      </c>
      <c r="BW65" s="10">
        <v>3.1206100000000001</v>
      </c>
      <c r="BX65" s="10">
        <v>0.70943000000000001</v>
      </c>
      <c r="BY65" s="10">
        <v>2.94007</v>
      </c>
      <c r="BZ65" s="9">
        <v>2.5465499999999999</v>
      </c>
      <c r="CA65" s="40">
        <v>4.3401300000000003</v>
      </c>
      <c r="CB65" s="9">
        <v>6.1337099999999998</v>
      </c>
    </row>
    <row r="66" spans="2:80" x14ac:dyDescent="0.35">
      <c r="B66" s="15" t="s">
        <v>36</v>
      </c>
      <c r="C66" s="16"/>
      <c r="D66" s="17">
        <v>21</v>
      </c>
      <c r="E66" s="17">
        <v>21</v>
      </c>
      <c r="F66" s="17">
        <v>18</v>
      </c>
      <c r="G66" s="17">
        <v>16</v>
      </c>
      <c r="H66" s="17">
        <v>16</v>
      </c>
      <c r="I66" s="17">
        <v>36</v>
      </c>
      <c r="J66" s="17">
        <v>21</v>
      </c>
      <c r="K66" s="17">
        <v>14</v>
      </c>
      <c r="L66" s="17">
        <v>4</v>
      </c>
      <c r="M66" s="17">
        <v>12</v>
      </c>
      <c r="N66" s="16">
        <v>12.02605</v>
      </c>
      <c r="O66" s="44">
        <v>17.899999999999999</v>
      </c>
      <c r="P66" s="16">
        <v>23.773949999999999</v>
      </c>
      <c r="R66" s="15" t="s">
        <v>36</v>
      </c>
      <c r="S66" s="16"/>
      <c r="T66" s="17">
        <v>27</v>
      </c>
      <c r="U66" s="17">
        <v>26</v>
      </c>
      <c r="V66" s="17">
        <v>23</v>
      </c>
      <c r="W66" s="17">
        <v>15</v>
      </c>
      <c r="X66" s="17">
        <v>18</v>
      </c>
      <c r="Y66" s="17">
        <v>36</v>
      </c>
      <c r="Z66" s="17">
        <v>24</v>
      </c>
      <c r="AA66" s="17">
        <v>13</v>
      </c>
      <c r="AB66" s="17">
        <v>6</v>
      </c>
      <c r="AC66" s="17">
        <v>14</v>
      </c>
      <c r="AD66" s="16">
        <v>14.002509999999999</v>
      </c>
      <c r="AE66" s="44">
        <v>20.2</v>
      </c>
      <c r="AF66" s="16">
        <v>26.397490000000001</v>
      </c>
      <c r="AH66" s="15" t="s">
        <v>36</v>
      </c>
      <c r="AI66" s="16"/>
      <c r="AJ66" s="17">
        <v>23</v>
      </c>
      <c r="AK66" s="17">
        <v>25</v>
      </c>
      <c r="AL66" s="17">
        <v>21</v>
      </c>
      <c r="AM66" s="17">
        <v>17</v>
      </c>
      <c r="AN66" s="17">
        <v>19</v>
      </c>
      <c r="AO66" s="17">
        <v>39</v>
      </c>
      <c r="AP66" s="17">
        <v>27</v>
      </c>
      <c r="AQ66" s="17">
        <v>17</v>
      </c>
      <c r="AR66" s="17">
        <v>8</v>
      </c>
      <c r="AS66" s="17">
        <v>13</v>
      </c>
      <c r="AT66" s="16">
        <v>14.8262</v>
      </c>
      <c r="AU66" s="44">
        <v>20.9</v>
      </c>
      <c r="AV66" s="16">
        <v>26.973800000000001</v>
      </c>
      <c r="AX66" s="15" t="s">
        <v>36</v>
      </c>
      <c r="AY66" s="16"/>
      <c r="AZ66" s="17">
        <v>25</v>
      </c>
      <c r="BA66" s="17">
        <v>27</v>
      </c>
      <c r="BB66" s="17">
        <v>25</v>
      </c>
      <c r="BC66" s="17">
        <v>19</v>
      </c>
      <c r="BD66" s="17">
        <v>20</v>
      </c>
      <c r="BE66" s="17">
        <v>39</v>
      </c>
      <c r="BF66" s="17">
        <v>29</v>
      </c>
      <c r="BG66" s="17">
        <v>20</v>
      </c>
      <c r="BH66" s="17">
        <v>8</v>
      </c>
      <c r="BI66" s="17">
        <v>17</v>
      </c>
      <c r="BJ66" s="16">
        <v>17.006730000000001</v>
      </c>
      <c r="BK66" s="44">
        <v>22.9</v>
      </c>
      <c r="BL66" s="16">
        <v>28.79327</v>
      </c>
      <c r="BN66" s="15" t="s">
        <v>36</v>
      </c>
      <c r="BO66" s="16"/>
      <c r="BP66" s="17">
        <v>28</v>
      </c>
      <c r="BQ66" s="17">
        <v>33</v>
      </c>
      <c r="BR66" s="17">
        <v>21</v>
      </c>
      <c r="BS66" s="17">
        <v>18</v>
      </c>
      <c r="BT66" s="17">
        <v>22</v>
      </c>
      <c r="BU66" s="17">
        <v>40</v>
      </c>
      <c r="BV66" s="17">
        <v>27</v>
      </c>
      <c r="BW66" s="17">
        <v>23</v>
      </c>
      <c r="BX66" s="17">
        <v>7</v>
      </c>
      <c r="BY66" s="17">
        <v>15</v>
      </c>
      <c r="BZ66" s="16">
        <v>16.747689999999999</v>
      </c>
      <c r="CA66" s="44">
        <v>23.4</v>
      </c>
      <c r="CB66" s="16">
        <v>30.052309999999999</v>
      </c>
    </row>
    <row r="67" spans="2:80" x14ac:dyDescent="0.35">
      <c r="B67" s="15" t="s">
        <v>38</v>
      </c>
      <c r="C67" s="16"/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6">
        <v>0</v>
      </c>
      <c r="O67" s="44">
        <v>0</v>
      </c>
      <c r="P67" s="16">
        <v>0</v>
      </c>
      <c r="R67" s="15" t="s">
        <v>38</v>
      </c>
      <c r="S67" s="16"/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6">
        <v>0</v>
      </c>
      <c r="AE67" s="44">
        <v>0</v>
      </c>
      <c r="AF67" s="16">
        <v>0</v>
      </c>
      <c r="AH67" s="15" t="s">
        <v>38</v>
      </c>
      <c r="AI67" s="16"/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6">
        <v>0</v>
      </c>
      <c r="AU67" s="44">
        <v>0</v>
      </c>
      <c r="AV67" s="16">
        <v>0</v>
      </c>
      <c r="AX67" s="15" t="s">
        <v>38</v>
      </c>
      <c r="AY67" s="16"/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6">
        <v>0</v>
      </c>
      <c r="BK67" s="44">
        <v>0</v>
      </c>
      <c r="BL67" s="16">
        <v>0</v>
      </c>
      <c r="BN67" s="15" t="s">
        <v>38</v>
      </c>
      <c r="BO67" s="16"/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6">
        <v>0</v>
      </c>
      <c r="CA67" s="44">
        <v>0</v>
      </c>
      <c r="CB67" s="16">
        <v>0</v>
      </c>
    </row>
    <row r="68" spans="2:80" x14ac:dyDescent="0.35">
      <c r="B68" s="2" t="s">
        <v>39</v>
      </c>
      <c r="C68" s="3" t="s">
        <v>12</v>
      </c>
      <c r="D68" s="6">
        <v>4.5192100000000002</v>
      </c>
      <c r="E68" s="6">
        <v>10.04393</v>
      </c>
      <c r="F68" s="6">
        <v>4.2191400000000003</v>
      </c>
      <c r="G68" s="6">
        <v>3.4679199999999999</v>
      </c>
      <c r="H68" s="6">
        <v>2.52006</v>
      </c>
      <c r="I68" s="6">
        <v>21.708549999999999</v>
      </c>
      <c r="J68" s="6">
        <v>11.628590000000001</v>
      </c>
      <c r="K68" s="6">
        <v>1.91151</v>
      </c>
      <c r="L68" s="6">
        <v>1.9050000000000001E-2</v>
      </c>
      <c r="M68" s="6">
        <v>2.6187299999999998</v>
      </c>
      <c r="N68">
        <v>1.6061399999999999</v>
      </c>
      <c r="O68" s="39">
        <v>6.2656700000000001</v>
      </c>
      <c r="P68">
        <v>10.9252</v>
      </c>
      <c r="R68" s="2" t="s">
        <v>39</v>
      </c>
      <c r="S68" s="3" t="s">
        <v>12</v>
      </c>
      <c r="T68" s="6">
        <v>5.6207099999999999</v>
      </c>
      <c r="U68" s="6">
        <v>13.47475</v>
      </c>
      <c r="V68" s="6">
        <v>5.7036100000000003</v>
      </c>
      <c r="W68" s="6">
        <v>4.0301999999999998</v>
      </c>
      <c r="X68" s="6">
        <v>3.3775499999999998</v>
      </c>
      <c r="Y68" s="6">
        <v>21.612259999999999</v>
      </c>
      <c r="Z68" s="6">
        <v>13.693300000000001</v>
      </c>
      <c r="AA68" s="6">
        <v>2.3012000000000001</v>
      </c>
      <c r="AB68" s="6">
        <v>8.3949999999999997E-2</v>
      </c>
      <c r="AC68" s="6">
        <v>3.8580899999999998</v>
      </c>
      <c r="AD68">
        <v>2.5822500000000002</v>
      </c>
      <c r="AE68" s="39">
        <v>7.3755600000000001</v>
      </c>
      <c r="AF68">
        <v>12.16888</v>
      </c>
      <c r="AH68" s="2" t="s">
        <v>39</v>
      </c>
      <c r="AI68" s="3" t="s">
        <v>12</v>
      </c>
      <c r="AJ68" s="6">
        <v>7.38687</v>
      </c>
      <c r="AK68" s="6">
        <v>16.901720000000001</v>
      </c>
      <c r="AL68" s="6">
        <v>6.4248099999999999</v>
      </c>
      <c r="AM68" s="6">
        <v>5.1717500000000003</v>
      </c>
      <c r="AN68" s="6">
        <v>4.8575699999999999</v>
      </c>
      <c r="AO68" s="6">
        <v>34.222250000000003</v>
      </c>
      <c r="AP68" s="6">
        <v>18.61159</v>
      </c>
      <c r="AQ68" s="6">
        <v>3.6454499999999999</v>
      </c>
      <c r="AR68" s="6">
        <v>0.20641000000000001</v>
      </c>
      <c r="AS68" s="6">
        <v>4.9454599999999997</v>
      </c>
      <c r="AT68">
        <v>2.9303599999999999</v>
      </c>
      <c r="AU68" s="39">
        <v>10.23739</v>
      </c>
      <c r="AV68">
        <v>17.544409999999999</v>
      </c>
      <c r="AX68" s="2" t="s">
        <v>39</v>
      </c>
      <c r="AY68" s="3" t="s">
        <v>12</v>
      </c>
      <c r="AZ68" s="6">
        <v>9.3904700000000005</v>
      </c>
      <c r="BA68" s="6">
        <v>25.72288</v>
      </c>
      <c r="BB68" s="6">
        <v>9.2977100000000004</v>
      </c>
      <c r="BC68" s="6">
        <v>6.82972</v>
      </c>
      <c r="BD68" s="6">
        <v>7.4903899999999997</v>
      </c>
      <c r="BE68" s="6">
        <v>33.68394</v>
      </c>
      <c r="BF68" s="6">
        <v>24.77599</v>
      </c>
      <c r="BG68" s="6">
        <v>5.45242</v>
      </c>
      <c r="BH68" s="6">
        <v>0.60265000000000002</v>
      </c>
      <c r="BI68" s="6">
        <v>7.8103800000000003</v>
      </c>
      <c r="BJ68">
        <v>5.3390300000000002</v>
      </c>
      <c r="BK68" s="39">
        <v>13.105650000000001</v>
      </c>
      <c r="BL68">
        <v>20.87228</v>
      </c>
      <c r="BN68" s="2" t="s">
        <v>39</v>
      </c>
      <c r="BO68" s="3" t="s">
        <v>12</v>
      </c>
      <c r="BP68" s="6">
        <v>12.427250000000001</v>
      </c>
      <c r="BQ68" s="6">
        <v>38.757869999999997</v>
      </c>
      <c r="BR68" s="6">
        <v>10.744400000000001</v>
      </c>
      <c r="BS68" s="6">
        <v>9.1117100000000004</v>
      </c>
      <c r="BT68" s="6">
        <v>10.293290000000001</v>
      </c>
      <c r="BU68" s="6">
        <v>49.011060000000001</v>
      </c>
      <c r="BV68" s="6">
        <v>26.463290000000001</v>
      </c>
      <c r="BW68" s="6">
        <v>7.9456600000000002</v>
      </c>
      <c r="BX68" s="6">
        <v>0.91171999999999997</v>
      </c>
      <c r="BY68" s="6">
        <v>8.6075800000000005</v>
      </c>
      <c r="BZ68">
        <v>6.3347800000000003</v>
      </c>
      <c r="CA68" s="39">
        <v>17.427379999999999</v>
      </c>
      <c r="CB68">
        <v>28.51999</v>
      </c>
    </row>
    <row r="69" spans="2:80" x14ac:dyDescent="0.35">
      <c r="B69" s="9"/>
      <c r="C69" s="12" t="s">
        <v>13</v>
      </c>
      <c r="D69" s="10">
        <v>15.15272</v>
      </c>
      <c r="E69" s="10">
        <v>19.990369999999999</v>
      </c>
      <c r="F69" s="10">
        <v>14.934530000000001</v>
      </c>
      <c r="G69" s="10">
        <v>12.761469999999999</v>
      </c>
      <c r="H69" s="10">
        <v>10.80772</v>
      </c>
      <c r="I69" s="10">
        <v>46.50103</v>
      </c>
      <c r="J69" s="10">
        <v>24.817509999999999</v>
      </c>
      <c r="K69" s="10">
        <v>8.5485000000000007</v>
      </c>
      <c r="L69" s="10">
        <v>0.48388999999999999</v>
      </c>
      <c r="M69" s="10">
        <v>8.7315299999999993</v>
      </c>
      <c r="N69" s="9">
        <v>7.3144499999999999</v>
      </c>
      <c r="O69" s="40">
        <v>16.272929999999999</v>
      </c>
      <c r="P69" s="9">
        <v>25.231400000000001</v>
      </c>
      <c r="R69" s="9"/>
      <c r="S69" s="12" t="s">
        <v>13</v>
      </c>
      <c r="T69" s="10">
        <v>17.594609999999999</v>
      </c>
      <c r="U69" s="10">
        <v>23.184090000000001</v>
      </c>
      <c r="V69" s="10">
        <v>18.596209999999999</v>
      </c>
      <c r="W69" s="10">
        <v>13.64424</v>
      </c>
      <c r="X69" s="10">
        <v>12.29053</v>
      </c>
      <c r="Y69" s="10">
        <v>45.074219999999997</v>
      </c>
      <c r="Z69" s="10">
        <v>26.95926</v>
      </c>
      <c r="AA69" s="10">
        <v>9.5792699999999993</v>
      </c>
      <c r="AB69" s="10">
        <v>1.20001</v>
      </c>
      <c r="AC69" s="10">
        <v>11.157539999999999</v>
      </c>
      <c r="AD69" s="9">
        <v>9.35703</v>
      </c>
      <c r="AE69" s="40">
        <v>17.928000000000001</v>
      </c>
      <c r="AF69" s="9">
        <v>26.49897</v>
      </c>
      <c r="AH69" s="9"/>
      <c r="AI69" s="12" t="s">
        <v>13</v>
      </c>
      <c r="AJ69" s="10">
        <v>20.90232</v>
      </c>
      <c r="AK69" s="10">
        <v>27.388739999999999</v>
      </c>
      <c r="AL69" s="10">
        <v>19.33548</v>
      </c>
      <c r="AM69" s="10">
        <v>16.147220000000001</v>
      </c>
      <c r="AN69" s="10">
        <v>14.74043</v>
      </c>
      <c r="AO69" s="10">
        <v>54.618450000000003</v>
      </c>
      <c r="AP69" s="10">
        <v>32.138919999999999</v>
      </c>
      <c r="AQ69" s="10">
        <v>11.974959999999999</v>
      </c>
      <c r="AR69" s="10">
        <v>1.78738</v>
      </c>
      <c r="AS69" s="10">
        <v>12.600569999999999</v>
      </c>
      <c r="AT69" s="9">
        <v>10.821099999999999</v>
      </c>
      <c r="AU69" s="40">
        <v>21.163450000000001</v>
      </c>
      <c r="AV69" s="9">
        <v>31.505800000000001</v>
      </c>
      <c r="AX69" s="9"/>
      <c r="AY69" s="12" t="s">
        <v>13</v>
      </c>
      <c r="AZ69" s="10">
        <v>23.606860000000001</v>
      </c>
      <c r="BA69" s="10">
        <v>34.435360000000003</v>
      </c>
      <c r="BB69" s="10">
        <v>24.29034</v>
      </c>
      <c r="BC69" s="10">
        <v>17.794879999999999</v>
      </c>
      <c r="BD69" s="10">
        <v>18.05162</v>
      </c>
      <c r="BE69" s="10">
        <v>58.835070000000002</v>
      </c>
      <c r="BF69" s="10">
        <v>37.380200000000002</v>
      </c>
      <c r="BG69" s="10">
        <v>15.34496</v>
      </c>
      <c r="BH69" s="10">
        <v>3.32626</v>
      </c>
      <c r="BI69" s="10">
        <v>17.099409999999999</v>
      </c>
      <c r="BJ69" s="9">
        <v>14.050700000000001</v>
      </c>
      <c r="BK69" s="40">
        <v>25.016500000000001</v>
      </c>
      <c r="BL69" s="9">
        <v>35.982289999999999</v>
      </c>
      <c r="BN69" s="9"/>
      <c r="BO69" s="12" t="s">
        <v>13</v>
      </c>
      <c r="BP69" s="10">
        <v>28.603190000000001</v>
      </c>
      <c r="BQ69" s="10">
        <v>41.299100000000003</v>
      </c>
      <c r="BR69" s="10">
        <v>26.186119999999999</v>
      </c>
      <c r="BS69" s="10">
        <v>19.745729999999998</v>
      </c>
      <c r="BT69" s="10">
        <v>21.345269999999999</v>
      </c>
      <c r="BU69" s="10">
        <v>65.093130000000002</v>
      </c>
      <c r="BV69" s="10">
        <v>38.049660000000003</v>
      </c>
      <c r="BW69" s="10">
        <v>18.77056</v>
      </c>
      <c r="BX69" s="10">
        <v>4.2068300000000001</v>
      </c>
      <c r="BY69" s="10">
        <v>17.52439</v>
      </c>
      <c r="BZ69" s="9">
        <v>16.087389999999999</v>
      </c>
      <c r="CA69" s="40">
        <v>28.0824</v>
      </c>
      <c r="CB69" s="9">
        <v>40.07741</v>
      </c>
    </row>
    <row r="70" spans="2:80" x14ac:dyDescent="0.35">
      <c r="B70" s="15" t="s">
        <v>40</v>
      </c>
      <c r="C70" s="16"/>
      <c r="D70" s="17">
        <v>116.95581</v>
      </c>
      <c r="E70" s="17">
        <v>107.98403999999999</v>
      </c>
      <c r="F70" s="17">
        <v>107.58507</v>
      </c>
      <c r="G70" s="17">
        <v>99.541340000000005</v>
      </c>
      <c r="H70" s="17">
        <v>100.13724000000001</v>
      </c>
      <c r="I70" s="17">
        <v>222.69771</v>
      </c>
      <c r="J70" s="17">
        <v>132.08681999999999</v>
      </c>
      <c r="K70" s="17">
        <v>86.139269999999996</v>
      </c>
      <c r="L70" s="17">
        <v>16.725629999999999</v>
      </c>
      <c r="M70" s="17">
        <v>65.708579999999998</v>
      </c>
      <c r="N70" s="16">
        <v>68.244780000000006</v>
      </c>
      <c r="O70" s="44">
        <v>105.55615</v>
      </c>
      <c r="P70" s="16">
        <v>142.86752000000001</v>
      </c>
      <c r="R70" s="15" t="s">
        <v>40</v>
      </c>
      <c r="S70" s="16"/>
      <c r="T70" s="17">
        <v>142.77636999999999</v>
      </c>
      <c r="U70" s="17">
        <v>134.46555000000001</v>
      </c>
      <c r="V70" s="17">
        <v>140.90200999999999</v>
      </c>
      <c r="W70" s="17">
        <v>86.841340000000002</v>
      </c>
      <c r="X70" s="17">
        <v>106.99453</v>
      </c>
      <c r="Y70" s="17">
        <v>207.25261</v>
      </c>
      <c r="Z70" s="17">
        <v>149.26335</v>
      </c>
      <c r="AA70" s="17">
        <v>76.639679999999998</v>
      </c>
      <c r="AB70" s="17">
        <v>32.639180000000003</v>
      </c>
      <c r="AC70" s="17">
        <v>82.573679999999996</v>
      </c>
      <c r="AD70" s="16">
        <v>80.944699999999997</v>
      </c>
      <c r="AE70" s="44">
        <v>116.03483</v>
      </c>
      <c r="AF70" s="16">
        <v>151.12495999999999</v>
      </c>
      <c r="AH70" s="15" t="s">
        <v>40</v>
      </c>
      <c r="AI70" s="16"/>
      <c r="AJ70" s="17">
        <v>129.42165</v>
      </c>
      <c r="AK70" s="17">
        <v>127.51443999999999</v>
      </c>
      <c r="AL70" s="17">
        <v>132.33828</v>
      </c>
      <c r="AM70" s="17">
        <v>105.53915000000001</v>
      </c>
      <c r="AN70" s="17">
        <v>111.81886</v>
      </c>
      <c r="AO70" s="17">
        <v>216.61224999999999</v>
      </c>
      <c r="AP70" s="17">
        <v>175.70522</v>
      </c>
      <c r="AQ70" s="17">
        <v>79.883250000000004</v>
      </c>
      <c r="AR70" s="17">
        <v>35.531190000000002</v>
      </c>
      <c r="AS70" s="17">
        <v>80.49606</v>
      </c>
      <c r="AT70" s="16">
        <v>83.080430000000007</v>
      </c>
      <c r="AU70" s="44">
        <v>119.48603</v>
      </c>
      <c r="AV70" s="16">
        <v>155.89164</v>
      </c>
      <c r="AX70" s="15" t="s">
        <v>40</v>
      </c>
      <c r="AY70" s="16"/>
      <c r="AZ70" s="17">
        <v>133.45169999999999</v>
      </c>
      <c r="BA70" s="17">
        <v>143.61842999999999</v>
      </c>
      <c r="BB70" s="17">
        <v>142.16660999999999</v>
      </c>
      <c r="BC70" s="17">
        <v>114.78513</v>
      </c>
      <c r="BD70" s="17">
        <v>119.43322999999999</v>
      </c>
      <c r="BE70" s="17">
        <v>241.16326000000001</v>
      </c>
      <c r="BF70" s="17">
        <v>179.06187</v>
      </c>
      <c r="BG70" s="17">
        <v>108.24305</v>
      </c>
      <c r="BH70" s="17">
        <v>44.321770000000001</v>
      </c>
      <c r="BI70" s="17">
        <v>102.29188000000001</v>
      </c>
      <c r="BJ70" s="16">
        <v>95.951329999999999</v>
      </c>
      <c r="BK70" s="44">
        <v>132.85369</v>
      </c>
      <c r="BL70" s="16">
        <v>169.75605999999999</v>
      </c>
      <c r="BN70" s="15" t="s">
        <v>40</v>
      </c>
      <c r="BO70" s="16"/>
      <c r="BP70" s="17">
        <v>148.24839</v>
      </c>
      <c r="BQ70" s="17">
        <v>167.65787</v>
      </c>
      <c r="BR70" s="17">
        <v>142.47413</v>
      </c>
      <c r="BS70" s="17">
        <v>109.96194</v>
      </c>
      <c r="BT70" s="17">
        <v>135.15953999999999</v>
      </c>
      <c r="BU70" s="17">
        <v>244.83404999999999</v>
      </c>
      <c r="BV70" s="17">
        <v>170.35133999999999</v>
      </c>
      <c r="BW70" s="17">
        <v>132.91433000000001</v>
      </c>
      <c r="BX70" s="17">
        <v>42.188870000000001</v>
      </c>
      <c r="BY70" s="17">
        <v>93.983450000000005</v>
      </c>
      <c r="BZ70" s="16">
        <v>100.77997000000001</v>
      </c>
      <c r="CA70" s="44">
        <v>138.77739</v>
      </c>
      <c r="CB70" s="16">
        <v>176.77481</v>
      </c>
    </row>
    <row r="71" spans="2:80" x14ac:dyDescent="0.35">
      <c r="B71" s="8" t="s">
        <v>41</v>
      </c>
      <c r="C71" s="9"/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9">
        <v>0</v>
      </c>
      <c r="O71" s="40">
        <v>0</v>
      </c>
      <c r="P71" s="9">
        <v>0</v>
      </c>
      <c r="R71" s="8" t="s">
        <v>41</v>
      </c>
      <c r="S71" s="9"/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9">
        <v>0</v>
      </c>
      <c r="AE71" s="40">
        <v>0</v>
      </c>
      <c r="AF71" s="9">
        <v>0</v>
      </c>
      <c r="AH71" s="8" t="s">
        <v>41</v>
      </c>
      <c r="AI71" s="9"/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9">
        <v>0</v>
      </c>
      <c r="AU71" s="40">
        <v>0</v>
      </c>
      <c r="AV71" s="9">
        <v>0</v>
      </c>
      <c r="AX71" s="8" t="s">
        <v>41</v>
      </c>
      <c r="AY71" s="9"/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9">
        <v>0</v>
      </c>
      <c r="BK71" s="40">
        <v>0</v>
      </c>
      <c r="BL71" s="9">
        <v>0</v>
      </c>
      <c r="BN71" s="8" t="s">
        <v>41</v>
      </c>
      <c r="BO71" s="9"/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9">
        <v>0</v>
      </c>
      <c r="CA71" s="40">
        <v>0</v>
      </c>
      <c r="CB71" s="9">
        <v>0</v>
      </c>
    </row>
    <row r="72" spans="2:80" x14ac:dyDescent="0.35">
      <c r="B72" s="2" t="s">
        <v>42</v>
      </c>
      <c r="C72" s="3" t="s">
        <v>12</v>
      </c>
      <c r="D72" s="6">
        <v>6.0893600000000001</v>
      </c>
      <c r="E72" s="6">
        <v>7.2370799999999997</v>
      </c>
      <c r="F72" s="6">
        <v>5.6271199999999997</v>
      </c>
      <c r="G72" s="6">
        <v>5.7861599999999997</v>
      </c>
      <c r="H72" s="6">
        <v>5.31142</v>
      </c>
      <c r="I72" s="6">
        <v>5.9995399999999997</v>
      </c>
      <c r="J72" s="6">
        <v>6.6599500000000003</v>
      </c>
      <c r="K72" s="6">
        <v>5.58521</v>
      </c>
      <c r="L72" s="6">
        <v>4.8973100000000001</v>
      </c>
      <c r="M72" s="6">
        <v>5.9696800000000003</v>
      </c>
      <c r="N72">
        <v>5.4423000000000004</v>
      </c>
      <c r="O72" s="42">
        <v>5.9162800000000004</v>
      </c>
      <c r="P72">
        <v>6.3902599999999996</v>
      </c>
      <c r="R72" s="2" t="s">
        <v>42</v>
      </c>
      <c r="S72" s="3" t="s">
        <v>12</v>
      </c>
      <c r="T72" s="6">
        <v>5.9509600000000002</v>
      </c>
      <c r="U72" s="6">
        <v>7.2172099999999997</v>
      </c>
      <c r="V72" s="6">
        <v>5.6405500000000002</v>
      </c>
      <c r="W72" s="6">
        <v>5.7342500000000003</v>
      </c>
      <c r="X72" s="6">
        <v>5.2774000000000001</v>
      </c>
      <c r="Y72" s="6">
        <v>5.9077200000000003</v>
      </c>
      <c r="Z72" s="6">
        <v>6.5843400000000001</v>
      </c>
      <c r="AA72" s="6">
        <v>5.5175299999999998</v>
      </c>
      <c r="AB72" s="6">
        <v>4.89621</v>
      </c>
      <c r="AC72" s="6">
        <v>5.9176700000000002</v>
      </c>
      <c r="AD72">
        <v>5.3977599999999999</v>
      </c>
      <c r="AE72" s="42">
        <v>5.8643799999999997</v>
      </c>
      <c r="AF72">
        <v>6.33101</v>
      </c>
      <c r="AH72" s="2" t="s">
        <v>42</v>
      </c>
      <c r="AI72" s="3" t="s">
        <v>12</v>
      </c>
      <c r="AJ72" s="6">
        <v>5.9765300000000003</v>
      </c>
      <c r="AK72" s="6">
        <v>7.0611899999999999</v>
      </c>
      <c r="AL72" s="6">
        <v>5.5498599999999998</v>
      </c>
      <c r="AM72" s="6">
        <v>5.6257999999999999</v>
      </c>
      <c r="AN72" s="6">
        <v>5.2382200000000001</v>
      </c>
      <c r="AO72" s="6">
        <v>6.0938800000000004</v>
      </c>
      <c r="AP72" s="6">
        <v>6.52447</v>
      </c>
      <c r="AQ72" s="6">
        <v>5.5717400000000001</v>
      </c>
      <c r="AR72" s="6">
        <v>4.90151</v>
      </c>
      <c r="AS72" s="6">
        <v>5.8385400000000001</v>
      </c>
      <c r="AT72">
        <v>5.3928799999999999</v>
      </c>
      <c r="AU72" s="42">
        <v>5.8381699999999999</v>
      </c>
      <c r="AV72">
        <v>6.2834700000000003</v>
      </c>
      <c r="AX72" s="2" t="s">
        <v>42</v>
      </c>
      <c r="AY72" s="3" t="s">
        <v>12</v>
      </c>
      <c r="AZ72" s="6">
        <v>5.8983100000000004</v>
      </c>
      <c r="BA72" s="6">
        <v>7.0159799999999999</v>
      </c>
      <c r="BB72" s="6">
        <v>5.56548</v>
      </c>
      <c r="BC72" s="6">
        <v>5.6152100000000003</v>
      </c>
      <c r="BD72" s="6">
        <v>5.1656599999999999</v>
      </c>
      <c r="BE72" s="6">
        <v>5.8825099999999999</v>
      </c>
      <c r="BF72" s="6">
        <v>6.4883600000000001</v>
      </c>
      <c r="BG72" s="6">
        <v>5.5420499999999997</v>
      </c>
      <c r="BH72" s="6">
        <v>4.9302700000000002</v>
      </c>
      <c r="BI72" s="6">
        <v>5.8342000000000001</v>
      </c>
      <c r="BJ72">
        <v>5.3616999999999999</v>
      </c>
      <c r="BK72" s="42">
        <v>5.7938000000000001</v>
      </c>
      <c r="BL72">
        <v>6.2259099999999998</v>
      </c>
      <c r="BN72" s="2" t="s">
        <v>42</v>
      </c>
      <c r="BO72" s="3" t="s">
        <v>12</v>
      </c>
      <c r="BP72" s="6">
        <v>5.8170799999999998</v>
      </c>
      <c r="BQ72" s="6">
        <v>6.8791799999999999</v>
      </c>
      <c r="BR72" s="6">
        <v>5.4489000000000001</v>
      </c>
      <c r="BS72" s="6">
        <v>5.5253399999999999</v>
      </c>
      <c r="BT72" s="6">
        <v>5.0983099999999997</v>
      </c>
      <c r="BU72" s="6">
        <v>5.9694099999999999</v>
      </c>
      <c r="BV72" s="6">
        <v>6.2480399999999996</v>
      </c>
      <c r="BW72" s="6">
        <v>5.5546100000000003</v>
      </c>
      <c r="BX72" s="6">
        <v>4.8555299999999999</v>
      </c>
      <c r="BY72" s="6">
        <v>5.70146</v>
      </c>
      <c r="BZ72">
        <v>5.29915</v>
      </c>
      <c r="CA72" s="42">
        <v>5.7097899999999999</v>
      </c>
      <c r="CB72">
        <v>6.1204200000000002</v>
      </c>
    </row>
    <row r="73" spans="2:80" x14ac:dyDescent="0.35">
      <c r="B73" s="9"/>
      <c r="C73" s="12" t="s">
        <v>13</v>
      </c>
      <c r="D73" s="10">
        <v>2.052</v>
      </c>
      <c r="E73" s="10">
        <v>1.71478</v>
      </c>
      <c r="F73" s="10">
        <v>2.0298400000000001</v>
      </c>
      <c r="G73" s="10">
        <v>2.1259800000000002</v>
      </c>
      <c r="H73" s="10">
        <v>2.3991600000000002</v>
      </c>
      <c r="I73" s="10">
        <v>2.2677399999999999</v>
      </c>
      <c r="J73" s="10">
        <v>2.1299399999999999</v>
      </c>
      <c r="K73" s="10">
        <v>2.0782600000000002</v>
      </c>
      <c r="L73" s="10">
        <v>1.8101</v>
      </c>
      <c r="M73" s="10">
        <v>2.1728800000000001</v>
      </c>
      <c r="N73" s="9">
        <v>1.9350400000000001</v>
      </c>
      <c r="O73" s="40">
        <v>2.0780699999999999</v>
      </c>
      <c r="P73" s="9">
        <v>2.2210999999999999</v>
      </c>
      <c r="R73" s="9"/>
      <c r="S73" s="12" t="s">
        <v>13</v>
      </c>
      <c r="T73" s="10">
        <v>2.0028700000000002</v>
      </c>
      <c r="U73" s="10">
        <v>1.64527</v>
      </c>
      <c r="V73" s="10">
        <v>1.9704299999999999</v>
      </c>
      <c r="W73" s="10">
        <v>2.0620500000000002</v>
      </c>
      <c r="X73" s="10">
        <v>2.3698000000000001</v>
      </c>
      <c r="Y73" s="10">
        <v>2.1458900000000001</v>
      </c>
      <c r="Z73" s="10">
        <v>2.0166200000000001</v>
      </c>
      <c r="AA73" s="10">
        <v>2.0190700000000001</v>
      </c>
      <c r="AB73" s="10">
        <v>1.8067500000000001</v>
      </c>
      <c r="AC73" s="10">
        <v>2.1115300000000001</v>
      </c>
      <c r="AD73" s="9">
        <v>1.87666</v>
      </c>
      <c r="AE73" s="40">
        <v>2.0150299999999999</v>
      </c>
      <c r="AF73" s="9">
        <v>2.1534</v>
      </c>
      <c r="AH73" s="9"/>
      <c r="AI73" s="12" t="s">
        <v>13</v>
      </c>
      <c r="AJ73" s="10">
        <v>1.91764</v>
      </c>
      <c r="AK73" s="10">
        <v>1.5661400000000001</v>
      </c>
      <c r="AL73" s="10">
        <v>1.88147</v>
      </c>
      <c r="AM73" s="10">
        <v>1.9840800000000001</v>
      </c>
      <c r="AN73" s="10">
        <v>2.2707099999999998</v>
      </c>
      <c r="AO73" s="10">
        <v>2.10249</v>
      </c>
      <c r="AP73" s="10">
        <v>1.89706</v>
      </c>
      <c r="AQ73" s="10">
        <v>2.03274</v>
      </c>
      <c r="AR73" s="10">
        <v>1.81192</v>
      </c>
      <c r="AS73" s="10">
        <v>2.0127000000000002</v>
      </c>
      <c r="AT73" s="9">
        <v>1.8143100000000001</v>
      </c>
      <c r="AU73" s="40">
        <v>1.9476899999999999</v>
      </c>
      <c r="AV73" s="9">
        <v>2.08108</v>
      </c>
      <c r="AX73" s="9"/>
      <c r="AY73" s="12" t="s">
        <v>13</v>
      </c>
      <c r="AZ73" s="10">
        <v>1.85826</v>
      </c>
      <c r="BA73" s="10">
        <v>1.4368700000000001</v>
      </c>
      <c r="BB73" s="10">
        <v>1.84884</v>
      </c>
      <c r="BC73" s="10">
        <v>1.92137</v>
      </c>
      <c r="BD73" s="10">
        <v>2.2157100000000001</v>
      </c>
      <c r="BE73" s="10">
        <v>1.94387</v>
      </c>
      <c r="BF73" s="10">
        <v>1.76892</v>
      </c>
      <c r="BG73" s="10">
        <v>1.9250499999999999</v>
      </c>
      <c r="BH73" s="10">
        <v>1.8015699999999999</v>
      </c>
      <c r="BI73" s="10">
        <v>1.95733</v>
      </c>
      <c r="BJ73" s="9">
        <v>1.72848</v>
      </c>
      <c r="BK73" s="40">
        <v>1.86778</v>
      </c>
      <c r="BL73" s="9">
        <v>2.0070700000000001</v>
      </c>
      <c r="BN73" s="9"/>
      <c r="BO73" s="12" t="s">
        <v>13</v>
      </c>
      <c r="BP73" s="10">
        <v>1.7640800000000001</v>
      </c>
      <c r="BQ73" s="10">
        <v>1.3062499999999999</v>
      </c>
      <c r="BR73" s="10">
        <v>1.7454499999999999</v>
      </c>
      <c r="BS73" s="10">
        <v>1.83846</v>
      </c>
      <c r="BT73" s="10">
        <v>2.0973199999999999</v>
      </c>
      <c r="BU73" s="10">
        <v>1.84874</v>
      </c>
      <c r="BV73" s="10">
        <v>1.72794</v>
      </c>
      <c r="BW73" s="10">
        <v>1.8251999999999999</v>
      </c>
      <c r="BX73" s="10">
        <v>1.7510600000000001</v>
      </c>
      <c r="BY73" s="10">
        <v>1.85094</v>
      </c>
      <c r="BZ73" s="9">
        <v>1.63547</v>
      </c>
      <c r="CA73" s="40">
        <v>1.77555</v>
      </c>
      <c r="CB73" s="9">
        <v>1.9156200000000001</v>
      </c>
    </row>
    <row r="74" spans="2:80" x14ac:dyDescent="0.35">
      <c r="B74" s="2" t="s">
        <v>43</v>
      </c>
      <c r="C74" s="3" t="s">
        <v>12</v>
      </c>
      <c r="D74" s="6">
        <v>6.87697</v>
      </c>
      <c r="E74" s="6">
        <v>8.15259</v>
      </c>
      <c r="F74" s="6">
        <v>6.3656300000000003</v>
      </c>
      <c r="G74" s="6">
        <v>6.5912499999999996</v>
      </c>
      <c r="H74" s="6">
        <v>6.04962</v>
      </c>
      <c r="I74" s="6">
        <v>6.7591200000000002</v>
      </c>
      <c r="J74" s="6">
        <v>7.4763999999999999</v>
      </c>
      <c r="K74" s="6">
        <v>6.3290800000000003</v>
      </c>
      <c r="L74" s="6">
        <v>5.6312100000000003</v>
      </c>
      <c r="M74" s="6">
        <v>6.7325999999999997</v>
      </c>
      <c r="N74">
        <v>6.1864499999999998</v>
      </c>
      <c r="O74" s="42">
        <v>6.6964499999999996</v>
      </c>
      <c r="P74">
        <v>7.2064500000000002</v>
      </c>
      <c r="R74" s="2" t="s">
        <v>43</v>
      </c>
      <c r="S74" s="3" t="s">
        <v>12</v>
      </c>
      <c r="T74" s="6">
        <v>6.7128699999999997</v>
      </c>
      <c r="U74" s="6">
        <v>8.1149100000000001</v>
      </c>
      <c r="V74" s="6">
        <v>6.3793100000000003</v>
      </c>
      <c r="W74" s="6">
        <v>6.5310300000000003</v>
      </c>
      <c r="X74" s="6">
        <v>6.0092100000000004</v>
      </c>
      <c r="Y74" s="6">
        <v>6.6764000000000001</v>
      </c>
      <c r="Z74" s="6">
        <v>7.4085400000000003</v>
      </c>
      <c r="AA74" s="6">
        <v>6.25326</v>
      </c>
      <c r="AB74" s="6">
        <v>5.6306000000000003</v>
      </c>
      <c r="AC74" s="6">
        <v>6.6806799999999997</v>
      </c>
      <c r="AD74">
        <v>6.1383700000000001</v>
      </c>
      <c r="AE74" s="42">
        <v>6.6396800000000002</v>
      </c>
      <c r="AF74">
        <v>7.1409900000000004</v>
      </c>
      <c r="AH74" s="2" t="s">
        <v>43</v>
      </c>
      <c r="AI74" s="3" t="s">
        <v>12</v>
      </c>
      <c r="AJ74" s="6">
        <v>6.7570199999999998</v>
      </c>
      <c r="AK74" s="6">
        <v>7.95017</v>
      </c>
      <c r="AL74" s="6">
        <v>6.2864300000000002</v>
      </c>
      <c r="AM74" s="6">
        <v>6.4171800000000001</v>
      </c>
      <c r="AN74" s="6">
        <v>5.9666199999999998</v>
      </c>
      <c r="AO74" s="6">
        <v>6.8590600000000004</v>
      </c>
      <c r="AP74" s="6">
        <v>7.3420899999999998</v>
      </c>
      <c r="AQ74" s="6">
        <v>6.3119899999999998</v>
      </c>
      <c r="AR74" s="6">
        <v>5.6338400000000002</v>
      </c>
      <c r="AS74" s="6">
        <v>6.5964900000000002</v>
      </c>
      <c r="AT74">
        <v>6.13443</v>
      </c>
      <c r="AU74" s="42">
        <v>6.6120900000000002</v>
      </c>
      <c r="AV74">
        <v>7.0897500000000004</v>
      </c>
      <c r="AX74" s="2" t="s">
        <v>43</v>
      </c>
      <c r="AY74" s="3" t="s">
        <v>12</v>
      </c>
      <c r="AZ74" s="6">
        <v>6.67354</v>
      </c>
      <c r="BA74" s="6">
        <v>7.9134599999999997</v>
      </c>
      <c r="BB74" s="6">
        <v>6.3002200000000004</v>
      </c>
      <c r="BC74" s="6">
        <v>6.4025499999999997</v>
      </c>
      <c r="BD74" s="6">
        <v>5.8909700000000003</v>
      </c>
      <c r="BE74" s="6">
        <v>6.6388100000000003</v>
      </c>
      <c r="BF74" s="6">
        <v>7.2961600000000004</v>
      </c>
      <c r="BG74" s="6">
        <v>6.2970600000000001</v>
      </c>
      <c r="BH74" s="6">
        <v>5.6675899999999997</v>
      </c>
      <c r="BI74" s="6">
        <v>6.5808999999999997</v>
      </c>
      <c r="BJ74">
        <v>6.1014299999999997</v>
      </c>
      <c r="BK74" s="42">
        <v>6.5661199999999997</v>
      </c>
      <c r="BL74">
        <v>7.0308200000000003</v>
      </c>
      <c r="BN74" s="2" t="s">
        <v>43</v>
      </c>
      <c r="BO74" s="3" t="s">
        <v>12</v>
      </c>
      <c r="BP74" s="6">
        <v>6.5753399999999997</v>
      </c>
      <c r="BQ74" s="6">
        <v>7.7593300000000003</v>
      </c>
      <c r="BR74" s="6">
        <v>6.1768400000000003</v>
      </c>
      <c r="BS74" s="6">
        <v>6.2997699999999996</v>
      </c>
      <c r="BT74" s="6">
        <v>5.8121</v>
      </c>
      <c r="BU74" s="6">
        <v>6.7325699999999999</v>
      </c>
      <c r="BV74" s="6">
        <v>7.0482899999999997</v>
      </c>
      <c r="BW74" s="6">
        <v>6.3140499999999999</v>
      </c>
      <c r="BX74" s="6">
        <v>5.5901699999999996</v>
      </c>
      <c r="BY74" s="6">
        <v>6.4465500000000002</v>
      </c>
      <c r="BZ74">
        <v>6.0343499999999999</v>
      </c>
      <c r="CA74" s="42">
        <v>6.4755000000000003</v>
      </c>
      <c r="CB74">
        <v>6.9166600000000003</v>
      </c>
    </row>
    <row r="75" spans="2:80" x14ac:dyDescent="0.35">
      <c r="B75" s="9"/>
      <c r="C75" s="12" t="s">
        <v>13</v>
      </c>
      <c r="D75" s="10">
        <v>2.30409</v>
      </c>
      <c r="E75" s="10">
        <v>1.9711399999999999</v>
      </c>
      <c r="F75" s="10">
        <v>2.2907500000000001</v>
      </c>
      <c r="G75" s="10">
        <v>2.3773300000000002</v>
      </c>
      <c r="H75" s="10">
        <v>2.62636</v>
      </c>
      <c r="I75" s="10">
        <v>2.5060199999999999</v>
      </c>
      <c r="J75" s="10">
        <v>2.3613599999999999</v>
      </c>
      <c r="K75" s="10">
        <v>2.2847499999999998</v>
      </c>
      <c r="L75" s="10">
        <v>2.0506099999999998</v>
      </c>
      <c r="M75" s="10">
        <v>2.3772500000000001</v>
      </c>
      <c r="N75" s="9">
        <v>2.1773500000000001</v>
      </c>
      <c r="O75" s="40">
        <v>2.3149700000000002</v>
      </c>
      <c r="P75" s="9">
        <v>2.4525800000000002</v>
      </c>
      <c r="R75" s="9"/>
      <c r="S75" s="12" t="s">
        <v>13</v>
      </c>
      <c r="T75" s="10">
        <v>2.2460200000000001</v>
      </c>
      <c r="U75" s="10">
        <v>1.8870899999999999</v>
      </c>
      <c r="V75" s="10">
        <v>2.2318899999999999</v>
      </c>
      <c r="W75" s="10">
        <v>2.2828900000000001</v>
      </c>
      <c r="X75" s="10">
        <v>2.5923400000000001</v>
      </c>
      <c r="Y75" s="10">
        <v>2.40524</v>
      </c>
      <c r="Z75" s="10">
        <v>2.2566899999999999</v>
      </c>
      <c r="AA75" s="10">
        <v>2.2276600000000002</v>
      </c>
      <c r="AB75" s="10">
        <v>2.04664</v>
      </c>
      <c r="AC75" s="10">
        <v>2.3133400000000002</v>
      </c>
      <c r="AD75" s="9">
        <v>2.1140300000000001</v>
      </c>
      <c r="AE75" s="40">
        <v>2.24898</v>
      </c>
      <c r="AF75" s="9">
        <v>2.3839299999999999</v>
      </c>
      <c r="AH75" s="9"/>
      <c r="AI75" s="12" t="s">
        <v>13</v>
      </c>
      <c r="AJ75" s="10">
        <v>2.1702300000000001</v>
      </c>
      <c r="AK75" s="10">
        <v>1.8271299999999999</v>
      </c>
      <c r="AL75" s="10">
        <v>2.15517</v>
      </c>
      <c r="AM75" s="10">
        <v>2.2181299999999999</v>
      </c>
      <c r="AN75" s="10">
        <v>2.4842499999999998</v>
      </c>
      <c r="AO75" s="10">
        <v>2.3533400000000002</v>
      </c>
      <c r="AP75" s="10">
        <v>2.13334</v>
      </c>
      <c r="AQ75" s="10">
        <v>2.2580100000000001</v>
      </c>
      <c r="AR75" s="10">
        <v>2.0539700000000001</v>
      </c>
      <c r="AS75" s="10">
        <v>2.2057500000000001</v>
      </c>
      <c r="AT75" s="9">
        <v>2.0611799999999998</v>
      </c>
      <c r="AU75" s="40">
        <v>2.1859299999999999</v>
      </c>
      <c r="AV75" s="9">
        <v>2.3106900000000001</v>
      </c>
      <c r="AX75" s="9"/>
      <c r="AY75" s="12" t="s">
        <v>13</v>
      </c>
      <c r="AZ75" s="10">
        <v>2.0973899999999999</v>
      </c>
      <c r="BA75" s="10">
        <v>1.6799200000000001</v>
      </c>
      <c r="BB75" s="10">
        <v>2.10195</v>
      </c>
      <c r="BC75" s="10">
        <v>2.1448299999999998</v>
      </c>
      <c r="BD75" s="10">
        <v>2.4249000000000001</v>
      </c>
      <c r="BE75" s="10">
        <v>2.1871200000000002</v>
      </c>
      <c r="BF75" s="10">
        <v>1.97865</v>
      </c>
      <c r="BG75" s="10">
        <v>2.1639400000000002</v>
      </c>
      <c r="BH75" s="10">
        <v>2.0511200000000001</v>
      </c>
      <c r="BI75" s="10">
        <v>2.1421399999999999</v>
      </c>
      <c r="BJ75" s="9">
        <v>1.96347</v>
      </c>
      <c r="BK75" s="40">
        <v>2.0972</v>
      </c>
      <c r="BL75" s="9">
        <v>2.2309199999999998</v>
      </c>
      <c r="BN75" s="9"/>
      <c r="BO75" s="12" t="s">
        <v>13</v>
      </c>
      <c r="BP75" s="10">
        <v>2.0039600000000002</v>
      </c>
      <c r="BQ75" s="10">
        <v>1.5507</v>
      </c>
      <c r="BR75" s="10">
        <v>2.0147900000000001</v>
      </c>
      <c r="BS75" s="10">
        <v>2.0529999999999999</v>
      </c>
      <c r="BT75" s="10">
        <v>2.2870200000000001</v>
      </c>
      <c r="BU75" s="10">
        <v>2.0908899999999999</v>
      </c>
      <c r="BV75" s="10">
        <v>1.93482</v>
      </c>
      <c r="BW75" s="10">
        <v>2.0664099999999999</v>
      </c>
      <c r="BX75" s="10">
        <v>1.99474</v>
      </c>
      <c r="BY75" s="10">
        <v>2.0489199999999999</v>
      </c>
      <c r="BZ75" s="9">
        <v>1.8725400000000001</v>
      </c>
      <c r="CA75" s="40">
        <v>2.0045299999999999</v>
      </c>
      <c r="CB75" s="9">
        <v>2.1365099999999999</v>
      </c>
    </row>
    <row r="76" spans="2:80" x14ac:dyDescent="0.35">
      <c r="B76" s="2" t="s">
        <v>44</v>
      </c>
      <c r="D76" s="6">
        <v>87.955920000000006</v>
      </c>
      <c r="E76" s="6">
        <v>91.652029999999996</v>
      </c>
      <c r="F76" s="6">
        <v>91.408940000000001</v>
      </c>
      <c r="G76" s="6">
        <v>88.725219999999993</v>
      </c>
      <c r="H76" s="6">
        <v>89.76182</v>
      </c>
      <c r="I76" s="6">
        <v>92.235349999999997</v>
      </c>
      <c r="J76" s="6">
        <v>91.651380000000003</v>
      </c>
      <c r="K76" s="6">
        <v>90.06756</v>
      </c>
      <c r="L76" s="6">
        <v>85.719650000000001</v>
      </c>
      <c r="M76" s="6">
        <v>89.715289999999996</v>
      </c>
      <c r="N76">
        <v>88.44717</v>
      </c>
      <c r="O76" s="29">
        <v>89.889319999999998</v>
      </c>
      <c r="P76">
        <v>91.331460000000007</v>
      </c>
      <c r="R76" s="2" t="s">
        <v>44</v>
      </c>
      <c r="T76" s="6">
        <v>87.954030000000003</v>
      </c>
      <c r="U76" s="6">
        <v>91.673770000000005</v>
      </c>
      <c r="V76" s="6">
        <v>91.408940000000001</v>
      </c>
      <c r="W76" s="6">
        <v>88.725219999999993</v>
      </c>
      <c r="X76" s="6">
        <v>89.76182</v>
      </c>
      <c r="Y76" s="6">
        <v>92.315579999999997</v>
      </c>
      <c r="Z76" s="6">
        <v>91.650049999999993</v>
      </c>
      <c r="AA76" s="6">
        <v>90.044910000000002</v>
      </c>
      <c r="AB76" s="6">
        <v>85.719650000000001</v>
      </c>
      <c r="AC76" s="6">
        <v>89.715289999999996</v>
      </c>
      <c r="AD76">
        <v>88.445849999999993</v>
      </c>
      <c r="AE76" s="29">
        <v>89.896929999999998</v>
      </c>
      <c r="AF76">
        <v>91.347999999999999</v>
      </c>
      <c r="AH76" s="2" t="s">
        <v>44</v>
      </c>
      <c r="AJ76" s="6">
        <v>87.999319999999997</v>
      </c>
      <c r="AK76" s="6">
        <v>91.566640000000007</v>
      </c>
      <c r="AL76" s="6">
        <v>91.387839999999997</v>
      </c>
      <c r="AM76" s="6">
        <v>88.737380000000002</v>
      </c>
      <c r="AN76" s="6">
        <v>89.76182</v>
      </c>
      <c r="AO76" s="6">
        <v>92.493409999999997</v>
      </c>
      <c r="AP76" s="6">
        <v>91.657319999999999</v>
      </c>
      <c r="AQ76" s="6">
        <v>90.18486</v>
      </c>
      <c r="AR76" s="6">
        <v>85.704689999999999</v>
      </c>
      <c r="AS76" s="6">
        <v>89.715289999999996</v>
      </c>
      <c r="AT76">
        <v>88.460740000000001</v>
      </c>
      <c r="AU76" s="29">
        <v>89.920860000000005</v>
      </c>
      <c r="AV76">
        <v>91.380979999999994</v>
      </c>
      <c r="AX76" s="2" t="s">
        <v>44</v>
      </c>
      <c r="AZ76" s="6">
        <v>88.027869999999993</v>
      </c>
      <c r="BA76" s="6">
        <v>91.565790000000007</v>
      </c>
      <c r="BB76" s="6">
        <v>91.408940000000001</v>
      </c>
      <c r="BC76" s="6">
        <v>88.752570000000006</v>
      </c>
      <c r="BD76" s="6">
        <v>89.76182</v>
      </c>
      <c r="BE76" s="6">
        <v>92.063159999999996</v>
      </c>
      <c r="BF76" s="6">
        <v>91.676230000000004</v>
      </c>
      <c r="BG76" s="6">
        <v>90.279920000000004</v>
      </c>
      <c r="BH76" s="6">
        <v>85.704689999999999</v>
      </c>
      <c r="BI76" s="6">
        <v>89.715289999999996</v>
      </c>
      <c r="BJ76">
        <v>88.474869999999996</v>
      </c>
      <c r="BK76" s="29">
        <v>89.895629999999997</v>
      </c>
      <c r="BL76">
        <v>91.316379999999995</v>
      </c>
      <c r="BN76" s="2" t="s">
        <v>44</v>
      </c>
      <c r="BP76" s="6">
        <v>88.051649999999995</v>
      </c>
      <c r="BQ76" s="6">
        <v>91.519099999999995</v>
      </c>
      <c r="BR76" s="6">
        <v>91.387839999999997</v>
      </c>
      <c r="BS76" s="6">
        <v>88.732550000000003</v>
      </c>
      <c r="BT76" s="6">
        <v>89.76182</v>
      </c>
      <c r="BU76" s="6">
        <v>92.045950000000005</v>
      </c>
      <c r="BV76" s="6">
        <v>91.677779999999998</v>
      </c>
      <c r="BW76" s="6">
        <v>90.229179999999999</v>
      </c>
      <c r="BX76" s="6">
        <v>85.71696</v>
      </c>
      <c r="BY76" s="6">
        <v>89.715289999999996</v>
      </c>
      <c r="BZ76">
        <v>88.472459999999998</v>
      </c>
      <c r="CA76" s="29">
        <v>89.883809999999997</v>
      </c>
      <c r="CB76">
        <v>91.295159999999996</v>
      </c>
    </row>
    <row r="77" spans="2:80" x14ac:dyDescent="0.35">
      <c r="B77" s="2" t="s">
        <v>45</v>
      </c>
      <c r="D77" s="6">
        <v>89.218360000000004</v>
      </c>
      <c r="E77" s="6">
        <v>94.790409999999994</v>
      </c>
      <c r="F77" s="6">
        <v>88.738870000000006</v>
      </c>
      <c r="G77" s="6">
        <v>88.62527</v>
      </c>
      <c r="H77" s="6">
        <v>88.193340000000006</v>
      </c>
      <c r="I77" s="6">
        <v>93.125079999999997</v>
      </c>
      <c r="J77" s="6">
        <v>91.048370000000006</v>
      </c>
      <c r="K77" s="6">
        <v>87.891649999999998</v>
      </c>
      <c r="L77" s="6">
        <v>87.314319999999995</v>
      </c>
      <c r="M77" s="6">
        <v>86.684709999999995</v>
      </c>
      <c r="N77">
        <v>87.686980000000005</v>
      </c>
      <c r="O77" s="29">
        <v>89.563040000000001</v>
      </c>
      <c r="P77">
        <v>91.439099999999996</v>
      </c>
      <c r="R77" s="2" t="s">
        <v>45</v>
      </c>
      <c r="T77" s="6">
        <v>89.229280000000003</v>
      </c>
      <c r="U77" s="6">
        <v>94.801590000000004</v>
      </c>
      <c r="V77" s="6">
        <v>88.738870000000006</v>
      </c>
      <c r="W77" s="6">
        <v>88.632300000000001</v>
      </c>
      <c r="X77" s="6">
        <v>88.193340000000006</v>
      </c>
      <c r="Y77" s="6">
        <v>93.011709999999994</v>
      </c>
      <c r="Z77" s="6">
        <v>91.029489999999996</v>
      </c>
      <c r="AA77" s="6">
        <v>87.901340000000005</v>
      </c>
      <c r="AB77" s="6">
        <v>87.343760000000003</v>
      </c>
      <c r="AC77" s="6">
        <v>86.672520000000006</v>
      </c>
      <c r="AD77">
        <v>87.692260000000005</v>
      </c>
      <c r="AE77" s="29">
        <v>89.555419999999998</v>
      </c>
      <c r="AF77">
        <v>91.418580000000006</v>
      </c>
      <c r="AH77" s="2" t="s">
        <v>45</v>
      </c>
      <c r="AJ77" s="6">
        <v>89.252340000000004</v>
      </c>
      <c r="AK77" s="6">
        <v>94.801180000000002</v>
      </c>
      <c r="AL77" s="6">
        <v>88.738870000000006</v>
      </c>
      <c r="AM77" s="6">
        <v>88.638170000000002</v>
      </c>
      <c r="AN77" s="6">
        <v>88.193340000000006</v>
      </c>
      <c r="AO77" s="6">
        <v>93.198059999999998</v>
      </c>
      <c r="AP77" s="6">
        <v>90.993099999999998</v>
      </c>
      <c r="AQ77" s="6">
        <v>88.03013</v>
      </c>
      <c r="AR77" s="6">
        <v>87.379040000000003</v>
      </c>
      <c r="AS77" s="6">
        <v>86.641279999999995</v>
      </c>
      <c r="AT77">
        <v>87.711309999999997</v>
      </c>
      <c r="AU77" s="29">
        <v>89.586550000000003</v>
      </c>
      <c r="AV77">
        <v>91.461789999999993</v>
      </c>
      <c r="AX77" s="2" t="s">
        <v>45</v>
      </c>
      <c r="AZ77" s="6">
        <v>89.261099999999999</v>
      </c>
      <c r="BA77" s="6">
        <v>94.717039999999997</v>
      </c>
      <c r="BB77" s="6">
        <v>88.738870000000006</v>
      </c>
      <c r="BC77" s="6">
        <v>88.655839999999998</v>
      </c>
      <c r="BD77" s="6">
        <v>88.193340000000006</v>
      </c>
      <c r="BE77" s="6">
        <v>92.931070000000005</v>
      </c>
      <c r="BF77" s="6">
        <v>90.968800000000002</v>
      </c>
      <c r="BG77" s="6">
        <v>88.013779999999997</v>
      </c>
      <c r="BH77" s="6">
        <v>87.410929999999993</v>
      </c>
      <c r="BI77" s="6">
        <v>86.511099999999999</v>
      </c>
      <c r="BJ77">
        <v>87.697990000000004</v>
      </c>
      <c r="BK77" s="29">
        <v>89.540189999999996</v>
      </c>
      <c r="BL77">
        <v>91.382390000000001</v>
      </c>
      <c r="BN77" s="2" t="s">
        <v>45</v>
      </c>
      <c r="BP77" s="6">
        <v>89.346609999999998</v>
      </c>
      <c r="BQ77" s="6">
        <v>94.672240000000002</v>
      </c>
      <c r="BR77" s="6">
        <v>88.738870000000006</v>
      </c>
      <c r="BS77" s="6">
        <v>88.626310000000004</v>
      </c>
      <c r="BT77" s="6">
        <v>88.193340000000006</v>
      </c>
      <c r="BU77" s="6">
        <v>93.028369999999995</v>
      </c>
      <c r="BV77" s="6">
        <v>90.975290000000001</v>
      </c>
      <c r="BW77" s="6">
        <v>88.287239999999997</v>
      </c>
      <c r="BX77" s="6">
        <v>87.439490000000006</v>
      </c>
      <c r="BY77" s="6">
        <v>86.581370000000007</v>
      </c>
      <c r="BZ77">
        <v>87.763559999999998</v>
      </c>
      <c r="CA77" s="29">
        <v>89.588909999999998</v>
      </c>
      <c r="CB77">
        <v>91.414270000000002</v>
      </c>
    </row>
    <row r="78" spans="2:80" x14ac:dyDescent="0.35">
      <c r="B78" s="2" t="s">
        <v>46</v>
      </c>
      <c r="D78" s="6">
        <v>89.013120000000001</v>
      </c>
      <c r="E78" s="6">
        <v>91.550979999999996</v>
      </c>
      <c r="F78" s="6">
        <v>90.000169999999997</v>
      </c>
      <c r="G78" s="6">
        <v>90.699520000000007</v>
      </c>
      <c r="H78" s="6">
        <v>87.345079999999996</v>
      </c>
      <c r="I78" s="6">
        <v>90.40361</v>
      </c>
      <c r="J78" s="6">
        <v>89.959100000000007</v>
      </c>
      <c r="K78" s="6">
        <v>89.401730000000001</v>
      </c>
      <c r="L78" s="6">
        <v>88.666259999999994</v>
      </c>
      <c r="M78" s="6">
        <v>89.543750000000003</v>
      </c>
      <c r="N78">
        <v>88.823480000000004</v>
      </c>
      <c r="O78" s="29">
        <v>89.658330000000007</v>
      </c>
      <c r="P78">
        <v>90.493179999999995</v>
      </c>
      <c r="R78" s="2" t="s">
        <v>46</v>
      </c>
      <c r="T78" s="6">
        <v>89.067139999999995</v>
      </c>
      <c r="U78" s="6">
        <v>91.468190000000007</v>
      </c>
      <c r="V78" s="6">
        <v>90.000169999999997</v>
      </c>
      <c r="W78" s="6">
        <v>90.699520000000007</v>
      </c>
      <c r="X78" s="6">
        <v>87.345079999999996</v>
      </c>
      <c r="Y78" s="6">
        <v>90.328429999999997</v>
      </c>
      <c r="Z78" s="6">
        <v>89.941860000000005</v>
      </c>
      <c r="AA78" s="6">
        <v>89.445179999999993</v>
      </c>
      <c r="AB78" s="6">
        <v>88.666259999999994</v>
      </c>
      <c r="AC78" s="6">
        <v>89.562380000000005</v>
      </c>
      <c r="AD78">
        <v>88.835279999999997</v>
      </c>
      <c r="AE78" s="29">
        <v>89.652420000000006</v>
      </c>
      <c r="AF78">
        <v>90.469570000000004</v>
      </c>
      <c r="AH78" s="2" t="s">
        <v>46</v>
      </c>
      <c r="AJ78" s="6">
        <v>89.071070000000006</v>
      </c>
      <c r="AK78" s="6">
        <v>91.453370000000007</v>
      </c>
      <c r="AL78" s="6">
        <v>90.041719999999998</v>
      </c>
      <c r="AM78" s="6">
        <v>90.699520000000007</v>
      </c>
      <c r="AN78" s="6">
        <v>87.345079999999996</v>
      </c>
      <c r="AO78" s="6">
        <v>90.561840000000004</v>
      </c>
      <c r="AP78" s="6">
        <v>89.992000000000004</v>
      </c>
      <c r="AQ78" s="6">
        <v>89.413889999999995</v>
      </c>
      <c r="AR78" s="6">
        <v>88.678899999999999</v>
      </c>
      <c r="AS78" s="6">
        <v>89.609139999999996</v>
      </c>
      <c r="AT78">
        <v>88.857579999999999</v>
      </c>
      <c r="AU78" s="29">
        <v>89.68665</v>
      </c>
      <c r="AV78">
        <v>90.515720000000002</v>
      </c>
      <c r="AX78" s="2" t="s">
        <v>46</v>
      </c>
      <c r="AZ78" s="6">
        <v>89.118960000000001</v>
      </c>
      <c r="BA78" s="6">
        <v>91.387100000000004</v>
      </c>
      <c r="BB78" s="6">
        <v>90.000169999999997</v>
      </c>
      <c r="BC78" s="6">
        <v>90.709429999999998</v>
      </c>
      <c r="BD78" s="6">
        <v>87.345079999999996</v>
      </c>
      <c r="BE78" s="6">
        <v>90.170010000000005</v>
      </c>
      <c r="BF78" s="6">
        <v>89.961579999999998</v>
      </c>
      <c r="BG78" s="6">
        <v>89.420400000000001</v>
      </c>
      <c r="BH78" s="6">
        <v>88.681179999999998</v>
      </c>
      <c r="BI78" s="6">
        <v>89.463269999999994</v>
      </c>
      <c r="BJ78">
        <v>88.826160000000002</v>
      </c>
      <c r="BK78" s="29">
        <v>89.625720000000001</v>
      </c>
      <c r="BL78">
        <v>90.425280000000001</v>
      </c>
      <c r="BN78" s="2" t="s">
        <v>46</v>
      </c>
      <c r="BP78" s="6">
        <v>89.082499999999996</v>
      </c>
      <c r="BQ78" s="6">
        <v>91.380070000000003</v>
      </c>
      <c r="BR78" s="6">
        <v>90.041719999999998</v>
      </c>
      <c r="BS78" s="6">
        <v>90.699520000000007</v>
      </c>
      <c r="BT78" s="6">
        <v>87.345079999999996</v>
      </c>
      <c r="BU78" s="6">
        <v>90.409130000000005</v>
      </c>
      <c r="BV78" s="6">
        <v>89.942080000000004</v>
      </c>
      <c r="BW78" s="6">
        <v>89.524230000000003</v>
      </c>
      <c r="BX78" s="6">
        <v>88.689009999999996</v>
      </c>
      <c r="BY78" s="6">
        <v>89.465220000000002</v>
      </c>
      <c r="BZ78">
        <v>88.848680000000002</v>
      </c>
      <c r="CA78" s="29">
        <v>89.657859999999999</v>
      </c>
      <c r="CB78">
        <v>90.467029999999994</v>
      </c>
    </row>
    <row r="79" spans="2:80" x14ac:dyDescent="0.35">
      <c r="B79" s="2" t="s">
        <v>47</v>
      </c>
      <c r="D79" s="6">
        <v>87.196060000000003</v>
      </c>
      <c r="E79" s="6">
        <v>91.713849999999994</v>
      </c>
      <c r="F79" s="6">
        <v>88.064959999999999</v>
      </c>
      <c r="G79" s="6">
        <v>90.151949999999999</v>
      </c>
      <c r="H79" s="6">
        <v>85.682689999999994</v>
      </c>
      <c r="I79" s="6">
        <v>87.678939999999997</v>
      </c>
      <c r="J79" s="6">
        <v>89.510400000000004</v>
      </c>
      <c r="K79" s="6">
        <v>86.703869999999995</v>
      </c>
      <c r="L79" s="6">
        <v>87.497860000000003</v>
      </c>
      <c r="M79" s="6">
        <v>89.438519999999997</v>
      </c>
      <c r="N79">
        <v>87.068749999999994</v>
      </c>
      <c r="O79" s="29">
        <v>88.363910000000004</v>
      </c>
      <c r="P79">
        <v>89.65907</v>
      </c>
      <c r="R79" s="2" t="s">
        <v>47</v>
      </c>
      <c r="T79" s="6">
        <v>87.215890000000002</v>
      </c>
      <c r="U79" s="6">
        <v>91.708969999999994</v>
      </c>
      <c r="V79" s="6">
        <v>88.064959999999999</v>
      </c>
      <c r="W79" s="6">
        <v>90.150109999999998</v>
      </c>
      <c r="X79" s="6">
        <v>85.682689999999994</v>
      </c>
      <c r="Y79" s="6">
        <v>87.744669999999999</v>
      </c>
      <c r="Z79" s="6">
        <v>89.486019999999996</v>
      </c>
      <c r="AA79" s="6">
        <v>86.604079999999996</v>
      </c>
      <c r="AB79" s="6">
        <v>87.497860000000003</v>
      </c>
      <c r="AC79" s="6">
        <v>89.404129999999995</v>
      </c>
      <c r="AD79">
        <v>87.05986</v>
      </c>
      <c r="AE79" s="29">
        <v>88.355940000000004</v>
      </c>
      <c r="AF79">
        <v>89.652010000000004</v>
      </c>
      <c r="AH79" s="2" t="s">
        <v>47</v>
      </c>
      <c r="AJ79" s="6">
        <v>87.202330000000003</v>
      </c>
      <c r="AK79" s="6">
        <v>91.733840000000001</v>
      </c>
      <c r="AL79" s="6">
        <v>88.069789999999998</v>
      </c>
      <c r="AM79" s="6">
        <v>90.141279999999995</v>
      </c>
      <c r="AN79" s="6">
        <v>85.682689999999994</v>
      </c>
      <c r="AO79" s="6">
        <v>87.601849999999999</v>
      </c>
      <c r="AP79" s="6">
        <v>89.533150000000006</v>
      </c>
      <c r="AQ79" s="6">
        <v>86.645359999999997</v>
      </c>
      <c r="AR79" s="6">
        <v>87.496520000000004</v>
      </c>
      <c r="AS79" s="6">
        <v>89.451030000000003</v>
      </c>
      <c r="AT79">
        <v>87.050359999999998</v>
      </c>
      <c r="AU79" s="29">
        <v>88.355779999999996</v>
      </c>
      <c r="AV79">
        <v>89.661209999999997</v>
      </c>
      <c r="AX79" s="2" t="s">
        <v>47</v>
      </c>
      <c r="AZ79" s="6">
        <v>87.253129999999999</v>
      </c>
      <c r="BA79" s="6">
        <v>91.642179999999996</v>
      </c>
      <c r="BB79" s="6">
        <v>88.064959999999999</v>
      </c>
      <c r="BC79" s="6">
        <v>90.167420000000007</v>
      </c>
      <c r="BD79" s="6">
        <v>85.682689999999994</v>
      </c>
      <c r="BE79" s="6">
        <v>87.396649999999994</v>
      </c>
      <c r="BF79" s="6">
        <v>89.443629999999999</v>
      </c>
      <c r="BG79" s="6">
        <v>86.720579999999998</v>
      </c>
      <c r="BH79" s="6">
        <v>87.477639999999994</v>
      </c>
      <c r="BI79" s="6">
        <v>89.276730000000001</v>
      </c>
      <c r="BJ79">
        <v>87.030630000000002</v>
      </c>
      <c r="BK79" s="29">
        <v>88.312560000000005</v>
      </c>
      <c r="BL79">
        <v>89.594499999999996</v>
      </c>
      <c r="BN79" s="2" t="s">
        <v>47</v>
      </c>
      <c r="BP79" s="6">
        <v>87.236379999999997</v>
      </c>
      <c r="BQ79" s="6">
        <v>91.581990000000005</v>
      </c>
      <c r="BR79" s="6">
        <v>88.069789999999998</v>
      </c>
      <c r="BS79" s="6">
        <v>90.139930000000007</v>
      </c>
      <c r="BT79" s="6">
        <v>85.682689999999994</v>
      </c>
      <c r="BU79" s="6">
        <v>87.550749999999994</v>
      </c>
      <c r="BV79" s="6">
        <v>89.473079999999996</v>
      </c>
      <c r="BW79" s="6">
        <v>86.696680000000001</v>
      </c>
      <c r="BX79" s="6">
        <v>87.514340000000004</v>
      </c>
      <c r="BY79" s="6">
        <v>89.308319999999995</v>
      </c>
      <c r="BZ79">
        <v>87.056359999999998</v>
      </c>
      <c r="CA79" s="29">
        <v>88.325400000000002</v>
      </c>
      <c r="CB79">
        <v>89.594430000000003</v>
      </c>
    </row>
    <row r="80" spans="2:80" x14ac:dyDescent="0.35">
      <c r="B80" s="2" t="s">
        <v>48</v>
      </c>
      <c r="D80" s="6">
        <v>91.646230000000003</v>
      </c>
      <c r="E80" s="6">
        <v>91.680170000000004</v>
      </c>
      <c r="F80" s="6">
        <v>87.815070000000006</v>
      </c>
      <c r="G80" s="6">
        <v>88.923479999999998</v>
      </c>
      <c r="H80" s="6">
        <v>87.587230000000005</v>
      </c>
      <c r="I80" s="6">
        <v>88.573539999999994</v>
      </c>
      <c r="J80" s="6">
        <v>88.241919999999993</v>
      </c>
      <c r="K80" s="6">
        <v>86.550929999999994</v>
      </c>
      <c r="L80" s="6">
        <v>89.084500000000006</v>
      </c>
      <c r="M80" s="6">
        <v>92.732990000000001</v>
      </c>
      <c r="N80">
        <v>87.823800000000006</v>
      </c>
      <c r="O80" s="29">
        <v>89.283609999999996</v>
      </c>
      <c r="P80">
        <v>90.743409999999997</v>
      </c>
      <c r="R80" s="2" t="s">
        <v>48</v>
      </c>
      <c r="T80" s="6">
        <v>91.627260000000007</v>
      </c>
      <c r="U80" s="6">
        <v>91.678290000000004</v>
      </c>
      <c r="V80" s="6">
        <v>87.815070000000006</v>
      </c>
      <c r="W80" s="6">
        <v>88.923959999999994</v>
      </c>
      <c r="X80" s="6">
        <v>87.587230000000005</v>
      </c>
      <c r="Y80" s="6">
        <v>88.465450000000004</v>
      </c>
      <c r="Z80" s="6">
        <v>88.227549999999994</v>
      </c>
      <c r="AA80" s="6">
        <v>86.561850000000007</v>
      </c>
      <c r="AB80" s="6">
        <v>89.08802</v>
      </c>
      <c r="AC80" s="6">
        <v>92.747770000000003</v>
      </c>
      <c r="AD80">
        <v>87.809780000000003</v>
      </c>
      <c r="AE80" s="29">
        <v>89.272239999999996</v>
      </c>
      <c r="AF80">
        <v>90.734710000000007</v>
      </c>
      <c r="AH80" s="2" t="s">
        <v>48</v>
      </c>
      <c r="AJ80" s="6">
        <v>91.614180000000005</v>
      </c>
      <c r="AK80" s="6">
        <v>91.696039999999996</v>
      </c>
      <c r="AL80" s="6">
        <v>87.809650000000005</v>
      </c>
      <c r="AM80" s="6">
        <v>88.932249999999996</v>
      </c>
      <c r="AN80" s="6">
        <v>87.587230000000005</v>
      </c>
      <c r="AO80" s="6">
        <v>88.52467</v>
      </c>
      <c r="AP80" s="6">
        <v>88.22945</v>
      </c>
      <c r="AQ80" s="6">
        <v>86.533810000000003</v>
      </c>
      <c r="AR80" s="6">
        <v>89.090429999999998</v>
      </c>
      <c r="AS80" s="6">
        <v>92.732309999999998</v>
      </c>
      <c r="AT80">
        <v>87.812870000000004</v>
      </c>
      <c r="AU80" s="29">
        <v>89.275000000000006</v>
      </c>
      <c r="AV80">
        <v>90.737139999999997</v>
      </c>
      <c r="AX80" s="2" t="s">
        <v>48</v>
      </c>
      <c r="AZ80" s="6">
        <v>91.649559999999994</v>
      </c>
      <c r="BA80" s="6">
        <v>91.632559999999998</v>
      </c>
      <c r="BB80" s="6">
        <v>87.815070000000006</v>
      </c>
      <c r="BC80" s="6">
        <v>88.953000000000003</v>
      </c>
      <c r="BD80" s="6">
        <v>87.587230000000005</v>
      </c>
      <c r="BE80" s="6">
        <v>88.374759999999995</v>
      </c>
      <c r="BF80" s="6">
        <v>88.192819999999998</v>
      </c>
      <c r="BG80" s="6">
        <v>86.641270000000006</v>
      </c>
      <c r="BH80" s="6">
        <v>89.078699999999998</v>
      </c>
      <c r="BI80" s="6">
        <v>92.674980000000005</v>
      </c>
      <c r="BJ80">
        <v>87.813680000000005</v>
      </c>
      <c r="BK80" s="29">
        <v>89.26</v>
      </c>
      <c r="BL80">
        <v>90.706310000000002</v>
      </c>
      <c r="BN80" s="2" t="s">
        <v>48</v>
      </c>
      <c r="BP80" s="6">
        <v>91.65334</v>
      </c>
      <c r="BQ80" s="6">
        <v>91.63749</v>
      </c>
      <c r="BR80" s="6">
        <v>87.809650000000005</v>
      </c>
      <c r="BS80" s="6">
        <v>88.922219999999996</v>
      </c>
      <c r="BT80" s="6">
        <v>87.587230000000005</v>
      </c>
      <c r="BU80" s="6">
        <v>88.322389999999999</v>
      </c>
      <c r="BV80" s="6">
        <v>88.184060000000002</v>
      </c>
      <c r="BW80" s="6">
        <v>86.689179999999993</v>
      </c>
      <c r="BX80" s="6">
        <v>89.138779999999997</v>
      </c>
      <c r="BY80" s="6">
        <v>92.718630000000005</v>
      </c>
      <c r="BZ80">
        <v>87.81559</v>
      </c>
      <c r="CA80" s="29">
        <v>89.266300000000001</v>
      </c>
      <c r="CB80">
        <v>90.717010000000002</v>
      </c>
    </row>
    <row r="81" spans="2:96" x14ac:dyDescent="0.35">
      <c r="B81" s="8" t="s">
        <v>49</v>
      </c>
      <c r="C81" s="9"/>
      <c r="D81" s="10">
        <v>89.769919999999999</v>
      </c>
      <c r="E81" s="10">
        <v>90.062479999999994</v>
      </c>
      <c r="F81" s="10">
        <v>90.202879999999993</v>
      </c>
      <c r="G81" s="10">
        <v>91.125630000000001</v>
      </c>
      <c r="H81" s="10">
        <v>87.540090000000006</v>
      </c>
      <c r="I81" s="10">
        <v>88.744159999999994</v>
      </c>
      <c r="J81" s="10">
        <v>89.008499999999998</v>
      </c>
      <c r="K81" s="10">
        <v>89.796559999999999</v>
      </c>
      <c r="L81" s="10">
        <v>87.75179</v>
      </c>
      <c r="M81" s="10">
        <v>89.037809999999993</v>
      </c>
      <c r="N81" s="9">
        <v>88.507679999999993</v>
      </c>
      <c r="O81" s="25">
        <v>89.303979999999996</v>
      </c>
      <c r="P81" s="9">
        <v>90.100290000000001</v>
      </c>
      <c r="R81" s="8" t="s">
        <v>49</v>
      </c>
      <c r="S81" s="9"/>
      <c r="T81" s="10">
        <v>89.786159999999995</v>
      </c>
      <c r="U81" s="10">
        <v>90.076049999999995</v>
      </c>
      <c r="V81" s="10">
        <v>90.202879999999993</v>
      </c>
      <c r="W81" s="10">
        <v>91.088949999999997</v>
      </c>
      <c r="X81" s="10">
        <v>87.540090000000006</v>
      </c>
      <c r="Y81" s="10">
        <v>88.893680000000003</v>
      </c>
      <c r="Z81" s="10">
        <v>88.984530000000007</v>
      </c>
      <c r="AA81" s="10">
        <v>89.878</v>
      </c>
      <c r="AB81" s="10">
        <v>87.768630000000002</v>
      </c>
      <c r="AC81" s="10">
        <v>89.032870000000003</v>
      </c>
      <c r="AD81" s="9">
        <v>88.535809999999998</v>
      </c>
      <c r="AE81" s="25">
        <v>89.325180000000003</v>
      </c>
      <c r="AF81" s="9">
        <v>90.114559999999997</v>
      </c>
      <c r="AH81" s="8" t="s">
        <v>49</v>
      </c>
      <c r="AI81" s="9"/>
      <c r="AJ81" s="10">
        <v>89.784940000000006</v>
      </c>
      <c r="AK81" s="10">
        <v>90.094660000000005</v>
      </c>
      <c r="AL81" s="10">
        <v>90.230490000000003</v>
      </c>
      <c r="AM81" s="10">
        <v>91.09881</v>
      </c>
      <c r="AN81" s="10">
        <v>87.540090000000006</v>
      </c>
      <c r="AO81" s="10">
        <v>88.850160000000002</v>
      </c>
      <c r="AP81" s="10">
        <v>89.004869999999997</v>
      </c>
      <c r="AQ81" s="10">
        <v>89.802440000000004</v>
      </c>
      <c r="AR81" s="10">
        <v>87.812839999999994</v>
      </c>
      <c r="AS81" s="10">
        <v>89.012600000000006</v>
      </c>
      <c r="AT81" s="9">
        <v>88.53613</v>
      </c>
      <c r="AU81" s="25">
        <v>89.323189999999997</v>
      </c>
      <c r="AV81" s="9">
        <v>90.110249999999994</v>
      </c>
      <c r="AX81" s="8" t="s">
        <v>49</v>
      </c>
      <c r="AY81" s="9"/>
      <c r="AZ81" s="10">
        <v>89.820869999999999</v>
      </c>
      <c r="BA81" s="10">
        <v>90.015690000000006</v>
      </c>
      <c r="BB81" s="10">
        <v>90.202879999999993</v>
      </c>
      <c r="BC81" s="10">
        <v>91.089789999999994</v>
      </c>
      <c r="BD81" s="10">
        <v>87.540090000000006</v>
      </c>
      <c r="BE81" s="10">
        <v>88.516180000000006</v>
      </c>
      <c r="BF81" s="10">
        <v>88.948099999999997</v>
      </c>
      <c r="BG81" s="10">
        <v>89.952039999999997</v>
      </c>
      <c r="BH81" s="10">
        <v>87.702759999999998</v>
      </c>
      <c r="BI81" s="10">
        <v>88.923749999999998</v>
      </c>
      <c r="BJ81" s="9">
        <v>88.453999999999994</v>
      </c>
      <c r="BK81" s="25">
        <v>89.271209999999996</v>
      </c>
      <c r="BL81" s="9">
        <v>90.088430000000002</v>
      </c>
      <c r="BN81" s="8" t="s">
        <v>49</v>
      </c>
      <c r="BO81" s="9"/>
      <c r="BP81" s="10">
        <v>89.828879999999998</v>
      </c>
      <c r="BQ81" s="10">
        <v>89.97936</v>
      </c>
      <c r="BR81" s="10">
        <v>90.230490000000003</v>
      </c>
      <c r="BS81" s="10">
        <v>91.127409999999998</v>
      </c>
      <c r="BT81" s="10">
        <v>87.540090000000006</v>
      </c>
      <c r="BU81" s="10">
        <v>88.559449999999998</v>
      </c>
      <c r="BV81" s="10">
        <v>88.942160000000001</v>
      </c>
      <c r="BW81" s="10">
        <v>89.99727</v>
      </c>
      <c r="BX81" s="10">
        <v>87.716250000000002</v>
      </c>
      <c r="BY81" s="10">
        <v>88.951179999999994</v>
      </c>
      <c r="BZ81" s="9">
        <v>88.466989999999996</v>
      </c>
      <c r="CA81" s="25">
        <v>89.28725</v>
      </c>
      <c r="CB81" s="9">
        <v>90.107510000000005</v>
      </c>
    </row>
    <row r="82" spans="2:96" x14ac:dyDescent="0.35">
      <c r="B82" s="2" t="s">
        <v>52</v>
      </c>
      <c r="C82" s="3" t="s">
        <v>12</v>
      </c>
      <c r="D82" s="6">
        <v>5.2353300000000003</v>
      </c>
      <c r="E82" s="6">
        <v>6.2509699999999997</v>
      </c>
      <c r="F82" s="6">
        <v>4.8868600000000004</v>
      </c>
      <c r="G82" s="6">
        <v>5.0152000000000001</v>
      </c>
      <c r="H82" s="6">
        <v>4.7411799999999999</v>
      </c>
      <c r="I82" s="6">
        <v>6.1898099999999996</v>
      </c>
      <c r="J82" s="6">
        <v>6.2211999999999996</v>
      </c>
      <c r="K82" s="6">
        <v>4.6682899999999998</v>
      </c>
      <c r="L82" s="6">
        <v>3.9993500000000002</v>
      </c>
      <c r="M82" s="6">
        <v>5.0139500000000004</v>
      </c>
      <c r="N82">
        <v>4.6771900000000004</v>
      </c>
      <c r="O82" s="39">
        <v>5.2222099999999996</v>
      </c>
      <c r="P82">
        <v>5.7672400000000001</v>
      </c>
      <c r="R82" s="2" t="s">
        <v>52</v>
      </c>
      <c r="S82" s="3" t="s">
        <v>12</v>
      </c>
      <c r="T82" s="6">
        <v>5.1347800000000001</v>
      </c>
      <c r="U82" s="6">
        <v>6.3976800000000003</v>
      </c>
      <c r="V82" s="6">
        <v>4.9452699999999998</v>
      </c>
      <c r="W82" s="6">
        <v>4.9631100000000004</v>
      </c>
      <c r="X82" s="6">
        <v>4.7667400000000004</v>
      </c>
      <c r="Y82" s="6">
        <v>6.0129099999999998</v>
      </c>
      <c r="Z82" s="6">
        <v>6.1936600000000004</v>
      </c>
      <c r="AA82" s="6">
        <v>4.6085200000000004</v>
      </c>
      <c r="AB82" s="6">
        <v>3.99403</v>
      </c>
      <c r="AC82" s="6">
        <v>4.9937199999999997</v>
      </c>
      <c r="AD82">
        <v>4.6551099999999996</v>
      </c>
      <c r="AE82" s="39">
        <v>5.2010399999999999</v>
      </c>
      <c r="AF82">
        <v>5.7469700000000001</v>
      </c>
      <c r="AH82" s="2" t="s">
        <v>52</v>
      </c>
      <c r="AI82" s="3" t="s">
        <v>12</v>
      </c>
      <c r="AJ82" s="6">
        <v>5.2188800000000004</v>
      </c>
      <c r="AK82" s="6">
        <v>6.3398500000000002</v>
      </c>
      <c r="AL82" s="6">
        <v>4.8498400000000004</v>
      </c>
      <c r="AM82" s="6">
        <v>4.8808999999999996</v>
      </c>
      <c r="AN82" s="6">
        <v>4.7517800000000001</v>
      </c>
      <c r="AO82" s="6">
        <v>6.7013999999999996</v>
      </c>
      <c r="AP82" s="6">
        <v>6.3516500000000002</v>
      </c>
      <c r="AQ82" s="6">
        <v>4.7315500000000004</v>
      </c>
      <c r="AR82" s="6">
        <v>3.9962</v>
      </c>
      <c r="AS82" s="6">
        <v>4.9196799999999996</v>
      </c>
      <c r="AT82">
        <v>4.64344</v>
      </c>
      <c r="AU82" s="39">
        <v>5.2741699999999998</v>
      </c>
      <c r="AV82">
        <v>5.9049100000000001</v>
      </c>
      <c r="AX82" s="2" t="s">
        <v>52</v>
      </c>
      <c r="AY82" s="3" t="s">
        <v>12</v>
      </c>
      <c r="AZ82" s="6">
        <v>5.2004799999999998</v>
      </c>
      <c r="BA82" s="6">
        <v>6.6520000000000001</v>
      </c>
      <c r="BB82" s="6">
        <v>4.9655199999999997</v>
      </c>
      <c r="BC82" s="6">
        <v>4.9082100000000004</v>
      </c>
      <c r="BD82" s="6">
        <v>4.7991900000000003</v>
      </c>
      <c r="BE82" s="6">
        <v>6.3684399999999997</v>
      </c>
      <c r="BF82" s="6">
        <v>6.5403500000000001</v>
      </c>
      <c r="BG82" s="6">
        <v>4.7340299999999997</v>
      </c>
      <c r="BH82" s="6">
        <v>4.0477100000000004</v>
      </c>
      <c r="BI82" s="6">
        <v>5.0186099999999998</v>
      </c>
      <c r="BJ82">
        <v>4.69278</v>
      </c>
      <c r="BK82" s="39">
        <v>5.3234500000000002</v>
      </c>
      <c r="BL82">
        <v>5.9541300000000001</v>
      </c>
      <c r="BN82" s="2" t="s">
        <v>52</v>
      </c>
      <c r="BO82" s="3" t="s">
        <v>12</v>
      </c>
      <c r="BP82" s="6">
        <v>5.1930699999999996</v>
      </c>
      <c r="BQ82" s="6">
        <v>7.07667</v>
      </c>
      <c r="BR82" s="6">
        <v>4.88687</v>
      </c>
      <c r="BS82" s="6">
        <v>4.89968</v>
      </c>
      <c r="BT82" s="6">
        <v>4.8214699999999997</v>
      </c>
      <c r="BU82" s="6">
        <v>7.1766100000000002</v>
      </c>
      <c r="BV82" s="6">
        <v>6.2940500000000004</v>
      </c>
      <c r="BW82" s="6">
        <v>4.7804900000000004</v>
      </c>
      <c r="BX82" s="6">
        <v>3.9683600000000001</v>
      </c>
      <c r="BY82" s="6">
        <v>4.8745399999999997</v>
      </c>
      <c r="BZ82">
        <v>4.6294500000000003</v>
      </c>
      <c r="CA82" s="39">
        <v>5.3971799999999996</v>
      </c>
      <c r="CB82">
        <v>6.1649099999999999</v>
      </c>
    </row>
    <row r="83" spans="2:96" x14ac:dyDescent="0.35">
      <c r="B83" s="9"/>
      <c r="C83" s="12" t="s">
        <v>13</v>
      </c>
      <c r="D83" s="10">
        <v>6.3009199999999996</v>
      </c>
      <c r="E83" s="10">
        <v>8.0085800000000003</v>
      </c>
      <c r="F83" s="10">
        <v>6.1729000000000003</v>
      </c>
      <c r="G83" s="10">
        <v>6.05823</v>
      </c>
      <c r="H83" s="10">
        <v>5.5029700000000004</v>
      </c>
      <c r="I83" s="10">
        <v>14.02122</v>
      </c>
      <c r="J83" s="10">
        <v>8.3888700000000007</v>
      </c>
      <c r="K83" s="10">
        <v>5.0823700000000001</v>
      </c>
      <c r="L83" s="10">
        <v>3.4853100000000001</v>
      </c>
      <c r="M83" s="10">
        <v>5.4985400000000002</v>
      </c>
      <c r="N83" s="9">
        <v>4.7924499999999997</v>
      </c>
      <c r="O83" s="25">
        <v>6.8519899999999998</v>
      </c>
      <c r="P83" s="9">
        <v>8.9115300000000008</v>
      </c>
      <c r="R83" s="9"/>
      <c r="S83" s="12" t="s">
        <v>13</v>
      </c>
      <c r="T83" s="10">
        <v>6.2234499999999997</v>
      </c>
      <c r="U83" s="10">
        <v>8.5900700000000008</v>
      </c>
      <c r="V83" s="10">
        <v>6.5796099999999997</v>
      </c>
      <c r="W83" s="10">
        <v>5.9169499999999999</v>
      </c>
      <c r="X83" s="10">
        <v>5.4979199999999997</v>
      </c>
      <c r="Y83" s="10">
        <v>11.914429999999999</v>
      </c>
      <c r="Z83" s="10">
        <v>9.3225700000000007</v>
      </c>
      <c r="AA83" s="10">
        <v>4.9879800000000003</v>
      </c>
      <c r="AB83" s="10">
        <v>3.4764599999999999</v>
      </c>
      <c r="AC83" s="10">
        <v>5.5530099999999996</v>
      </c>
      <c r="AD83" s="9">
        <v>5.0465799999999996</v>
      </c>
      <c r="AE83" s="25">
        <v>6.8062399999999998</v>
      </c>
      <c r="AF83" s="9">
        <v>8.5659100000000006</v>
      </c>
      <c r="AH83" s="9"/>
      <c r="AI83" s="12" t="s">
        <v>13</v>
      </c>
      <c r="AJ83" s="10">
        <v>6.4194000000000004</v>
      </c>
      <c r="AK83" s="10">
        <v>9.6572800000000001</v>
      </c>
      <c r="AL83" s="10">
        <v>7.0006700000000004</v>
      </c>
      <c r="AM83" s="10">
        <v>5.8923399999999999</v>
      </c>
      <c r="AN83" s="10">
        <v>5.6731999999999996</v>
      </c>
      <c r="AO83" s="10">
        <v>13.393330000000001</v>
      </c>
      <c r="AP83" s="10">
        <v>11.02308</v>
      </c>
      <c r="AQ83" s="10">
        <v>5.3219500000000002</v>
      </c>
      <c r="AR83" s="10">
        <v>3.4780500000000001</v>
      </c>
      <c r="AS83" s="10">
        <v>5.6111599999999999</v>
      </c>
      <c r="AT83" s="9">
        <v>5.1696999999999997</v>
      </c>
      <c r="AU83" s="25">
        <v>7.3470500000000003</v>
      </c>
      <c r="AV83" s="9">
        <v>9.5244</v>
      </c>
      <c r="AX83" s="9"/>
      <c r="AY83" s="12" t="s">
        <v>13</v>
      </c>
      <c r="AZ83" s="10">
        <v>7.5379300000000002</v>
      </c>
      <c r="BA83" s="10">
        <v>10.23813</v>
      </c>
      <c r="BB83" s="10">
        <v>7.5487299999999999</v>
      </c>
      <c r="BC83" s="10">
        <v>5.9843299999999999</v>
      </c>
      <c r="BD83" s="10">
        <v>6.0916199999999998</v>
      </c>
      <c r="BE83" s="10">
        <v>14.08774</v>
      </c>
      <c r="BF83" s="10">
        <v>12.087680000000001</v>
      </c>
      <c r="BG83" s="10">
        <v>5.4522399999999998</v>
      </c>
      <c r="BH83" s="10">
        <v>3.5749499999999999</v>
      </c>
      <c r="BI83" s="10">
        <v>5.9363900000000003</v>
      </c>
      <c r="BJ83" s="9">
        <v>5.5054299999999996</v>
      </c>
      <c r="BK83" s="25">
        <v>7.8539700000000003</v>
      </c>
      <c r="BL83" s="9">
        <v>10.20252</v>
      </c>
      <c r="BN83" s="9"/>
      <c r="BO83" s="12" t="s">
        <v>13</v>
      </c>
      <c r="BP83" s="10">
        <v>7.9155499999999996</v>
      </c>
      <c r="BQ83" s="10">
        <v>16.898800000000001</v>
      </c>
      <c r="BR83" s="10">
        <v>8.3390400000000007</v>
      </c>
      <c r="BS83" s="10">
        <v>6.1626200000000004</v>
      </c>
      <c r="BT83" s="10">
        <v>7.0845799999999999</v>
      </c>
      <c r="BU83" s="10">
        <v>17.584150000000001</v>
      </c>
      <c r="BV83" s="10">
        <v>10.9434</v>
      </c>
      <c r="BW83" s="10">
        <v>5.69299</v>
      </c>
      <c r="BX83" s="10">
        <v>3.4413499999999999</v>
      </c>
      <c r="BY83" s="10">
        <v>5.73719</v>
      </c>
      <c r="BZ83" s="9">
        <v>5.5605599999999997</v>
      </c>
      <c r="CA83" s="25">
        <v>8.9799699999999998</v>
      </c>
      <c r="CB83" s="9">
        <v>12.399380000000001</v>
      </c>
    </row>
    <row r="86" spans="2:96" x14ac:dyDescent="0.35">
      <c r="B86" s="68" t="s">
        <v>87</v>
      </c>
      <c r="C86" s="33"/>
      <c r="D86" s="78" t="s">
        <v>63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R86" s="68" t="s">
        <v>69</v>
      </c>
      <c r="S86" s="33"/>
      <c r="T86" s="78" t="s">
        <v>63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H86" s="68" t="s">
        <v>88</v>
      </c>
      <c r="AI86" s="33"/>
      <c r="AJ86" s="78" t="s">
        <v>63</v>
      </c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X86" s="68" t="s">
        <v>70</v>
      </c>
      <c r="AY86" s="33"/>
      <c r="AZ86" s="78" t="s">
        <v>63</v>
      </c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N86" s="68" t="s">
        <v>89</v>
      </c>
      <c r="BO86" s="33"/>
      <c r="BP86" s="78" t="s">
        <v>63</v>
      </c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P86" s="57"/>
      <c r="CR86" s="57"/>
    </row>
    <row r="87" spans="2:96" x14ac:dyDescent="0.35">
      <c r="O87" s="24"/>
      <c r="AE87" s="24"/>
      <c r="AU87" s="24"/>
      <c r="BK87" s="24"/>
      <c r="CA87" s="24"/>
    </row>
    <row r="88" spans="2:96" x14ac:dyDescent="0.35">
      <c r="B88" s="16"/>
      <c r="C88" s="16"/>
      <c r="D88" s="34" t="s">
        <v>50</v>
      </c>
      <c r="E88" s="34" t="s">
        <v>53</v>
      </c>
      <c r="F88" s="34" t="s">
        <v>54</v>
      </c>
      <c r="G88" s="34" t="s">
        <v>55</v>
      </c>
      <c r="H88" s="34" t="s">
        <v>56</v>
      </c>
      <c r="I88" s="34" t="s">
        <v>57</v>
      </c>
      <c r="J88" s="34" t="s">
        <v>58</v>
      </c>
      <c r="K88" s="34" t="s">
        <v>59</v>
      </c>
      <c r="L88" s="34" t="s">
        <v>60</v>
      </c>
      <c r="M88" s="34" t="s">
        <v>61</v>
      </c>
      <c r="N88" s="35">
        <v>-0.95</v>
      </c>
      <c r="O88" s="31" t="s">
        <v>51</v>
      </c>
      <c r="P88" s="35">
        <v>0.95</v>
      </c>
      <c r="R88" s="16"/>
      <c r="S88" s="16"/>
      <c r="T88" s="34" t="s">
        <v>50</v>
      </c>
      <c r="U88" s="34" t="s">
        <v>53</v>
      </c>
      <c r="V88" s="34" t="s">
        <v>54</v>
      </c>
      <c r="W88" s="34" t="s">
        <v>55</v>
      </c>
      <c r="X88" s="34" t="s">
        <v>56</v>
      </c>
      <c r="Y88" s="34" t="s">
        <v>57</v>
      </c>
      <c r="Z88" s="34" t="s">
        <v>58</v>
      </c>
      <c r="AA88" s="34" t="s">
        <v>59</v>
      </c>
      <c r="AB88" s="34" t="s">
        <v>60</v>
      </c>
      <c r="AC88" s="34" t="s">
        <v>61</v>
      </c>
      <c r="AD88" s="35">
        <v>-0.95</v>
      </c>
      <c r="AE88" s="31" t="s">
        <v>51</v>
      </c>
      <c r="AF88" s="35">
        <v>0.95</v>
      </c>
      <c r="AH88" s="16"/>
      <c r="AI88" s="16"/>
      <c r="AJ88" s="34" t="s">
        <v>50</v>
      </c>
      <c r="AK88" s="34" t="s">
        <v>53</v>
      </c>
      <c r="AL88" s="34" t="s">
        <v>54</v>
      </c>
      <c r="AM88" s="34" t="s">
        <v>55</v>
      </c>
      <c r="AN88" s="34" t="s">
        <v>56</v>
      </c>
      <c r="AO88" s="34" t="s">
        <v>57</v>
      </c>
      <c r="AP88" s="34" t="s">
        <v>58</v>
      </c>
      <c r="AQ88" s="34" t="s">
        <v>59</v>
      </c>
      <c r="AR88" s="34" t="s">
        <v>60</v>
      </c>
      <c r="AS88" s="34" t="s">
        <v>61</v>
      </c>
      <c r="AT88" s="35">
        <v>-0.95</v>
      </c>
      <c r="AU88" s="31" t="s">
        <v>51</v>
      </c>
      <c r="AV88" s="35">
        <v>0.95</v>
      </c>
      <c r="AX88" s="16"/>
      <c r="AY88" s="16"/>
      <c r="AZ88" s="34" t="s">
        <v>50</v>
      </c>
      <c r="BA88" s="34" t="s">
        <v>53</v>
      </c>
      <c r="BB88" s="34" t="s">
        <v>54</v>
      </c>
      <c r="BC88" s="34" t="s">
        <v>55</v>
      </c>
      <c r="BD88" s="34" t="s">
        <v>56</v>
      </c>
      <c r="BE88" s="34" t="s">
        <v>57</v>
      </c>
      <c r="BF88" s="34" t="s">
        <v>58</v>
      </c>
      <c r="BG88" s="34" t="s">
        <v>59</v>
      </c>
      <c r="BH88" s="34" t="s">
        <v>60</v>
      </c>
      <c r="BI88" s="34" t="s">
        <v>61</v>
      </c>
      <c r="BJ88" s="35">
        <v>-0.95</v>
      </c>
      <c r="BK88" s="31" t="s">
        <v>51</v>
      </c>
      <c r="BL88" s="35">
        <v>0.95</v>
      </c>
      <c r="BN88" s="16"/>
      <c r="BO88" s="16"/>
      <c r="BP88" s="34" t="s">
        <v>50</v>
      </c>
      <c r="BQ88" s="34" t="s">
        <v>53</v>
      </c>
      <c r="BR88" s="34" t="s">
        <v>54</v>
      </c>
      <c r="BS88" s="34" t="s">
        <v>55</v>
      </c>
      <c r="BT88" s="34" t="s">
        <v>56</v>
      </c>
      <c r="BU88" s="34" t="s">
        <v>57</v>
      </c>
      <c r="BV88" s="34" t="s">
        <v>58</v>
      </c>
      <c r="BW88" s="34" t="s">
        <v>59</v>
      </c>
      <c r="BX88" s="34" t="s">
        <v>60</v>
      </c>
      <c r="BY88" s="34" t="s">
        <v>61</v>
      </c>
      <c r="BZ88" s="35">
        <v>-0.95</v>
      </c>
      <c r="CA88" s="31" t="s">
        <v>51</v>
      </c>
      <c r="CB88" s="35">
        <v>0.95</v>
      </c>
    </row>
    <row r="89" spans="2:96" x14ac:dyDescent="0.35">
      <c r="B89" s="8" t="s">
        <v>0</v>
      </c>
      <c r="C89" s="8"/>
      <c r="D89" s="10">
        <v>5276</v>
      </c>
      <c r="E89" s="10">
        <v>5406</v>
      </c>
      <c r="F89" s="10">
        <v>5302</v>
      </c>
      <c r="G89" s="10">
        <v>5303</v>
      </c>
      <c r="H89" s="10">
        <v>5224</v>
      </c>
      <c r="I89" s="10">
        <v>5232</v>
      </c>
      <c r="J89" s="10">
        <v>5327</v>
      </c>
      <c r="K89" s="11">
        <v>5289</v>
      </c>
      <c r="L89" s="10">
        <v>5193</v>
      </c>
      <c r="M89" s="11">
        <v>5279</v>
      </c>
      <c r="N89" s="9">
        <v>5240.3747999999996</v>
      </c>
      <c r="O89" s="38">
        <v>5283.1</v>
      </c>
      <c r="P89" s="9">
        <v>5325.8252000000002</v>
      </c>
      <c r="R89" s="8" t="s">
        <v>0</v>
      </c>
      <c r="S89" s="8"/>
      <c r="T89" s="10">
        <v>5274</v>
      </c>
      <c r="U89" s="10">
        <v>5404</v>
      </c>
      <c r="V89" s="10">
        <v>5301</v>
      </c>
      <c r="W89" s="10">
        <v>5303</v>
      </c>
      <c r="X89" s="10">
        <v>5224</v>
      </c>
      <c r="Y89" s="10">
        <v>5228</v>
      </c>
      <c r="Z89" s="10">
        <v>5328</v>
      </c>
      <c r="AA89" s="11">
        <v>5288</v>
      </c>
      <c r="AB89" s="10">
        <v>5193</v>
      </c>
      <c r="AC89" s="11">
        <v>5282</v>
      </c>
      <c r="AD89" s="9">
        <v>5239.7803899999999</v>
      </c>
      <c r="AE89" s="38">
        <v>5282.5</v>
      </c>
      <c r="AF89" s="9">
        <v>5325.2196100000001</v>
      </c>
      <c r="AH89" s="8" t="s">
        <v>0</v>
      </c>
      <c r="AI89" s="8"/>
      <c r="AJ89" s="10">
        <v>5274</v>
      </c>
      <c r="AK89" s="10">
        <v>5403</v>
      </c>
      <c r="AL89" s="10">
        <v>5302</v>
      </c>
      <c r="AM89" s="10">
        <v>5302</v>
      </c>
      <c r="AN89" s="10">
        <v>5224</v>
      </c>
      <c r="AO89" s="10">
        <v>5220</v>
      </c>
      <c r="AP89" s="10">
        <v>5327</v>
      </c>
      <c r="AQ89" s="11">
        <v>5294</v>
      </c>
      <c r="AR89" s="10">
        <v>5191</v>
      </c>
      <c r="AS89" s="11">
        <v>5280</v>
      </c>
      <c r="AT89" s="9">
        <v>5238.2771300000004</v>
      </c>
      <c r="AU89" s="38">
        <v>5281.7</v>
      </c>
      <c r="AV89" s="9">
        <v>5325.1228700000001</v>
      </c>
      <c r="AX89" s="8" t="s">
        <v>0</v>
      </c>
      <c r="AY89" s="8"/>
      <c r="AZ89" s="10">
        <v>5276</v>
      </c>
      <c r="BA89" s="10">
        <v>5390</v>
      </c>
      <c r="BB89" s="10">
        <v>5302</v>
      </c>
      <c r="BC89" s="10">
        <v>5303</v>
      </c>
      <c r="BD89" s="10">
        <v>5224</v>
      </c>
      <c r="BE89" s="10">
        <v>5222</v>
      </c>
      <c r="BF89" s="10">
        <v>5335</v>
      </c>
      <c r="BG89" s="11">
        <v>5296</v>
      </c>
      <c r="BH89" s="10">
        <v>5191</v>
      </c>
      <c r="BI89" s="11">
        <v>5278</v>
      </c>
      <c r="BJ89" s="9">
        <v>5239.8505500000001</v>
      </c>
      <c r="BK89" s="38">
        <v>5281.7</v>
      </c>
      <c r="BL89" s="9">
        <v>5323.5494500000004</v>
      </c>
      <c r="BN89" s="8" t="s">
        <v>0</v>
      </c>
      <c r="BO89" s="8"/>
      <c r="BP89" s="10">
        <v>5274</v>
      </c>
      <c r="BQ89" s="10">
        <v>5369</v>
      </c>
      <c r="BR89" s="10">
        <v>5301</v>
      </c>
      <c r="BS89" s="10">
        <v>5304</v>
      </c>
      <c r="BT89" s="10">
        <v>5224</v>
      </c>
      <c r="BU89" s="10">
        <v>5214</v>
      </c>
      <c r="BV89" s="10">
        <v>5310</v>
      </c>
      <c r="BW89" s="11">
        <v>5292</v>
      </c>
      <c r="BX89" s="10">
        <v>5195</v>
      </c>
      <c r="BY89" s="11">
        <v>5277</v>
      </c>
      <c r="BZ89" s="9">
        <v>5238.6149800000003</v>
      </c>
      <c r="CA89" s="38">
        <v>5276</v>
      </c>
      <c r="CB89" s="9">
        <v>5313.3850199999997</v>
      </c>
    </row>
    <row r="90" spans="2:96" x14ac:dyDescent="0.35">
      <c r="B90" s="2" t="s">
        <v>15</v>
      </c>
      <c r="C90" s="3" t="s">
        <v>12</v>
      </c>
      <c r="D90" s="6">
        <v>25.21452</v>
      </c>
      <c r="E90" s="6">
        <v>31.45017</v>
      </c>
      <c r="F90" s="6">
        <v>23.231459999999998</v>
      </c>
      <c r="G90" s="6">
        <v>24.3127</v>
      </c>
      <c r="H90" s="6">
        <v>22.99175</v>
      </c>
      <c r="I90" s="6">
        <v>28.851749999999999</v>
      </c>
      <c r="J90" s="6">
        <v>28.752199999999998</v>
      </c>
      <c r="K90" s="7">
        <v>24.952210000000001</v>
      </c>
      <c r="L90" s="6">
        <v>20.381029999999999</v>
      </c>
      <c r="M90" s="7">
        <v>24.740030000000001</v>
      </c>
      <c r="N90">
        <v>23.136749999999999</v>
      </c>
      <c r="O90" s="39">
        <v>25.487780000000001</v>
      </c>
      <c r="P90">
        <v>27.838809999999999</v>
      </c>
      <c r="R90" s="2" t="s">
        <v>15</v>
      </c>
      <c r="S90" s="3" t="s">
        <v>12</v>
      </c>
      <c r="T90" s="6">
        <v>25.23564</v>
      </c>
      <c r="U90" s="6">
        <v>31.258140000000001</v>
      </c>
      <c r="V90" s="6">
        <v>23.472570000000001</v>
      </c>
      <c r="W90" s="6">
        <v>24.59656</v>
      </c>
      <c r="X90" s="6">
        <v>24.783740000000002</v>
      </c>
      <c r="Y90" s="6">
        <v>31.112490000000001</v>
      </c>
      <c r="Z90" s="6">
        <v>30.219110000000001</v>
      </c>
      <c r="AA90" s="7">
        <v>23.945499999999999</v>
      </c>
      <c r="AB90" s="6">
        <v>20.571729999999999</v>
      </c>
      <c r="AC90" s="7">
        <v>25.039829999999998</v>
      </c>
      <c r="AD90">
        <v>23.448740000000001</v>
      </c>
      <c r="AE90" s="39">
        <v>26.023530000000001</v>
      </c>
      <c r="AF90">
        <v>28.598320000000001</v>
      </c>
      <c r="AH90" s="2" t="s">
        <v>15</v>
      </c>
      <c r="AI90" s="3" t="s">
        <v>12</v>
      </c>
      <c r="AJ90" s="6">
        <v>26.625440000000001</v>
      </c>
      <c r="AK90" s="6">
        <v>33.47627</v>
      </c>
      <c r="AL90" s="6">
        <v>24.126460000000002</v>
      </c>
      <c r="AM90" s="6">
        <v>25.670590000000001</v>
      </c>
      <c r="AN90" s="6">
        <v>24.779900000000001</v>
      </c>
      <c r="AO90" s="6">
        <v>29.931570000000001</v>
      </c>
      <c r="AP90" s="6">
        <v>30.992049999999999</v>
      </c>
      <c r="AQ90" s="7">
        <v>25.0745</v>
      </c>
      <c r="AR90" s="6">
        <v>20.815149999999999</v>
      </c>
      <c r="AS90" s="7">
        <v>25.237390000000001</v>
      </c>
      <c r="AT90">
        <v>24.001139999999999</v>
      </c>
      <c r="AU90" s="39">
        <v>26.672930000000001</v>
      </c>
      <c r="AV90">
        <v>29.344719999999999</v>
      </c>
      <c r="AX90" s="2" t="s">
        <v>15</v>
      </c>
      <c r="AY90" s="3" t="s">
        <v>12</v>
      </c>
      <c r="AZ90" s="6">
        <v>26.68552</v>
      </c>
      <c r="BA90" s="6">
        <v>34.891640000000002</v>
      </c>
      <c r="BB90" s="6">
        <v>24.187740000000002</v>
      </c>
      <c r="BC90" s="6">
        <v>25.107410000000002</v>
      </c>
      <c r="BD90" s="6">
        <v>30.332070000000002</v>
      </c>
      <c r="BE90" s="6">
        <v>31.4664</v>
      </c>
      <c r="BF90" s="6">
        <v>31.27825</v>
      </c>
      <c r="BG90" s="7">
        <v>25.808029999999999</v>
      </c>
      <c r="BH90" s="6">
        <v>21.241240000000001</v>
      </c>
      <c r="BI90" s="7">
        <v>24.660329999999998</v>
      </c>
      <c r="BJ90">
        <v>24.549119999999998</v>
      </c>
      <c r="BK90" s="39">
        <v>27.565860000000001</v>
      </c>
      <c r="BL90">
        <v>30.582599999999999</v>
      </c>
      <c r="BN90" s="2" t="s">
        <v>15</v>
      </c>
      <c r="BO90" s="3" t="s">
        <v>12</v>
      </c>
      <c r="BP90" s="6">
        <v>26.33521</v>
      </c>
      <c r="BQ90" s="6">
        <v>39.362900000000003</v>
      </c>
      <c r="BR90" s="6">
        <v>25.062249999999999</v>
      </c>
      <c r="BS90" s="6">
        <v>26.668710000000001</v>
      </c>
      <c r="BT90" s="6">
        <v>27.52543</v>
      </c>
      <c r="BU90" s="6">
        <v>38.391629999999999</v>
      </c>
      <c r="BV90" s="6">
        <v>35.035490000000003</v>
      </c>
      <c r="BW90" s="7">
        <v>25.458089999999999</v>
      </c>
      <c r="BX90" s="6">
        <v>21.29393</v>
      </c>
      <c r="BY90" s="7">
        <v>25.887270000000001</v>
      </c>
      <c r="BZ90">
        <v>24.681380000000001</v>
      </c>
      <c r="CA90" s="39">
        <v>29.10209</v>
      </c>
      <c r="CB90">
        <v>33.522799999999997</v>
      </c>
    </row>
    <row r="91" spans="2:96" x14ac:dyDescent="0.35">
      <c r="B91" s="9"/>
      <c r="C91" s="12" t="s">
        <v>13</v>
      </c>
      <c r="D91" s="10">
        <v>17.934940000000001</v>
      </c>
      <c r="E91" s="10">
        <v>25.323840000000001</v>
      </c>
      <c r="F91" s="10">
        <v>17.02814</v>
      </c>
      <c r="G91" s="10">
        <v>17.762910000000002</v>
      </c>
      <c r="H91" s="10">
        <v>18.95889</v>
      </c>
      <c r="I91" s="10">
        <v>28.597490000000001</v>
      </c>
      <c r="J91" s="10">
        <v>22.308610000000002</v>
      </c>
      <c r="K91" s="11">
        <v>18.10202</v>
      </c>
      <c r="L91" s="10">
        <v>13.518560000000001</v>
      </c>
      <c r="M91" s="11">
        <v>17.106310000000001</v>
      </c>
      <c r="N91" s="9">
        <v>16.468489999999999</v>
      </c>
      <c r="O91" s="40">
        <v>19.664169999999999</v>
      </c>
      <c r="P91" s="9">
        <v>22.859850000000002</v>
      </c>
      <c r="R91" s="9"/>
      <c r="S91" s="12" t="s">
        <v>13</v>
      </c>
      <c r="T91" s="10">
        <v>18.16394</v>
      </c>
      <c r="U91" s="10">
        <v>28.558060000000001</v>
      </c>
      <c r="V91" s="10">
        <v>17.873919999999998</v>
      </c>
      <c r="W91" s="10">
        <v>18.7913</v>
      </c>
      <c r="X91" s="10">
        <v>29.480689999999999</v>
      </c>
      <c r="Y91" s="10">
        <v>31.65333</v>
      </c>
      <c r="Z91" s="10">
        <v>26.132259999999999</v>
      </c>
      <c r="AA91" s="11">
        <v>17.520569999999999</v>
      </c>
      <c r="AB91" s="10">
        <v>13.82855</v>
      </c>
      <c r="AC91" s="11">
        <v>17.300380000000001</v>
      </c>
      <c r="AD91" s="9">
        <v>17.4054</v>
      </c>
      <c r="AE91" s="40">
        <v>21.930299999999999</v>
      </c>
      <c r="AF91" s="9">
        <v>26.455190000000002</v>
      </c>
      <c r="AH91" s="9"/>
      <c r="AI91" s="12" t="s">
        <v>13</v>
      </c>
      <c r="AJ91" s="10">
        <v>20.213249999999999</v>
      </c>
      <c r="AK91" s="10">
        <v>38.560949999999998</v>
      </c>
      <c r="AL91" s="10">
        <v>18.741160000000001</v>
      </c>
      <c r="AM91" s="10">
        <v>21.958749999999998</v>
      </c>
      <c r="AN91" s="10">
        <v>29.04674</v>
      </c>
      <c r="AO91" s="10">
        <v>33.302599999999998</v>
      </c>
      <c r="AP91" s="10">
        <v>31.42144</v>
      </c>
      <c r="AQ91" s="11">
        <v>19.82197</v>
      </c>
      <c r="AR91" s="10">
        <v>14.392150000000001</v>
      </c>
      <c r="AS91" s="11">
        <v>18.43036</v>
      </c>
      <c r="AT91" s="9">
        <v>18.933489999999999</v>
      </c>
      <c r="AU91" s="40">
        <v>24.588940000000001</v>
      </c>
      <c r="AV91" s="9">
        <v>30.24438</v>
      </c>
      <c r="AX91" s="9"/>
      <c r="AY91" s="12" t="s">
        <v>13</v>
      </c>
      <c r="AZ91" s="10">
        <v>21.142600000000002</v>
      </c>
      <c r="BA91" s="10">
        <v>41.512740000000001</v>
      </c>
      <c r="BB91" s="10">
        <v>20.64106</v>
      </c>
      <c r="BC91" s="10">
        <v>23.1739</v>
      </c>
      <c r="BD91" s="10">
        <v>43.218330000000002</v>
      </c>
      <c r="BE91" s="10">
        <v>34.621429999999997</v>
      </c>
      <c r="BF91" s="10">
        <v>33.473170000000003</v>
      </c>
      <c r="BG91" s="11">
        <v>23.389900000000001</v>
      </c>
      <c r="BH91" s="10">
        <v>15.41095</v>
      </c>
      <c r="BI91" s="11">
        <v>18.174890000000001</v>
      </c>
      <c r="BJ91" s="9">
        <v>20.37875</v>
      </c>
      <c r="BK91" s="40">
        <v>27.475899999999999</v>
      </c>
      <c r="BL91" s="9">
        <v>34.573050000000002</v>
      </c>
      <c r="BN91" s="9"/>
      <c r="BO91" s="12" t="s">
        <v>13</v>
      </c>
      <c r="BP91" s="10">
        <v>21.271000000000001</v>
      </c>
      <c r="BQ91" s="10">
        <v>55.12191</v>
      </c>
      <c r="BR91" s="10">
        <v>22.404019999999999</v>
      </c>
      <c r="BS91" s="10">
        <v>27.814620000000001</v>
      </c>
      <c r="BT91" s="10">
        <v>38.550400000000003</v>
      </c>
      <c r="BU91" s="10">
        <v>50.32338</v>
      </c>
      <c r="BV91" s="10">
        <v>43.128970000000002</v>
      </c>
      <c r="BW91" s="11">
        <v>23.736740000000001</v>
      </c>
      <c r="BX91" s="10">
        <v>16.59149</v>
      </c>
      <c r="BY91" s="11">
        <v>20.608080000000001</v>
      </c>
      <c r="BZ91" s="9">
        <v>22.131910000000001</v>
      </c>
      <c r="CA91" s="40">
        <v>31.95506</v>
      </c>
      <c r="CB91" s="9">
        <v>41.778210000000001</v>
      </c>
    </row>
    <row r="92" spans="2:96" x14ac:dyDescent="0.35">
      <c r="B92" s="2" t="s">
        <v>14</v>
      </c>
      <c r="C92" s="3" t="s">
        <v>12</v>
      </c>
      <c r="D92" s="6">
        <v>1.5509500000000001</v>
      </c>
      <c r="E92" s="6">
        <v>4.7417400000000001</v>
      </c>
      <c r="F92" s="6">
        <v>1.2275100000000001</v>
      </c>
      <c r="G92" s="6">
        <v>1.6729799999999999</v>
      </c>
      <c r="H92" s="6">
        <v>1.84154</v>
      </c>
      <c r="I92" s="6">
        <v>5.1073199999999996</v>
      </c>
      <c r="J92" s="6">
        <v>3.29129</v>
      </c>
      <c r="K92" s="6">
        <v>1.7884100000000001</v>
      </c>
      <c r="L92" s="6">
        <v>0.21027999999999999</v>
      </c>
      <c r="M92" s="6">
        <v>1.4257</v>
      </c>
      <c r="N92">
        <v>1.15398</v>
      </c>
      <c r="O92" s="39">
        <v>2.2857699999999999</v>
      </c>
      <c r="P92">
        <v>3.4175599999999999</v>
      </c>
      <c r="R92" s="2" t="s">
        <v>14</v>
      </c>
      <c r="S92" s="3" t="s">
        <v>12</v>
      </c>
      <c r="T92" s="6">
        <v>1.9318</v>
      </c>
      <c r="U92" s="6">
        <v>5.5388000000000002</v>
      </c>
      <c r="V92" s="6">
        <v>1.69543</v>
      </c>
      <c r="W92" s="6">
        <v>2.3492700000000002</v>
      </c>
      <c r="X92" s="6">
        <v>3.3994599999999999</v>
      </c>
      <c r="Y92" s="6">
        <v>7.0919600000000003</v>
      </c>
      <c r="Z92" s="6">
        <v>5.2305400000000004</v>
      </c>
      <c r="AA92" s="6">
        <v>1.7994000000000001</v>
      </c>
      <c r="AB92" s="6">
        <v>0.46243000000000001</v>
      </c>
      <c r="AC92" s="6">
        <v>1.91889</v>
      </c>
      <c r="AD92">
        <v>1.62554</v>
      </c>
      <c r="AE92" s="39">
        <v>3.1417999999999999</v>
      </c>
      <c r="AF92">
        <v>4.6580500000000002</v>
      </c>
      <c r="AH92" s="2" t="s">
        <v>14</v>
      </c>
      <c r="AI92" s="3" t="s">
        <v>12</v>
      </c>
      <c r="AJ92" s="6">
        <v>3.0503200000000001</v>
      </c>
      <c r="AK92" s="6">
        <v>8.6081099999999999</v>
      </c>
      <c r="AL92" s="6">
        <v>2.3163999999999998</v>
      </c>
      <c r="AM92" s="6">
        <v>3.5482499999999999</v>
      </c>
      <c r="AN92" s="6">
        <v>3.79189</v>
      </c>
      <c r="AO92" s="6">
        <v>7.1864600000000003</v>
      </c>
      <c r="AP92" s="6">
        <v>6.8160999999999996</v>
      </c>
      <c r="AQ92" s="6">
        <v>2.8897900000000001</v>
      </c>
      <c r="AR92" s="6">
        <v>0.84</v>
      </c>
      <c r="AS92" s="6">
        <v>2.7427000000000001</v>
      </c>
      <c r="AT92">
        <v>2.3982100000000002</v>
      </c>
      <c r="AU92" s="39">
        <v>4.1790000000000003</v>
      </c>
      <c r="AV92">
        <v>5.9598000000000004</v>
      </c>
      <c r="AX92" s="2" t="s">
        <v>14</v>
      </c>
      <c r="AY92" s="3" t="s">
        <v>12</v>
      </c>
      <c r="AZ92" s="6">
        <v>4.0901800000000001</v>
      </c>
      <c r="BA92" s="6">
        <v>10.997120000000001</v>
      </c>
      <c r="BB92" s="6">
        <v>2.98508</v>
      </c>
      <c r="BC92" s="6">
        <v>3.9560499999999998</v>
      </c>
      <c r="BD92" s="6">
        <v>9.0260899999999999</v>
      </c>
      <c r="BE92" s="6">
        <v>9.0558800000000002</v>
      </c>
      <c r="BF92" s="6">
        <v>7.9610000000000003</v>
      </c>
      <c r="BG92" s="6">
        <v>4.1624800000000004</v>
      </c>
      <c r="BH92" s="6">
        <v>1.5395000000000001</v>
      </c>
      <c r="BI92" s="6">
        <v>2.9210199999999999</v>
      </c>
      <c r="BJ92">
        <v>3.3346300000000002</v>
      </c>
      <c r="BK92" s="39">
        <v>5.6694399999999998</v>
      </c>
      <c r="BL92">
        <v>8.0042500000000008</v>
      </c>
      <c r="BN92" s="2" t="s">
        <v>14</v>
      </c>
      <c r="BO92" s="3" t="s">
        <v>12</v>
      </c>
      <c r="BP92" s="6">
        <v>4.4046000000000003</v>
      </c>
      <c r="BQ92" s="6">
        <v>16.57329</v>
      </c>
      <c r="BR92" s="6">
        <v>4.1134199999999996</v>
      </c>
      <c r="BS92" s="6">
        <v>5.6557500000000003</v>
      </c>
      <c r="BT92" s="6">
        <v>7.5206099999999996</v>
      </c>
      <c r="BU92" s="6">
        <v>15.53382</v>
      </c>
      <c r="BV92" s="6">
        <v>12.647130000000001</v>
      </c>
      <c r="BW92" s="6">
        <v>4.6441400000000002</v>
      </c>
      <c r="BX92" s="6">
        <v>2.0533199999999998</v>
      </c>
      <c r="BY92" s="6">
        <v>4.3685499999999999</v>
      </c>
      <c r="BZ92">
        <v>4.0208199999999996</v>
      </c>
      <c r="CA92" s="39">
        <v>7.7514599999999998</v>
      </c>
      <c r="CB92">
        <v>11.48211</v>
      </c>
    </row>
    <row r="93" spans="2:96" x14ac:dyDescent="0.35">
      <c r="B93" s="9"/>
      <c r="C93" s="12" t="s">
        <v>13</v>
      </c>
      <c r="D93" s="10">
        <v>7.2993300000000003</v>
      </c>
      <c r="E93" s="10">
        <v>16.591919999999998</v>
      </c>
      <c r="F93" s="10">
        <v>7.1139799999999997</v>
      </c>
      <c r="G93" s="10">
        <v>7.2583399999999996</v>
      </c>
      <c r="H93" s="10">
        <v>9.36843</v>
      </c>
      <c r="I93" s="10">
        <v>20.7881</v>
      </c>
      <c r="J93" s="10">
        <v>12.25042</v>
      </c>
      <c r="K93" s="11">
        <v>6.9303400000000002</v>
      </c>
      <c r="L93" s="10">
        <v>1.17693</v>
      </c>
      <c r="M93" s="11">
        <v>5.8635900000000003</v>
      </c>
      <c r="N93" s="9">
        <v>5.4040999999999997</v>
      </c>
      <c r="O93" s="41">
        <v>9.4641400000000004</v>
      </c>
      <c r="P93" s="9">
        <v>13.524179999999999</v>
      </c>
      <c r="R93" s="9"/>
      <c r="S93" s="12" t="s">
        <v>13</v>
      </c>
      <c r="T93" s="10">
        <v>8.1632400000000001</v>
      </c>
      <c r="U93" s="10">
        <v>21.137709999999998</v>
      </c>
      <c r="V93" s="10">
        <v>8.4570100000000004</v>
      </c>
      <c r="W93" s="10">
        <v>9.1770999999999994</v>
      </c>
      <c r="X93" s="10">
        <v>23.450990000000001</v>
      </c>
      <c r="Y93" s="10">
        <v>23.935510000000001</v>
      </c>
      <c r="Z93" s="10">
        <v>17.451090000000001</v>
      </c>
      <c r="AA93" s="11">
        <v>7.3107499999999996</v>
      </c>
      <c r="AB93" s="10">
        <v>2.16797</v>
      </c>
      <c r="AC93" s="11">
        <v>6.5611899999999999</v>
      </c>
      <c r="AD93" s="9">
        <v>7.1178699999999999</v>
      </c>
      <c r="AE93" s="41">
        <v>12.78126</v>
      </c>
      <c r="AF93" s="9">
        <v>18.444649999999999</v>
      </c>
      <c r="AH93" s="9"/>
      <c r="AI93" s="12" t="s">
        <v>13</v>
      </c>
      <c r="AJ93" s="10">
        <v>11.27933</v>
      </c>
      <c r="AK93" s="10">
        <v>32.806530000000002</v>
      </c>
      <c r="AL93" s="10">
        <v>10.22913</v>
      </c>
      <c r="AM93" s="10">
        <v>13.91799</v>
      </c>
      <c r="AN93" s="10">
        <v>23.061150000000001</v>
      </c>
      <c r="AO93" s="10">
        <v>26.91893</v>
      </c>
      <c r="AP93" s="10">
        <v>24.5337</v>
      </c>
      <c r="AQ93" s="11">
        <v>10.743740000000001</v>
      </c>
      <c r="AR93" s="10">
        <v>3.6971400000000001</v>
      </c>
      <c r="AS93" s="11">
        <v>9.0191400000000002</v>
      </c>
      <c r="AT93" s="9">
        <v>9.8423999999999996</v>
      </c>
      <c r="AU93" s="41">
        <v>16.62068</v>
      </c>
      <c r="AV93" s="9">
        <v>23.398949999999999</v>
      </c>
      <c r="AX93" s="9"/>
      <c r="AY93" s="12" t="s">
        <v>13</v>
      </c>
      <c r="AZ93" s="10">
        <v>12.833220000000001</v>
      </c>
      <c r="BA93" s="10">
        <v>36.095269999999999</v>
      </c>
      <c r="BB93" s="10">
        <v>13.48795</v>
      </c>
      <c r="BC93" s="10">
        <v>16.300139999999999</v>
      </c>
      <c r="BD93" s="10">
        <v>37.908250000000002</v>
      </c>
      <c r="BE93" s="10">
        <v>28.420940000000002</v>
      </c>
      <c r="BF93" s="10">
        <v>27.260069999999999</v>
      </c>
      <c r="BG93" s="11">
        <v>16.035209999999999</v>
      </c>
      <c r="BH93" s="10">
        <v>6.3728600000000002</v>
      </c>
      <c r="BI93" s="11">
        <v>9.6152499999999996</v>
      </c>
      <c r="BJ93" s="9">
        <v>12.45964</v>
      </c>
      <c r="BK93" s="41">
        <v>20.432919999999999</v>
      </c>
      <c r="BL93" s="9">
        <v>28.406189999999999</v>
      </c>
      <c r="BN93" s="9"/>
      <c r="BO93" s="12" t="s">
        <v>13</v>
      </c>
      <c r="BP93" s="10">
        <v>13.99527</v>
      </c>
      <c r="BQ93" s="10">
        <v>50.157170000000001</v>
      </c>
      <c r="BR93" s="10">
        <v>15.793519999999999</v>
      </c>
      <c r="BS93" s="10">
        <v>21.972079999999998</v>
      </c>
      <c r="BT93" s="10">
        <v>33.713149999999999</v>
      </c>
      <c r="BU93" s="10">
        <v>45.181699999999999</v>
      </c>
      <c r="BV93" s="10">
        <v>37.678719999999998</v>
      </c>
      <c r="BW93" s="11">
        <v>16.976900000000001</v>
      </c>
      <c r="BX93" s="10">
        <v>8.8419899999999991</v>
      </c>
      <c r="BY93" s="11">
        <v>13.26901</v>
      </c>
      <c r="BZ93" s="9">
        <v>15.23105</v>
      </c>
      <c r="CA93" s="41">
        <v>25.757950000000001</v>
      </c>
      <c r="CB93" s="9">
        <v>36.284849999999999</v>
      </c>
    </row>
    <row r="94" spans="2:96" x14ac:dyDescent="0.35">
      <c r="B94" s="2" t="s">
        <v>16</v>
      </c>
      <c r="C94" s="3" t="s">
        <v>12</v>
      </c>
      <c r="D94" s="6">
        <v>23.66357</v>
      </c>
      <c r="E94" s="6">
        <v>26.70843</v>
      </c>
      <c r="F94" s="6">
        <v>22.00395</v>
      </c>
      <c r="G94" s="6">
        <v>22.639720000000001</v>
      </c>
      <c r="H94" s="6">
        <v>21.150210000000001</v>
      </c>
      <c r="I94" s="6">
        <v>23.744420000000002</v>
      </c>
      <c r="J94" s="6">
        <v>25.460909999999998</v>
      </c>
      <c r="K94" s="7">
        <v>23.163789999999999</v>
      </c>
      <c r="L94" s="6">
        <v>20.170750000000002</v>
      </c>
      <c r="M94" s="7">
        <v>23.314330000000002</v>
      </c>
      <c r="N94">
        <v>21.830870000000001</v>
      </c>
      <c r="O94" s="39">
        <v>23.202010000000001</v>
      </c>
      <c r="P94">
        <v>24.573149999999998</v>
      </c>
      <c r="R94" s="2" t="s">
        <v>16</v>
      </c>
      <c r="S94" s="3" t="s">
        <v>12</v>
      </c>
      <c r="T94" s="6">
        <v>23.303840000000001</v>
      </c>
      <c r="U94" s="6">
        <v>25.719339999999999</v>
      </c>
      <c r="V94" s="6">
        <v>21.77713</v>
      </c>
      <c r="W94" s="6">
        <v>22.24729</v>
      </c>
      <c r="X94" s="6">
        <v>21.38429</v>
      </c>
      <c r="Y94" s="6">
        <v>24.02054</v>
      </c>
      <c r="Z94" s="6">
        <v>24.988579999999999</v>
      </c>
      <c r="AA94" s="7">
        <v>22.146100000000001</v>
      </c>
      <c r="AB94" s="6">
        <v>20.109300000000001</v>
      </c>
      <c r="AC94" s="7">
        <v>23.120940000000001</v>
      </c>
      <c r="AD94">
        <v>21.663250000000001</v>
      </c>
      <c r="AE94" s="39">
        <v>22.881730000000001</v>
      </c>
      <c r="AF94">
        <v>24.10022</v>
      </c>
      <c r="AH94" s="2" t="s">
        <v>16</v>
      </c>
      <c r="AI94" s="3" t="s">
        <v>12</v>
      </c>
      <c r="AJ94" s="6">
        <v>23.575119999999998</v>
      </c>
      <c r="AK94" s="6">
        <v>24.86816</v>
      </c>
      <c r="AL94" s="6">
        <v>21.81006</v>
      </c>
      <c r="AM94" s="6">
        <v>22.122330000000002</v>
      </c>
      <c r="AN94" s="6">
        <v>20.988009999999999</v>
      </c>
      <c r="AO94" s="6">
        <v>22.74511</v>
      </c>
      <c r="AP94" s="6">
        <v>24.17595</v>
      </c>
      <c r="AQ94" s="7">
        <v>22.184709999999999</v>
      </c>
      <c r="AR94" s="6">
        <v>19.975149999999999</v>
      </c>
      <c r="AS94" s="7">
        <v>22.494689999999999</v>
      </c>
      <c r="AT94">
        <v>21.45429</v>
      </c>
      <c r="AU94" s="39">
        <v>22.493929999999999</v>
      </c>
      <c r="AV94">
        <v>23.533560000000001</v>
      </c>
      <c r="AX94" s="2" t="s">
        <v>16</v>
      </c>
      <c r="AY94" s="3" t="s">
        <v>12</v>
      </c>
      <c r="AZ94" s="6">
        <v>22.59534</v>
      </c>
      <c r="BA94" s="6">
        <v>23.89452</v>
      </c>
      <c r="BB94" s="6">
        <v>21.202660000000002</v>
      </c>
      <c r="BC94" s="6">
        <v>21.15136</v>
      </c>
      <c r="BD94" s="6">
        <v>21.305980000000002</v>
      </c>
      <c r="BE94" s="6">
        <v>22.410520000000002</v>
      </c>
      <c r="BF94" s="6">
        <v>23.317250000000001</v>
      </c>
      <c r="BG94" s="7">
        <v>21.64555</v>
      </c>
      <c r="BH94" s="6">
        <v>19.701740000000001</v>
      </c>
      <c r="BI94" s="7">
        <v>21.73931</v>
      </c>
      <c r="BJ94">
        <v>21.034970000000001</v>
      </c>
      <c r="BK94" s="39">
        <v>21.896419999999999</v>
      </c>
      <c r="BL94">
        <v>22.75787</v>
      </c>
      <c r="BN94" s="2" t="s">
        <v>16</v>
      </c>
      <c r="BO94" s="3" t="s">
        <v>12</v>
      </c>
      <c r="BP94" s="6">
        <v>21.930610000000001</v>
      </c>
      <c r="BQ94" s="6">
        <v>22.78961</v>
      </c>
      <c r="BR94" s="6">
        <v>20.948830000000001</v>
      </c>
      <c r="BS94" s="6">
        <v>21.01296</v>
      </c>
      <c r="BT94" s="6">
        <v>20.004819999999999</v>
      </c>
      <c r="BU94" s="6">
        <v>22.857810000000001</v>
      </c>
      <c r="BV94" s="6">
        <v>22.388359999999999</v>
      </c>
      <c r="BW94" s="7">
        <v>20.813960000000002</v>
      </c>
      <c r="BX94" s="6">
        <v>19.24061</v>
      </c>
      <c r="BY94" s="7">
        <v>21.518719999999998</v>
      </c>
      <c r="BZ94">
        <v>20.503910000000001</v>
      </c>
      <c r="CA94" s="39">
        <v>21.350629999999999</v>
      </c>
      <c r="CB94">
        <v>22.19735</v>
      </c>
    </row>
    <row r="95" spans="2:96" x14ac:dyDescent="0.35">
      <c r="B95" s="13"/>
      <c r="C95" s="12" t="s">
        <v>13</v>
      </c>
      <c r="D95" s="10">
        <v>14.815200000000001</v>
      </c>
      <c r="E95" s="10">
        <v>15.57133</v>
      </c>
      <c r="F95" s="10">
        <v>13.981170000000001</v>
      </c>
      <c r="G95" s="10">
        <v>14.3698</v>
      </c>
      <c r="H95" s="10">
        <v>14.15668</v>
      </c>
      <c r="I95" s="10">
        <v>15.071249999999999</v>
      </c>
      <c r="J95" s="10">
        <v>15.75423</v>
      </c>
      <c r="K95" s="11">
        <v>14.95332</v>
      </c>
      <c r="L95" s="10">
        <v>13.216139999999999</v>
      </c>
      <c r="M95" s="11">
        <v>14.69679</v>
      </c>
      <c r="N95" s="13">
        <v>14.115320000000001</v>
      </c>
      <c r="O95" s="40">
        <v>14.65859</v>
      </c>
      <c r="P95" s="13">
        <v>15.20187</v>
      </c>
      <c r="R95" s="13"/>
      <c r="S95" s="12" t="s">
        <v>13</v>
      </c>
      <c r="T95" s="10">
        <v>14.346170000000001</v>
      </c>
      <c r="U95" s="10">
        <v>14.9055</v>
      </c>
      <c r="V95" s="10">
        <v>13.874610000000001</v>
      </c>
      <c r="W95" s="10">
        <v>14.03426</v>
      </c>
      <c r="X95" s="10">
        <v>14.04077</v>
      </c>
      <c r="Y95" s="10">
        <v>14.833460000000001</v>
      </c>
      <c r="Z95" s="10">
        <v>15.19467</v>
      </c>
      <c r="AA95" s="11">
        <v>14.16991</v>
      </c>
      <c r="AB95" s="10">
        <v>13.12724</v>
      </c>
      <c r="AC95" s="11">
        <v>14.318300000000001</v>
      </c>
      <c r="AD95" s="13">
        <v>13.86045</v>
      </c>
      <c r="AE95" s="40">
        <v>14.28449</v>
      </c>
      <c r="AF95" s="13">
        <v>14.70853</v>
      </c>
      <c r="AH95" s="13"/>
      <c r="AI95" s="12" t="s">
        <v>13</v>
      </c>
      <c r="AJ95" s="10">
        <v>14.16455</v>
      </c>
      <c r="AK95" s="10">
        <v>14.185700000000001</v>
      </c>
      <c r="AL95" s="10">
        <v>13.557729999999999</v>
      </c>
      <c r="AM95" s="10">
        <v>13.66147</v>
      </c>
      <c r="AN95" s="10">
        <v>13.65799</v>
      </c>
      <c r="AO95" s="10">
        <v>13.88381</v>
      </c>
      <c r="AP95" s="10">
        <v>14.515700000000001</v>
      </c>
      <c r="AQ95" s="11">
        <v>13.88068</v>
      </c>
      <c r="AR95" s="10">
        <v>12.96087</v>
      </c>
      <c r="AS95" s="11">
        <v>13.807180000000001</v>
      </c>
      <c r="AT95" s="13">
        <v>13.52577</v>
      </c>
      <c r="AU95" s="40">
        <v>13.82757</v>
      </c>
      <c r="AV95" s="13">
        <v>14.12936</v>
      </c>
      <c r="AX95" s="13"/>
      <c r="AY95" s="12" t="s">
        <v>13</v>
      </c>
      <c r="AZ95" s="10">
        <v>13.556710000000001</v>
      </c>
      <c r="BA95" s="10">
        <v>13.504149999999999</v>
      </c>
      <c r="BB95" s="10">
        <v>12.92431</v>
      </c>
      <c r="BC95" s="10">
        <v>12.94703</v>
      </c>
      <c r="BD95" s="10">
        <v>13.56673</v>
      </c>
      <c r="BE95" s="10">
        <v>13.419309999999999</v>
      </c>
      <c r="BF95" s="10">
        <v>13.80608</v>
      </c>
      <c r="BG95" s="11">
        <v>13.41934</v>
      </c>
      <c r="BH95" s="10">
        <v>12.49166</v>
      </c>
      <c r="BI95" s="11">
        <v>13.08207</v>
      </c>
      <c r="BJ95" s="13">
        <v>12.987410000000001</v>
      </c>
      <c r="BK95" s="40">
        <v>13.271739999999999</v>
      </c>
      <c r="BL95" s="13">
        <v>13.55606</v>
      </c>
      <c r="BN95" s="13"/>
      <c r="BO95" s="12" t="s">
        <v>13</v>
      </c>
      <c r="BP95" s="10">
        <v>12.68704</v>
      </c>
      <c r="BQ95" s="10">
        <v>12.98291</v>
      </c>
      <c r="BR95" s="10">
        <v>12.55639</v>
      </c>
      <c r="BS95" s="10">
        <v>12.537559999999999</v>
      </c>
      <c r="BT95" s="10">
        <v>12.54303</v>
      </c>
      <c r="BU95" s="10">
        <v>13.207000000000001</v>
      </c>
      <c r="BV95" s="10">
        <v>13.226710000000001</v>
      </c>
      <c r="BW95" s="11">
        <v>12.810919999999999</v>
      </c>
      <c r="BX95" s="10">
        <v>11.93699</v>
      </c>
      <c r="BY95" s="11">
        <v>12.704370000000001</v>
      </c>
      <c r="BZ95" s="13">
        <v>12.44984</v>
      </c>
      <c r="CA95" s="40">
        <v>12.719290000000001</v>
      </c>
      <c r="CB95" s="13">
        <v>12.98875</v>
      </c>
    </row>
    <row r="96" spans="2:96" x14ac:dyDescent="0.35">
      <c r="B96" s="2" t="s">
        <v>1</v>
      </c>
      <c r="C96" s="3" t="s">
        <v>12</v>
      </c>
      <c r="D96" s="6">
        <v>3.66961</v>
      </c>
      <c r="E96" s="6">
        <v>3.6800999999999999</v>
      </c>
      <c r="F96" s="6">
        <v>3.6760100000000002</v>
      </c>
      <c r="G96" s="6">
        <v>3.6863999999999999</v>
      </c>
      <c r="H96" s="6">
        <v>3.6579899999999999</v>
      </c>
      <c r="I96" s="6">
        <v>3.7012299999999998</v>
      </c>
      <c r="J96" s="6">
        <v>3.6562899999999998</v>
      </c>
      <c r="K96" s="7">
        <v>3.6223999999999998</v>
      </c>
      <c r="L96" s="6">
        <v>3.6627399999999999</v>
      </c>
      <c r="M96" s="7">
        <v>3.6812900000000002</v>
      </c>
      <c r="N96">
        <v>3.6540300000000001</v>
      </c>
      <c r="O96" s="42">
        <v>3.6694</v>
      </c>
      <c r="P96">
        <v>3.6847799999999999</v>
      </c>
      <c r="R96" s="2" t="s">
        <v>1</v>
      </c>
      <c r="S96" s="3" t="s">
        <v>12</v>
      </c>
      <c r="T96" s="6">
        <v>3.6696499999999999</v>
      </c>
      <c r="U96" s="6">
        <v>3.67889</v>
      </c>
      <c r="V96" s="6">
        <v>3.67625</v>
      </c>
      <c r="W96" s="6">
        <v>3.6873</v>
      </c>
      <c r="X96" s="6">
        <v>3.6579899999999999</v>
      </c>
      <c r="Y96" s="6">
        <v>3.6963400000000002</v>
      </c>
      <c r="Z96" s="6">
        <v>3.6567799999999999</v>
      </c>
      <c r="AA96" s="7">
        <v>3.6219999999999999</v>
      </c>
      <c r="AB96" s="6">
        <v>3.6641400000000002</v>
      </c>
      <c r="AC96" s="7">
        <v>3.68119</v>
      </c>
      <c r="AD96">
        <v>3.6541899999999998</v>
      </c>
      <c r="AE96" s="42">
        <v>3.6690499999999999</v>
      </c>
      <c r="AF96">
        <v>3.6839200000000001</v>
      </c>
      <c r="AH96" s="2" t="s">
        <v>1</v>
      </c>
      <c r="AI96" s="3" t="s">
        <v>12</v>
      </c>
      <c r="AJ96" s="6">
        <v>3.66886</v>
      </c>
      <c r="AK96" s="6">
        <v>3.6694100000000001</v>
      </c>
      <c r="AL96" s="6">
        <v>3.6760100000000002</v>
      </c>
      <c r="AM96" s="6">
        <v>3.68634</v>
      </c>
      <c r="AN96" s="6">
        <v>3.6579899999999999</v>
      </c>
      <c r="AO96" s="6">
        <v>3.6993100000000001</v>
      </c>
      <c r="AP96" s="6">
        <v>3.6572300000000002</v>
      </c>
      <c r="AQ96" s="7">
        <v>3.6198899999999998</v>
      </c>
      <c r="AR96" s="6">
        <v>3.6639900000000001</v>
      </c>
      <c r="AS96" s="7">
        <v>3.6813099999999999</v>
      </c>
      <c r="AT96">
        <v>3.6527500000000002</v>
      </c>
      <c r="AU96" s="42">
        <v>3.6680299999999999</v>
      </c>
      <c r="AV96">
        <v>3.6833100000000001</v>
      </c>
      <c r="AX96" s="2" t="s">
        <v>1</v>
      </c>
      <c r="AY96" s="3" t="s">
        <v>12</v>
      </c>
      <c r="AZ96" s="6">
        <v>3.6690299999999998</v>
      </c>
      <c r="BA96" s="6">
        <v>3.6665800000000002</v>
      </c>
      <c r="BB96" s="6">
        <v>3.6760100000000002</v>
      </c>
      <c r="BC96" s="6">
        <v>3.6863999999999999</v>
      </c>
      <c r="BD96" s="6">
        <v>3.6579899999999999</v>
      </c>
      <c r="BE96" s="6">
        <v>3.6900599999999999</v>
      </c>
      <c r="BF96" s="6">
        <v>3.6578599999999999</v>
      </c>
      <c r="BG96" s="7">
        <v>3.6202399999999999</v>
      </c>
      <c r="BH96" s="6">
        <v>3.6639599999999999</v>
      </c>
      <c r="BI96" s="7">
        <v>3.6784599999999998</v>
      </c>
      <c r="BJ96">
        <v>3.65259</v>
      </c>
      <c r="BK96" s="42">
        <v>3.6666599999999998</v>
      </c>
      <c r="BL96">
        <v>3.6807300000000001</v>
      </c>
      <c r="BN96" s="2" t="s">
        <v>1</v>
      </c>
      <c r="BO96" s="3" t="s">
        <v>12</v>
      </c>
      <c r="BP96" s="6">
        <v>3.6696300000000002</v>
      </c>
      <c r="BQ96" s="6">
        <v>3.6484100000000002</v>
      </c>
      <c r="BR96" s="6">
        <v>3.6762199999999998</v>
      </c>
      <c r="BS96" s="6">
        <v>3.6860300000000001</v>
      </c>
      <c r="BT96" s="6">
        <v>3.6579899999999999</v>
      </c>
      <c r="BU96" s="6">
        <v>3.68736</v>
      </c>
      <c r="BV96" s="6">
        <v>3.6433300000000002</v>
      </c>
      <c r="BW96" s="7">
        <v>3.6199400000000002</v>
      </c>
      <c r="BX96" s="6">
        <v>3.66432</v>
      </c>
      <c r="BY96" s="7">
        <v>3.67645</v>
      </c>
      <c r="BZ96">
        <v>3.6478799999999998</v>
      </c>
      <c r="CA96" s="42">
        <v>3.6629700000000001</v>
      </c>
      <c r="CB96">
        <v>3.6780599999999999</v>
      </c>
    </row>
    <row r="97" spans="2:80" x14ac:dyDescent="0.35">
      <c r="B97" s="13"/>
      <c r="C97" s="12" t="s">
        <v>13</v>
      </c>
      <c r="D97" s="10">
        <v>2.2577099999999999</v>
      </c>
      <c r="E97" s="10">
        <v>2.27657</v>
      </c>
      <c r="F97" s="10">
        <v>2.2881800000000001</v>
      </c>
      <c r="G97" s="10">
        <v>2.3180900000000002</v>
      </c>
      <c r="H97" s="10">
        <v>2.2850999999999999</v>
      </c>
      <c r="I97" s="10">
        <v>2.2422499999999999</v>
      </c>
      <c r="J97" s="10">
        <v>2.27346</v>
      </c>
      <c r="K97" s="11">
        <v>2.3000400000000001</v>
      </c>
      <c r="L97" s="10">
        <v>2.2631700000000001</v>
      </c>
      <c r="M97" s="11">
        <v>2.26309</v>
      </c>
      <c r="N97" s="13">
        <v>2.2609699999999999</v>
      </c>
      <c r="O97" s="40">
        <v>2.27677</v>
      </c>
      <c r="P97" s="13">
        <v>2.2925599999999999</v>
      </c>
      <c r="R97" s="13"/>
      <c r="S97" s="12" t="s">
        <v>13</v>
      </c>
      <c r="T97" s="10">
        <v>2.2583000000000002</v>
      </c>
      <c r="U97" s="10">
        <v>2.27624</v>
      </c>
      <c r="V97" s="10">
        <v>2.2881300000000002</v>
      </c>
      <c r="W97" s="10">
        <v>2.3186800000000001</v>
      </c>
      <c r="X97" s="10">
        <v>2.2850999999999999</v>
      </c>
      <c r="Y97" s="10">
        <v>2.24099</v>
      </c>
      <c r="Z97" s="10">
        <v>2.27224</v>
      </c>
      <c r="AA97" s="11">
        <v>2.3000799999999999</v>
      </c>
      <c r="AB97" s="10">
        <v>2.2643399999999998</v>
      </c>
      <c r="AC97" s="11">
        <v>2.2618900000000002</v>
      </c>
      <c r="AD97" s="13">
        <v>2.26058</v>
      </c>
      <c r="AE97" s="40">
        <v>2.2766000000000002</v>
      </c>
      <c r="AF97" s="13">
        <v>2.2926199999999999</v>
      </c>
      <c r="AH97" s="13"/>
      <c r="AI97" s="12" t="s">
        <v>13</v>
      </c>
      <c r="AJ97" s="10">
        <v>2.2579199999999999</v>
      </c>
      <c r="AK97" s="10">
        <v>2.26525</v>
      </c>
      <c r="AL97" s="10">
        <v>2.2881800000000001</v>
      </c>
      <c r="AM97" s="10">
        <v>2.3182999999999998</v>
      </c>
      <c r="AN97" s="10">
        <v>2.2850999999999999</v>
      </c>
      <c r="AO97" s="10">
        <v>2.2415099999999999</v>
      </c>
      <c r="AP97" s="10">
        <v>2.2730899999999998</v>
      </c>
      <c r="AQ97" s="11">
        <v>2.2982800000000001</v>
      </c>
      <c r="AR97" s="10">
        <v>2.2646799999999998</v>
      </c>
      <c r="AS97" s="11">
        <v>2.2622100000000001</v>
      </c>
      <c r="AT97" s="13">
        <v>2.2595100000000001</v>
      </c>
      <c r="AU97" s="40">
        <v>2.2754500000000002</v>
      </c>
      <c r="AV97" s="13">
        <v>2.2913999999999999</v>
      </c>
      <c r="AX97" s="13"/>
      <c r="AY97" s="12" t="s">
        <v>13</v>
      </c>
      <c r="AZ97" s="10">
        <v>2.25813</v>
      </c>
      <c r="BA97" s="10">
        <v>2.26417</v>
      </c>
      <c r="BB97" s="10">
        <v>2.2881800000000001</v>
      </c>
      <c r="BC97" s="10">
        <v>2.3180900000000002</v>
      </c>
      <c r="BD97" s="10">
        <v>2.2850999999999999</v>
      </c>
      <c r="BE97" s="10">
        <v>2.2347199999999998</v>
      </c>
      <c r="BF97" s="10">
        <v>2.2725900000000001</v>
      </c>
      <c r="BG97" s="11">
        <v>2.2979099999999999</v>
      </c>
      <c r="BH97" s="10">
        <v>2.26416</v>
      </c>
      <c r="BI97" s="11">
        <v>2.2620499999999999</v>
      </c>
      <c r="BJ97" s="13">
        <v>2.2576999999999998</v>
      </c>
      <c r="BK97" s="40">
        <v>2.2745099999999998</v>
      </c>
      <c r="BL97" s="13">
        <v>2.2913199999999998</v>
      </c>
      <c r="BN97" s="13"/>
      <c r="BO97" s="12" t="s">
        <v>13</v>
      </c>
      <c r="BP97" s="10">
        <v>2.2583099999999998</v>
      </c>
      <c r="BQ97" s="10">
        <v>2.2454900000000002</v>
      </c>
      <c r="BR97" s="10">
        <v>2.28749</v>
      </c>
      <c r="BS97" s="10">
        <v>2.3180299999999998</v>
      </c>
      <c r="BT97" s="10">
        <v>2.2850999999999999</v>
      </c>
      <c r="BU97" s="10">
        <v>2.2300300000000002</v>
      </c>
      <c r="BV97" s="10">
        <v>2.26132</v>
      </c>
      <c r="BW97" s="11">
        <v>2.2985099999999998</v>
      </c>
      <c r="BX97" s="10">
        <v>2.2638500000000001</v>
      </c>
      <c r="BY97" s="11">
        <v>2.2583099999999998</v>
      </c>
      <c r="BZ97" s="13">
        <v>2.2518199999999999</v>
      </c>
      <c r="CA97" s="40">
        <v>2.2706499999999998</v>
      </c>
      <c r="CB97" s="13">
        <v>2.2894700000000001</v>
      </c>
    </row>
    <row r="98" spans="2:80" x14ac:dyDescent="0.35">
      <c r="B98" s="2" t="s">
        <v>17</v>
      </c>
      <c r="C98" s="3" t="s">
        <v>12</v>
      </c>
      <c r="D98" s="6">
        <v>19.993970000000001</v>
      </c>
      <c r="E98" s="6">
        <v>23.02833</v>
      </c>
      <c r="F98" s="6">
        <v>18.327940000000002</v>
      </c>
      <c r="G98" s="6">
        <v>18.953320000000001</v>
      </c>
      <c r="H98" s="6">
        <v>17.49222</v>
      </c>
      <c r="I98" s="6">
        <v>20.043199999999999</v>
      </c>
      <c r="J98" s="6">
        <v>21.80462</v>
      </c>
      <c r="K98" s="7">
        <v>19.541399999999999</v>
      </c>
      <c r="L98" s="6">
        <v>16.508019999999998</v>
      </c>
      <c r="M98" s="7">
        <v>19.633040000000001</v>
      </c>
      <c r="N98">
        <v>18.163640000000001</v>
      </c>
      <c r="O98" s="39">
        <v>19.532609999999998</v>
      </c>
      <c r="P98">
        <v>20.90157</v>
      </c>
      <c r="R98" s="2" t="s">
        <v>17</v>
      </c>
      <c r="S98" s="3" t="s">
        <v>12</v>
      </c>
      <c r="T98" s="6">
        <v>19.63419</v>
      </c>
      <c r="U98" s="6">
        <v>22.04045</v>
      </c>
      <c r="V98" s="6">
        <v>18.10088</v>
      </c>
      <c r="W98" s="6">
        <v>18.559989999999999</v>
      </c>
      <c r="X98" s="6">
        <v>17.726299999999998</v>
      </c>
      <c r="Y98" s="6">
        <v>20.324190000000002</v>
      </c>
      <c r="Z98" s="6">
        <v>21.331800000000001</v>
      </c>
      <c r="AA98" s="7">
        <v>18.524100000000001</v>
      </c>
      <c r="AB98" s="6">
        <v>16.445160000000001</v>
      </c>
      <c r="AC98" s="7">
        <v>19.43975</v>
      </c>
      <c r="AD98">
        <v>17.997910000000001</v>
      </c>
      <c r="AE98" s="39">
        <v>19.212679999999999</v>
      </c>
      <c r="AF98">
        <v>20.42745</v>
      </c>
      <c r="AH98" s="2" t="s">
        <v>17</v>
      </c>
      <c r="AI98" s="3" t="s">
        <v>12</v>
      </c>
      <c r="AJ98" s="6">
        <v>19.90626</v>
      </c>
      <c r="AK98" s="6">
        <v>21.19875</v>
      </c>
      <c r="AL98" s="6">
        <v>18.134049999999998</v>
      </c>
      <c r="AM98" s="6">
        <v>18.436</v>
      </c>
      <c r="AN98" s="6">
        <v>17.330020000000001</v>
      </c>
      <c r="AO98" s="6">
        <v>19.0458</v>
      </c>
      <c r="AP98" s="6">
        <v>20.518719999999998</v>
      </c>
      <c r="AQ98" s="7">
        <v>18.564810000000001</v>
      </c>
      <c r="AR98" s="6">
        <v>16.311160000000001</v>
      </c>
      <c r="AS98" s="7">
        <v>18.813369999999999</v>
      </c>
      <c r="AT98">
        <v>17.78734</v>
      </c>
      <c r="AU98" s="39">
        <v>18.825890000000001</v>
      </c>
      <c r="AV98">
        <v>19.864450000000001</v>
      </c>
      <c r="AX98" s="2" t="s">
        <v>17</v>
      </c>
      <c r="AY98" s="3" t="s">
        <v>12</v>
      </c>
      <c r="AZ98" s="6">
        <v>18.926310000000001</v>
      </c>
      <c r="BA98" s="6">
        <v>20.22794</v>
      </c>
      <c r="BB98" s="6">
        <v>17.52665</v>
      </c>
      <c r="BC98" s="6">
        <v>17.464960000000001</v>
      </c>
      <c r="BD98" s="6">
        <v>17.64799</v>
      </c>
      <c r="BE98" s="6">
        <v>18.720459999999999</v>
      </c>
      <c r="BF98" s="6">
        <v>19.659379999999999</v>
      </c>
      <c r="BG98" s="7">
        <v>18.025310000000001</v>
      </c>
      <c r="BH98" s="6">
        <v>16.037780000000001</v>
      </c>
      <c r="BI98" s="7">
        <v>18.060860000000002</v>
      </c>
      <c r="BJ98">
        <v>17.36824</v>
      </c>
      <c r="BK98" s="39">
        <v>18.229759999999999</v>
      </c>
      <c r="BL98">
        <v>19.091290000000001</v>
      </c>
      <c r="BN98" s="2" t="s">
        <v>17</v>
      </c>
      <c r="BO98" s="3" t="s">
        <v>12</v>
      </c>
      <c r="BP98" s="6">
        <v>18.26098</v>
      </c>
      <c r="BQ98" s="6">
        <v>19.141190000000002</v>
      </c>
      <c r="BR98" s="6">
        <v>17.27261</v>
      </c>
      <c r="BS98" s="6">
        <v>17.326920000000001</v>
      </c>
      <c r="BT98" s="6">
        <v>16.34684</v>
      </c>
      <c r="BU98" s="6">
        <v>19.170449999999999</v>
      </c>
      <c r="BV98" s="6">
        <v>18.74502</v>
      </c>
      <c r="BW98" s="7">
        <v>17.194019999999998</v>
      </c>
      <c r="BX98" s="6">
        <v>15.57629</v>
      </c>
      <c r="BY98" s="7">
        <v>17.842269999999999</v>
      </c>
      <c r="BZ98">
        <v>16.841840000000001</v>
      </c>
      <c r="CA98" s="39">
        <v>17.687660000000001</v>
      </c>
      <c r="CB98">
        <v>18.533480000000001</v>
      </c>
    </row>
    <row r="99" spans="2:80" x14ac:dyDescent="0.35">
      <c r="B99" s="13"/>
      <c r="C99" s="12" t="s">
        <v>13</v>
      </c>
      <c r="D99" s="10">
        <v>13.53167</v>
      </c>
      <c r="E99" s="10">
        <v>14.13391</v>
      </c>
      <c r="F99" s="10">
        <v>12.60177</v>
      </c>
      <c r="G99" s="10">
        <v>12.974539999999999</v>
      </c>
      <c r="H99" s="10">
        <v>12.88265</v>
      </c>
      <c r="I99" s="10">
        <v>13.757239999999999</v>
      </c>
      <c r="J99" s="10">
        <v>14.352869999999999</v>
      </c>
      <c r="K99" s="11">
        <v>13.616569999999999</v>
      </c>
      <c r="L99" s="10">
        <v>11.92651</v>
      </c>
      <c r="M99" s="11">
        <v>13.36891</v>
      </c>
      <c r="N99" s="13">
        <v>12.790990000000001</v>
      </c>
      <c r="O99" s="40">
        <v>13.31466</v>
      </c>
      <c r="P99" s="13">
        <v>13.838329999999999</v>
      </c>
      <c r="R99" s="13"/>
      <c r="S99" s="12" t="s">
        <v>13</v>
      </c>
      <c r="T99" s="10">
        <v>13.04649</v>
      </c>
      <c r="U99" s="10">
        <v>13.44397</v>
      </c>
      <c r="V99" s="10">
        <v>12.50281</v>
      </c>
      <c r="W99" s="10">
        <v>12.6395</v>
      </c>
      <c r="X99" s="10">
        <v>12.73518</v>
      </c>
      <c r="Y99" s="10">
        <v>13.47752</v>
      </c>
      <c r="Z99" s="10">
        <v>13.781040000000001</v>
      </c>
      <c r="AA99" s="11">
        <v>12.81803</v>
      </c>
      <c r="AB99" s="10">
        <v>11.822620000000001</v>
      </c>
      <c r="AC99" s="11">
        <v>12.973129999999999</v>
      </c>
      <c r="AD99" s="13">
        <v>12.52172</v>
      </c>
      <c r="AE99" s="40">
        <v>12.92403</v>
      </c>
      <c r="AF99" s="13">
        <v>13.32634</v>
      </c>
      <c r="AH99" s="13"/>
      <c r="AI99" s="12" t="s">
        <v>13</v>
      </c>
      <c r="AJ99" s="10">
        <v>12.82043</v>
      </c>
      <c r="AK99" s="10">
        <v>12.70083</v>
      </c>
      <c r="AL99" s="10">
        <v>12.16231</v>
      </c>
      <c r="AM99" s="10">
        <v>12.23207</v>
      </c>
      <c r="AN99" s="10">
        <v>12.342599999999999</v>
      </c>
      <c r="AO99" s="10">
        <v>12.503220000000001</v>
      </c>
      <c r="AP99" s="10">
        <v>13.072979999999999</v>
      </c>
      <c r="AQ99" s="11">
        <v>12.50906</v>
      </c>
      <c r="AR99" s="10">
        <v>11.64737</v>
      </c>
      <c r="AS99" s="11">
        <v>12.44148</v>
      </c>
      <c r="AT99" s="13">
        <v>12.16311</v>
      </c>
      <c r="AU99" s="40">
        <v>12.44323</v>
      </c>
      <c r="AV99" s="13">
        <v>12.72335</v>
      </c>
      <c r="AX99" s="13"/>
      <c r="AY99" s="12" t="s">
        <v>13</v>
      </c>
      <c r="AZ99" s="10">
        <v>12.22076</v>
      </c>
      <c r="BA99" s="10">
        <v>12.00788</v>
      </c>
      <c r="BB99" s="10">
        <v>11.51432</v>
      </c>
      <c r="BC99" s="10">
        <v>11.50779</v>
      </c>
      <c r="BD99" s="10">
        <v>12.214880000000001</v>
      </c>
      <c r="BE99" s="10">
        <v>12.04142</v>
      </c>
      <c r="BF99" s="10">
        <v>12.368729999999999</v>
      </c>
      <c r="BG99" s="11">
        <v>12.03322</v>
      </c>
      <c r="BH99" s="10">
        <v>11.15935</v>
      </c>
      <c r="BI99" s="11">
        <v>11.683120000000001</v>
      </c>
      <c r="BJ99" s="13">
        <v>11.596769999999999</v>
      </c>
      <c r="BK99" s="40">
        <v>11.87515</v>
      </c>
      <c r="BL99" s="13">
        <v>12.15353</v>
      </c>
      <c r="BN99" s="13"/>
      <c r="BO99" s="12" t="s">
        <v>13</v>
      </c>
      <c r="BP99" s="10">
        <v>11.304970000000001</v>
      </c>
      <c r="BQ99" s="10">
        <v>11.51207</v>
      </c>
      <c r="BR99" s="10">
        <v>11.15169</v>
      </c>
      <c r="BS99" s="10">
        <v>11.07851</v>
      </c>
      <c r="BT99" s="10">
        <v>11.181940000000001</v>
      </c>
      <c r="BU99" s="10">
        <v>11.779019999999999</v>
      </c>
      <c r="BV99" s="10">
        <v>11.79217</v>
      </c>
      <c r="BW99" s="11">
        <v>11.41297</v>
      </c>
      <c r="BX99" s="10">
        <v>10.575469999999999</v>
      </c>
      <c r="BY99" s="11">
        <v>11.284039999999999</v>
      </c>
      <c r="BZ99" s="13">
        <v>11.052809999999999</v>
      </c>
      <c r="CA99" s="40">
        <v>11.30729</v>
      </c>
      <c r="CB99" s="13">
        <v>11.561769999999999</v>
      </c>
    </row>
    <row r="100" spans="2:80" x14ac:dyDescent="0.35">
      <c r="B100" s="8" t="s">
        <v>18</v>
      </c>
      <c r="C100" s="12"/>
      <c r="D100" s="10">
        <v>0.77103999999999995</v>
      </c>
      <c r="E100" s="10">
        <v>0.67757999999999996</v>
      </c>
      <c r="F100" s="10">
        <v>0.80762</v>
      </c>
      <c r="G100" s="10">
        <v>0.78107000000000004</v>
      </c>
      <c r="H100" s="10">
        <v>0.81201999999999996</v>
      </c>
      <c r="I100" s="10">
        <v>0.73355999999999999</v>
      </c>
      <c r="J100" s="10">
        <v>0.69926999999999995</v>
      </c>
      <c r="K100" s="11">
        <v>0.76876999999999995</v>
      </c>
      <c r="L100" s="10">
        <v>0.85306999999999999</v>
      </c>
      <c r="M100" s="11">
        <v>0.77117000000000002</v>
      </c>
      <c r="N100" s="13">
        <v>0.7298</v>
      </c>
      <c r="O100" s="43">
        <v>0.76751999999999998</v>
      </c>
      <c r="P100" s="13">
        <v>0.80523</v>
      </c>
      <c r="R100" s="8" t="s">
        <v>18</v>
      </c>
      <c r="S100" s="12"/>
      <c r="T100" s="10">
        <v>0.76942999999999995</v>
      </c>
      <c r="U100" s="10">
        <v>0.68542000000000003</v>
      </c>
      <c r="V100" s="10">
        <v>0.80286999999999997</v>
      </c>
      <c r="W100" s="10">
        <v>0.78125999999999995</v>
      </c>
      <c r="X100" s="10">
        <v>0.79440999999999995</v>
      </c>
      <c r="Y100" s="10">
        <v>0.69930999999999999</v>
      </c>
      <c r="Z100" s="10">
        <v>0.68825000000000003</v>
      </c>
      <c r="AA100" s="11">
        <v>0.79085000000000005</v>
      </c>
      <c r="AB100" s="10">
        <v>0.84672000000000003</v>
      </c>
      <c r="AC100" s="11">
        <v>0.76902999999999999</v>
      </c>
      <c r="AD100" s="13">
        <v>0.72399000000000002</v>
      </c>
      <c r="AE100" s="43">
        <v>0.76275000000000004</v>
      </c>
      <c r="AF100" s="13">
        <v>0.80152000000000001</v>
      </c>
      <c r="AH100" s="8" t="s">
        <v>18</v>
      </c>
      <c r="AI100" s="12"/>
      <c r="AJ100" s="10">
        <v>0.75046999999999997</v>
      </c>
      <c r="AK100" s="10">
        <v>0.67850999999999995</v>
      </c>
      <c r="AL100" s="10">
        <v>0.79234000000000004</v>
      </c>
      <c r="AM100" s="10">
        <v>0.77688000000000001</v>
      </c>
      <c r="AN100" s="10">
        <v>0.79076999999999997</v>
      </c>
      <c r="AO100" s="10">
        <v>0.73026999999999997</v>
      </c>
      <c r="AP100" s="10">
        <v>0.69889000000000001</v>
      </c>
      <c r="AQ100" s="11">
        <v>0.77937000000000001</v>
      </c>
      <c r="AR100" s="10">
        <v>0.84665999999999997</v>
      </c>
      <c r="AS100" s="11">
        <v>0.77310999999999996</v>
      </c>
      <c r="AT100" s="13">
        <v>0.72663999999999995</v>
      </c>
      <c r="AU100" s="43">
        <v>0.76173000000000002</v>
      </c>
      <c r="AV100" s="13">
        <v>0.79681000000000002</v>
      </c>
      <c r="AX100" s="8" t="s">
        <v>18</v>
      </c>
      <c r="AY100" s="12"/>
      <c r="AZ100" s="10">
        <v>0.75455000000000005</v>
      </c>
      <c r="BA100" s="10">
        <v>0.66976000000000002</v>
      </c>
      <c r="BB100" s="10">
        <v>0.80083000000000004</v>
      </c>
      <c r="BC100" s="10">
        <v>0.79181999999999997</v>
      </c>
      <c r="BD100" s="10">
        <v>0.74348999999999998</v>
      </c>
      <c r="BE100" s="10">
        <v>0.71026</v>
      </c>
      <c r="BF100" s="10">
        <v>0.70365999999999995</v>
      </c>
      <c r="BG100" s="11">
        <v>0.76832</v>
      </c>
      <c r="BH100" s="10">
        <v>0.84106999999999998</v>
      </c>
      <c r="BI100" s="11">
        <v>0.78534000000000004</v>
      </c>
      <c r="BJ100" s="13">
        <v>0.72</v>
      </c>
      <c r="BK100" s="43">
        <v>0.75690999999999997</v>
      </c>
      <c r="BL100" s="13">
        <v>0.79381999999999997</v>
      </c>
      <c r="BN100" s="8" t="s">
        <v>18</v>
      </c>
      <c r="BO100" s="12"/>
      <c r="BP100" s="10">
        <v>0.76829999999999998</v>
      </c>
      <c r="BQ100" s="10">
        <v>0.66102000000000005</v>
      </c>
      <c r="BR100" s="10">
        <v>0.78646000000000005</v>
      </c>
      <c r="BS100" s="10">
        <v>0.77300000000000002</v>
      </c>
      <c r="BT100" s="10">
        <v>0.77412000000000003</v>
      </c>
      <c r="BU100" s="10">
        <v>0.64671999999999996</v>
      </c>
      <c r="BV100" s="10">
        <v>0.67927999999999999</v>
      </c>
      <c r="BW100" s="11">
        <v>0.79063000000000005</v>
      </c>
      <c r="BX100" s="10">
        <v>0.84484999999999999</v>
      </c>
      <c r="BY100" s="11">
        <v>0.76900000000000002</v>
      </c>
      <c r="BZ100" s="13">
        <v>0.70325000000000004</v>
      </c>
      <c r="CA100" s="43">
        <v>0.74934000000000001</v>
      </c>
      <c r="CB100" s="13">
        <v>0.79542999999999997</v>
      </c>
    </row>
    <row r="101" spans="2:80" x14ac:dyDescent="0.35">
      <c r="B101" s="2" t="s">
        <v>2</v>
      </c>
      <c r="C101" s="3" t="s">
        <v>12</v>
      </c>
      <c r="D101" s="6">
        <v>16.663910000000001</v>
      </c>
      <c r="E101" s="6">
        <v>22.349399999999999</v>
      </c>
      <c r="F101" s="6">
        <v>15.9902</v>
      </c>
      <c r="G101" s="6">
        <v>16.55039</v>
      </c>
      <c r="H101" s="6">
        <v>18.324850000000001</v>
      </c>
      <c r="I101" s="6">
        <v>26.205159999999999</v>
      </c>
      <c r="J101" s="6">
        <v>19.909490000000002</v>
      </c>
      <c r="K101" s="7">
        <v>17.146360000000001</v>
      </c>
      <c r="L101" s="6">
        <v>11.47444</v>
      </c>
      <c r="M101" s="6">
        <v>15.43046</v>
      </c>
      <c r="N101">
        <v>15.105399999999999</v>
      </c>
      <c r="O101" s="39">
        <v>18.004470000000001</v>
      </c>
      <c r="P101">
        <v>20.90353</v>
      </c>
      <c r="R101" s="2" t="s">
        <v>2</v>
      </c>
      <c r="S101" s="3" t="s">
        <v>12</v>
      </c>
      <c r="T101" s="6">
        <v>16.714639999999999</v>
      </c>
      <c r="U101" s="6">
        <v>23.167649999999998</v>
      </c>
      <c r="V101" s="6">
        <v>16.751200000000001</v>
      </c>
      <c r="W101" s="6">
        <v>17.956900000000001</v>
      </c>
      <c r="X101" s="6">
        <v>22.495339999999999</v>
      </c>
      <c r="Y101" s="6">
        <v>28.431930000000001</v>
      </c>
      <c r="Z101" s="6">
        <v>23.115590000000001</v>
      </c>
      <c r="AA101" s="7">
        <v>16.550630000000002</v>
      </c>
      <c r="AB101" s="6">
        <v>11.708539999999999</v>
      </c>
      <c r="AC101" s="6">
        <v>15.79918</v>
      </c>
      <c r="AD101">
        <v>15.76862</v>
      </c>
      <c r="AE101" s="39">
        <v>19.269159999999999</v>
      </c>
      <c r="AF101">
        <v>22.7697</v>
      </c>
      <c r="AH101" s="2" t="s">
        <v>2</v>
      </c>
      <c r="AI101" s="3" t="s">
        <v>12</v>
      </c>
      <c r="AJ101" s="6">
        <v>18.571429999999999</v>
      </c>
      <c r="AK101" s="6">
        <v>28.975239999999999</v>
      </c>
      <c r="AL101" s="6">
        <v>17.16621</v>
      </c>
      <c r="AM101" s="6">
        <v>20.726970000000001</v>
      </c>
      <c r="AN101" s="6">
        <v>22.721869999999999</v>
      </c>
      <c r="AO101" s="6">
        <v>29.279119999999999</v>
      </c>
      <c r="AP101" s="6">
        <v>26.973189999999999</v>
      </c>
      <c r="AQ101" s="7">
        <v>19.015409999999999</v>
      </c>
      <c r="AR101" s="6">
        <v>12.807790000000001</v>
      </c>
      <c r="AS101" s="6">
        <v>17.31636</v>
      </c>
      <c r="AT101">
        <v>17.402640000000002</v>
      </c>
      <c r="AU101" s="39">
        <v>21.355360000000001</v>
      </c>
      <c r="AV101">
        <v>25.308070000000001</v>
      </c>
      <c r="AX101" s="2" t="s">
        <v>2</v>
      </c>
      <c r="AY101" s="3" t="s">
        <v>12</v>
      </c>
      <c r="AZ101" s="6">
        <v>20.146719999999998</v>
      </c>
      <c r="BA101" s="6">
        <v>32.247190000000003</v>
      </c>
      <c r="BB101" s="6">
        <v>19.01042</v>
      </c>
      <c r="BC101" s="6">
        <v>21.77083</v>
      </c>
      <c r="BD101" s="6">
        <v>35.268659999999997</v>
      </c>
      <c r="BE101" s="6">
        <v>31.22935</v>
      </c>
      <c r="BF101" s="6">
        <v>28.447189999999999</v>
      </c>
      <c r="BG101" s="7">
        <v>21.083939999999998</v>
      </c>
      <c r="BH101" s="6">
        <v>14.19394</v>
      </c>
      <c r="BI101" s="6">
        <v>16.950569999999999</v>
      </c>
      <c r="BJ101">
        <v>18.887219999999999</v>
      </c>
      <c r="BK101" s="39">
        <v>24.034880000000001</v>
      </c>
      <c r="BL101">
        <v>29.182539999999999</v>
      </c>
      <c r="BN101" s="2" t="s">
        <v>2</v>
      </c>
      <c r="BO101" s="3" t="s">
        <v>12</v>
      </c>
      <c r="BP101" s="6">
        <v>19.893619999999999</v>
      </c>
      <c r="BQ101" s="6">
        <v>44.491759999999999</v>
      </c>
      <c r="BR101" s="6">
        <v>20.123670000000001</v>
      </c>
      <c r="BS101" s="6">
        <v>24.67193</v>
      </c>
      <c r="BT101" s="6">
        <v>30.911020000000001</v>
      </c>
      <c r="BU101" s="6">
        <v>40.69218</v>
      </c>
      <c r="BV101" s="6">
        <v>36.923079999999999</v>
      </c>
      <c r="BW101" s="7">
        <v>22.630870000000002</v>
      </c>
      <c r="BX101" s="6">
        <v>15.459059999999999</v>
      </c>
      <c r="BY101" s="6">
        <v>18.900739999999999</v>
      </c>
      <c r="BZ101">
        <v>20.213819999999998</v>
      </c>
      <c r="CA101" s="39">
        <v>27.46979</v>
      </c>
      <c r="CB101">
        <v>34.725760000000001</v>
      </c>
    </row>
    <row r="102" spans="2:80" x14ac:dyDescent="0.35">
      <c r="B102" s="13"/>
      <c r="C102" s="12" t="s">
        <v>13</v>
      </c>
      <c r="D102" s="10">
        <v>16.374790000000001</v>
      </c>
      <c r="E102" s="10">
        <v>28.374939999999999</v>
      </c>
      <c r="F102" s="10">
        <v>16.628879999999999</v>
      </c>
      <c r="G102" s="10">
        <v>16.030740000000002</v>
      </c>
      <c r="H102" s="10">
        <v>22.148350000000001</v>
      </c>
      <c r="I102" s="10">
        <v>38.033389999999997</v>
      </c>
      <c r="J102" s="10">
        <v>22.755849999999999</v>
      </c>
      <c r="K102" s="11">
        <v>14.97315</v>
      </c>
      <c r="L102" s="10">
        <v>7.10954</v>
      </c>
      <c r="M102" s="11">
        <v>13.411350000000001</v>
      </c>
      <c r="N102" s="13">
        <v>13.362209999999999</v>
      </c>
      <c r="O102" s="40">
        <v>19.584099999999999</v>
      </c>
      <c r="P102" s="13">
        <v>25.805980000000002</v>
      </c>
      <c r="R102" s="13"/>
      <c r="S102" s="12" t="s">
        <v>13</v>
      </c>
      <c r="T102" s="10">
        <v>17.221710000000002</v>
      </c>
      <c r="U102" s="10">
        <v>36.80247</v>
      </c>
      <c r="V102" s="10">
        <v>18.4895</v>
      </c>
      <c r="W102" s="10">
        <v>18.838190000000001</v>
      </c>
      <c r="X102" s="10">
        <v>50.785380000000004</v>
      </c>
      <c r="Y102" s="10">
        <v>40.56071</v>
      </c>
      <c r="Z102" s="10">
        <v>29.74963</v>
      </c>
      <c r="AA102" s="11">
        <v>15.80326</v>
      </c>
      <c r="AB102" s="10">
        <v>8.0182300000000009</v>
      </c>
      <c r="AC102" s="11">
        <v>13.47115</v>
      </c>
      <c r="AD102" s="13">
        <v>15.098050000000001</v>
      </c>
      <c r="AE102" s="40">
        <v>24.974019999999999</v>
      </c>
      <c r="AF102" s="13">
        <v>34.849989999999998</v>
      </c>
      <c r="AH102" s="13"/>
      <c r="AI102" s="12" t="s">
        <v>13</v>
      </c>
      <c r="AJ102" s="10">
        <v>21.60125</v>
      </c>
      <c r="AK102" s="10">
        <v>55.542679999999997</v>
      </c>
      <c r="AL102" s="10">
        <v>21.021989999999999</v>
      </c>
      <c r="AM102" s="10">
        <v>27.25657</v>
      </c>
      <c r="AN102" s="10">
        <v>48.380240000000001</v>
      </c>
      <c r="AO102" s="10">
        <v>47.760899999999999</v>
      </c>
      <c r="AP102" s="10">
        <v>41.769460000000002</v>
      </c>
      <c r="AQ102" s="11">
        <v>21.847809999999999</v>
      </c>
      <c r="AR102" s="10">
        <v>9.8512599999999999</v>
      </c>
      <c r="AS102" s="11">
        <v>16.919409999999999</v>
      </c>
      <c r="AT102" s="13">
        <v>19.930109999999999</v>
      </c>
      <c r="AU102" s="40">
        <v>31.195160000000001</v>
      </c>
      <c r="AV102" s="13">
        <v>42.4602</v>
      </c>
      <c r="AX102" s="13"/>
      <c r="AY102" s="12" t="s">
        <v>13</v>
      </c>
      <c r="AZ102" s="10">
        <v>23.10914</v>
      </c>
      <c r="BA102" s="10">
        <v>58.764009999999999</v>
      </c>
      <c r="BB102" s="10">
        <v>27.554880000000001</v>
      </c>
      <c r="BC102" s="10">
        <v>32.330419999999997</v>
      </c>
      <c r="BD102" s="10">
        <v>69.618110000000001</v>
      </c>
      <c r="BE102" s="10">
        <v>47.572000000000003</v>
      </c>
      <c r="BF102" s="10">
        <v>46.030700000000003</v>
      </c>
      <c r="BG102" s="11">
        <v>30.54862</v>
      </c>
      <c r="BH102" s="10">
        <v>14.21007</v>
      </c>
      <c r="BI102" s="11">
        <v>18.329129999999999</v>
      </c>
      <c r="BJ102" s="13">
        <v>23.869209999999999</v>
      </c>
      <c r="BK102" s="40">
        <v>36.806710000000002</v>
      </c>
      <c r="BL102" s="13">
        <v>49.744199999999999</v>
      </c>
      <c r="BN102" s="13"/>
      <c r="BO102" s="12" t="s">
        <v>13</v>
      </c>
      <c r="BP102" s="10">
        <v>26.069369999999999</v>
      </c>
      <c r="BQ102" s="10">
        <v>79.554060000000007</v>
      </c>
      <c r="BR102" s="10">
        <v>31.080829999999999</v>
      </c>
      <c r="BS102" s="10">
        <v>41.729590000000002</v>
      </c>
      <c r="BT102" s="10">
        <v>66.222499999999997</v>
      </c>
      <c r="BU102" s="10">
        <v>69.525660000000002</v>
      </c>
      <c r="BV102" s="10">
        <v>60.293259999999997</v>
      </c>
      <c r="BW102" s="11">
        <v>33.234290000000001</v>
      </c>
      <c r="BX102" s="10">
        <v>19.682030000000001</v>
      </c>
      <c r="BY102" s="11">
        <v>23.56596</v>
      </c>
      <c r="BZ102" s="13">
        <v>29.494450000000001</v>
      </c>
      <c r="CA102" s="40">
        <v>45.095759999999999</v>
      </c>
      <c r="CB102" s="13">
        <v>60.69706</v>
      </c>
    </row>
    <row r="103" spans="2:80" x14ac:dyDescent="0.35">
      <c r="B103" s="2" t="s">
        <v>3</v>
      </c>
      <c r="C103" s="3" t="s">
        <v>12</v>
      </c>
      <c r="D103" s="6">
        <v>3.8153899999999998</v>
      </c>
      <c r="E103" s="6">
        <v>7.2058799999999996</v>
      </c>
      <c r="F103" s="6">
        <v>3.0762</v>
      </c>
      <c r="G103" s="6">
        <v>3.6234199999999999</v>
      </c>
      <c r="H103" s="6">
        <v>3.44468</v>
      </c>
      <c r="I103" s="6">
        <v>6.98203</v>
      </c>
      <c r="J103" s="6">
        <v>5.9874200000000002</v>
      </c>
      <c r="K103" s="6">
        <v>3.9648300000000001</v>
      </c>
      <c r="L103" s="6">
        <v>1.6859200000000001</v>
      </c>
      <c r="M103" s="6">
        <v>3.5309699999999999</v>
      </c>
      <c r="N103">
        <v>3.0491299999999999</v>
      </c>
      <c r="O103" s="39">
        <v>4.3316800000000004</v>
      </c>
      <c r="P103">
        <v>5.6142300000000001</v>
      </c>
      <c r="R103" s="2" t="s">
        <v>3</v>
      </c>
      <c r="S103" s="3" t="s">
        <v>12</v>
      </c>
      <c r="T103" s="6">
        <v>3.8538100000000002</v>
      </c>
      <c r="U103" s="6">
        <v>7.2881200000000002</v>
      </c>
      <c r="V103" s="6">
        <v>3.3022100000000001</v>
      </c>
      <c r="W103" s="6">
        <v>3.9279700000000002</v>
      </c>
      <c r="X103" s="6">
        <v>4.6248100000000001</v>
      </c>
      <c r="Y103" s="6">
        <v>8.5491600000000005</v>
      </c>
      <c r="Z103" s="6">
        <v>7.20627</v>
      </c>
      <c r="AA103" s="6">
        <v>3.4616099999999999</v>
      </c>
      <c r="AB103" s="6">
        <v>1.7947200000000001</v>
      </c>
      <c r="AC103" s="6">
        <v>3.6491899999999999</v>
      </c>
      <c r="AD103">
        <v>3.2186599999999999</v>
      </c>
      <c r="AE103" s="39">
        <v>4.76579</v>
      </c>
      <c r="AF103">
        <v>6.3129099999999996</v>
      </c>
      <c r="AH103" s="2" t="s">
        <v>3</v>
      </c>
      <c r="AI103" s="3" t="s">
        <v>12</v>
      </c>
      <c r="AJ103" s="6">
        <v>4.6340500000000002</v>
      </c>
      <c r="AK103" s="6">
        <v>9.3152000000000008</v>
      </c>
      <c r="AL103" s="6">
        <v>3.5646900000000001</v>
      </c>
      <c r="AM103" s="6">
        <v>4.6246700000000001</v>
      </c>
      <c r="AN103" s="6">
        <v>4.7540199999999997</v>
      </c>
      <c r="AO103" s="6">
        <v>7.8975099999999996</v>
      </c>
      <c r="AP103" s="6">
        <v>8.1218299999999992</v>
      </c>
      <c r="AQ103" s="6">
        <v>4.1953199999999997</v>
      </c>
      <c r="AR103" s="6">
        <v>1.9639800000000001</v>
      </c>
      <c r="AS103" s="6">
        <v>3.9289800000000001</v>
      </c>
      <c r="AT103">
        <v>3.6263899999999998</v>
      </c>
      <c r="AU103" s="39">
        <v>5.30002</v>
      </c>
      <c r="AV103">
        <v>6.9736599999999997</v>
      </c>
      <c r="AX103" s="2" t="s">
        <v>3</v>
      </c>
      <c r="AY103" s="3" t="s">
        <v>12</v>
      </c>
      <c r="AZ103" s="6">
        <v>4.94503</v>
      </c>
      <c r="BA103" s="6">
        <v>10.64935</v>
      </c>
      <c r="BB103" s="6">
        <v>3.7863099999999998</v>
      </c>
      <c r="BC103" s="6">
        <v>4.5323399999999996</v>
      </c>
      <c r="BD103" s="6">
        <v>9.0467099999999991</v>
      </c>
      <c r="BE103" s="6">
        <v>9.0482600000000009</v>
      </c>
      <c r="BF103" s="6">
        <v>8.43018</v>
      </c>
      <c r="BG103" s="6">
        <v>4.8848200000000004</v>
      </c>
      <c r="BH103" s="6">
        <v>2.25583</v>
      </c>
      <c r="BI103" s="6">
        <v>3.63869</v>
      </c>
      <c r="BJ103">
        <v>4.0574700000000004</v>
      </c>
      <c r="BK103" s="39">
        <v>6.1217499999999996</v>
      </c>
      <c r="BL103">
        <v>8.1860300000000006</v>
      </c>
      <c r="BN103" s="2" t="s">
        <v>3</v>
      </c>
      <c r="BO103" s="3" t="s">
        <v>12</v>
      </c>
      <c r="BP103" s="6">
        <v>4.6093999999999999</v>
      </c>
      <c r="BQ103" s="6">
        <v>15.081950000000001</v>
      </c>
      <c r="BR103" s="6">
        <v>4.2972999999999999</v>
      </c>
      <c r="BS103" s="6">
        <v>5.6004899999999997</v>
      </c>
      <c r="BT103" s="6">
        <v>6.9821999999999997</v>
      </c>
      <c r="BU103" s="6">
        <v>14.375719999999999</v>
      </c>
      <c r="BV103" s="6">
        <v>11.841810000000001</v>
      </c>
      <c r="BW103" s="6">
        <v>4.7382799999999996</v>
      </c>
      <c r="BX103" s="6">
        <v>2.39846</v>
      </c>
      <c r="BY103" s="6">
        <v>4.3661199999999996</v>
      </c>
      <c r="BZ103">
        <v>4.1466700000000003</v>
      </c>
      <c r="CA103" s="39">
        <v>7.4291700000000001</v>
      </c>
      <c r="CB103">
        <v>10.711679999999999</v>
      </c>
    </row>
    <row r="104" spans="2:80" x14ac:dyDescent="0.35">
      <c r="B104" s="13"/>
      <c r="C104" s="12" t="s">
        <v>13</v>
      </c>
      <c r="D104" s="10">
        <v>10.507820000000001</v>
      </c>
      <c r="E104" s="10">
        <v>19.20194</v>
      </c>
      <c r="F104" s="10">
        <v>9.6396499999999996</v>
      </c>
      <c r="G104" s="10">
        <v>10.153930000000001</v>
      </c>
      <c r="H104" s="10">
        <v>11.9779</v>
      </c>
      <c r="I104" s="10">
        <v>22.795359999999999</v>
      </c>
      <c r="J104" s="10">
        <v>15.46238</v>
      </c>
      <c r="K104" s="11">
        <v>10.203150000000001</v>
      </c>
      <c r="L104" s="10">
        <v>4.8917599999999997</v>
      </c>
      <c r="M104" s="11">
        <v>9.1200500000000009</v>
      </c>
      <c r="N104" s="13">
        <v>8.6096800000000009</v>
      </c>
      <c r="O104" s="40">
        <v>12.395390000000001</v>
      </c>
      <c r="P104" s="13">
        <v>16.18111</v>
      </c>
      <c r="R104" s="13"/>
      <c r="S104" s="12" t="s">
        <v>13</v>
      </c>
      <c r="T104" s="10">
        <v>10.860290000000001</v>
      </c>
      <c r="U104" s="10">
        <v>23.276779999999999</v>
      </c>
      <c r="V104" s="10">
        <v>10.57371</v>
      </c>
      <c r="W104" s="10">
        <v>11.520960000000001</v>
      </c>
      <c r="X104" s="10">
        <v>24.756720000000001</v>
      </c>
      <c r="Y104" s="10">
        <v>25.781099999999999</v>
      </c>
      <c r="Z104" s="10">
        <v>19.762530000000002</v>
      </c>
      <c r="AA104" s="11">
        <v>9.8764099999999999</v>
      </c>
      <c r="AB104" s="10">
        <v>5.2580799999999996</v>
      </c>
      <c r="AC104" s="11">
        <v>9.2872400000000006</v>
      </c>
      <c r="AD104" s="13">
        <v>9.7364300000000004</v>
      </c>
      <c r="AE104" s="40">
        <v>15.09538</v>
      </c>
      <c r="AF104" s="13">
        <v>20.454329999999999</v>
      </c>
      <c r="AH104" s="13"/>
      <c r="AI104" s="12" t="s">
        <v>13</v>
      </c>
      <c r="AJ104" s="10">
        <v>13.454330000000001</v>
      </c>
      <c r="AK104" s="10">
        <v>34.277169999999998</v>
      </c>
      <c r="AL104" s="10">
        <v>11.842890000000001</v>
      </c>
      <c r="AM104" s="10">
        <v>15.49938</v>
      </c>
      <c r="AN104" s="10">
        <v>23.982189999999999</v>
      </c>
      <c r="AO104" s="10">
        <v>28.00263</v>
      </c>
      <c r="AP104" s="10">
        <v>26.047000000000001</v>
      </c>
      <c r="AQ104" s="11">
        <v>12.941649999999999</v>
      </c>
      <c r="AR104" s="10">
        <v>6.01485</v>
      </c>
      <c r="AS104" s="11">
        <v>10.842090000000001</v>
      </c>
      <c r="AT104" s="13">
        <v>11.760630000000001</v>
      </c>
      <c r="AU104" s="40">
        <v>18.290420000000001</v>
      </c>
      <c r="AV104" s="13">
        <v>24.8202</v>
      </c>
      <c r="AX104" s="13"/>
      <c r="AY104" s="12" t="s">
        <v>13</v>
      </c>
      <c r="AZ104" s="10">
        <v>14.361470000000001</v>
      </c>
      <c r="BA104" s="10">
        <v>37.018839999999997</v>
      </c>
      <c r="BB104" s="10">
        <v>14.452249999999999</v>
      </c>
      <c r="BC104" s="10">
        <v>17.19699</v>
      </c>
      <c r="BD104" s="10">
        <v>38.47645</v>
      </c>
      <c r="BE104" s="10">
        <v>29.264309999999998</v>
      </c>
      <c r="BF104" s="10">
        <v>28.224989999999998</v>
      </c>
      <c r="BG104" s="11">
        <v>17.185510000000001</v>
      </c>
      <c r="BH104" s="10">
        <v>7.6825900000000003</v>
      </c>
      <c r="BI104" s="11">
        <v>10.979789999999999</v>
      </c>
      <c r="BJ104" s="13">
        <v>13.67069</v>
      </c>
      <c r="BK104" s="40">
        <v>21.48432</v>
      </c>
      <c r="BL104" s="13">
        <v>29.29795</v>
      </c>
      <c r="BN104" s="13"/>
      <c r="BO104" s="12" t="s">
        <v>13</v>
      </c>
      <c r="BP104" s="10">
        <v>15.09699</v>
      </c>
      <c r="BQ104" s="10">
        <v>50.881529999999998</v>
      </c>
      <c r="BR104" s="10">
        <v>16.561969999999999</v>
      </c>
      <c r="BS104" s="10">
        <v>22.40748</v>
      </c>
      <c r="BT104" s="10">
        <v>34.024360000000001</v>
      </c>
      <c r="BU104" s="10">
        <v>45.672829999999998</v>
      </c>
      <c r="BV104" s="10">
        <v>38.24785</v>
      </c>
      <c r="BW104" s="11">
        <v>17.7774</v>
      </c>
      <c r="BX104" s="10">
        <v>9.5617699999999992</v>
      </c>
      <c r="BY104" s="11">
        <v>13.84731</v>
      </c>
      <c r="BZ104" s="13">
        <v>15.94603</v>
      </c>
      <c r="CA104" s="40">
        <v>26.40795</v>
      </c>
      <c r="CB104" s="13">
        <v>36.869869999999999</v>
      </c>
    </row>
    <row r="105" spans="2:80" x14ac:dyDescent="0.35">
      <c r="B105" s="8" t="s">
        <v>19</v>
      </c>
      <c r="C105" s="12"/>
      <c r="D105" s="10">
        <v>255</v>
      </c>
      <c r="E105" s="10">
        <v>485</v>
      </c>
      <c r="F105" s="10">
        <v>270</v>
      </c>
      <c r="G105" s="10">
        <v>170</v>
      </c>
      <c r="H105" s="10">
        <v>285</v>
      </c>
      <c r="I105" s="10">
        <v>625</v>
      </c>
      <c r="J105" s="10">
        <v>250</v>
      </c>
      <c r="K105" s="11">
        <v>205</v>
      </c>
      <c r="L105" s="10">
        <v>40</v>
      </c>
      <c r="M105" s="11">
        <v>150</v>
      </c>
      <c r="N105" s="13">
        <v>153.21337</v>
      </c>
      <c r="O105" s="40">
        <v>273.5</v>
      </c>
      <c r="P105" s="13">
        <v>393.78663</v>
      </c>
      <c r="R105" s="8" t="s">
        <v>19</v>
      </c>
      <c r="S105" s="12"/>
      <c r="T105" s="10">
        <v>240</v>
      </c>
      <c r="U105" s="10">
        <v>710</v>
      </c>
      <c r="V105" s="10">
        <v>185</v>
      </c>
      <c r="W105" s="10">
        <v>195</v>
      </c>
      <c r="X105" s="10">
        <v>1175</v>
      </c>
      <c r="Y105" s="10">
        <v>540</v>
      </c>
      <c r="Z105" s="10">
        <v>465</v>
      </c>
      <c r="AA105" s="11">
        <v>205</v>
      </c>
      <c r="AB105" s="10">
        <v>50</v>
      </c>
      <c r="AC105" s="11">
        <v>135</v>
      </c>
      <c r="AD105" s="13">
        <v>144.03531000000001</v>
      </c>
      <c r="AE105" s="40">
        <v>390</v>
      </c>
      <c r="AF105" s="13">
        <v>635.96469000000002</v>
      </c>
      <c r="AH105" s="8" t="s">
        <v>19</v>
      </c>
      <c r="AI105" s="12"/>
      <c r="AJ105" s="10">
        <v>315</v>
      </c>
      <c r="AK105" s="10">
        <v>1055</v>
      </c>
      <c r="AL105" s="10">
        <v>305</v>
      </c>
      <c r="AM105" s="10">
        <v>315</v>
      </c>
      <c r="AN105" s="10">
        <v>1205</v>
      </c>
      <c r="AO105" s="10">
        <v>575</v>
      </c>
      <c r="AP105" s="10">
        <v>640</v>
      </c>
      <c r="AQ105" s="11">
        <v>265</v>
      </c>
      <c r="AR105" s="10">
        <v>85</v>
      </c>
      <c r="AS105" s="11">
        <v>190</v>
      </c>
      <c r="AT105" s="13">
        <v>227.35123999999999</v>
      </c>
      <c r="AU105" s="40">
        <v>495</v>
      </c>
      <c r="AV105" s="13">
        <v>762.64876000000004</v>
      </c>
      <c r="AX105" s="8" t="s">
        <v>19</v>
      </c>
      <c r="AY105" s="12"/>
      <c r="AZ105" s="10">
        <v>315</v>
      </c>
      <c r="BA105" s="10">
        <v>920</v>
      </c>
      <c r="BB105" s="10">
        <v>405</v>
      </c>
      <c r="BC105" s="10">
        <v>595</v>
      </c>
      <c r="BD105" s="10">
        <v>1055</v>
      </c>
      <c r="BE105" s="10">
        <v>665</v>
      </c>
      <c r="BF105" s="10">
        <v>740</v>
      </c>
      <c r="BG105" s="11">
        <v>460</v>
      </c>
      <c r="BH105" s="10">
        <v>175</v>
      </c>
      <c r="BI105" s="11">
        <v>225</v>
      </c>
      <c r="BJ105" s="13">
        <v>345.78868999999997</v>
      </c>
      <c r="BK105" s="40">
        <v>555.5</v>
      </c>
      <c r="BL105" s="13">
        <v>765.21131000000003</v>
      </c>
      <c r="BN105" s="8" t="s">
        <v>19</v>
      </c>
      <c r="BO105" s="12"/>
      <c r="BP105" s="10">
        <v>400</v>
      </c>
      <c r="BQ105" s="10">
        <v>1040</v>
      </c>
      <c r="BR105" s="10">
        <v>445</v>
      </c>
      <c r="BS105" s="10">
        <v>900</v>
      </c>
      <c r="BT105" s="10">
        <v>1450</v>
      </c>
      <c r="BU105" s="10">
        <v>960</v>
      </c>
      <c r="BV105" s="10">
        <v>895</v>
      </c>
      <c r="BW105" s="11">
        <v>420</v>
      </c>
      <c r="BX105" s="10">
        <v>245</v>
      </c>
      <c r="BY105" s="11">
        <v>400</v>
      </c>
      <c r="BZ105" s="13">
        <v>438.28089999999997</v>
      </c>
      <c r="CA105" s="40">
        <v>715.5</v>
      </c>
      <c r="CB105" s="13">
        <v>992.71910000000003</v>
      </c>
    </row>
    <row r="106" spans="2:80" x14ac:dyDescent="0.35">
      <c r="B106" s="2" t="s">
        <v>4</v>
      </c>
      <c r="C106" s="3" t="s">
        <v>12</v>
      </c>
      <c r="D106" s="6">
        <v>21.48732</v>
      </c>
      <c r="E106" s="6">
        <v>20.383649999999999</v>
      </c>
      <c r="F106" s="6">
        <v>21.812809999999999</v>
      </c>
      <c r="G106" s="6">
        <v>21.994800000000001</v>
      </c>
      <c r="H106" s="6">
        <v>22.834710000000001</v>
      </c>
      <c r="I106" s="6">
        <v>21.692060000000001</v>
      </c>
      <c r="J106" s="6">
        <v>21.328700000000001</v>
      </c>
      <c r="K106" s="7">
        <v>22.017520000000001</v>
      </c>
      <c r="L106" s="6">
        <v>22.336939999999998</v>
      </c>
      <c r="M106" s="7">
        <v>21.6495</v>
      </c>
      <c r="N106">
        <v>21.290030000000002</v>
      </c>
      <c r="O106" s="39">
        <v>21.753799999999998</v>
      </c>
      <c r="P106">
        <v>22.217569999999998</v>
      </c>
      <c r="R106" s="2" t="s">
        <v>4</v>
      </c>
      <c r="S106" s="3" t="s">
        <v>12</v>
      </c>
      <c r="T106" s="6">
        <v>21.539300000000001</v>
      </c>
      <c r="U106" s="6">
        <v>20.570679999999999</v>
      </c>
      <c r="V106" s="6">
        <v>21.92877</v>
      </c>
      <c r="W106" s="6">
        <v>22.008009999999999</v>
      </c>
      <c r="X106" s="6">
        <v>22.522749999999998</v>
      </c>
      <c r="Y106" s="6">
        <v>21.669329999999999</v>
      </c>
      <c r="Z106" s="6">
        <v>21.266549999999999</v>
      </c>
      <c r="AA106" s="7">
        <v>22.10473</v>
      </c>
      <c r="AB106" s="6">
        <v>22.39114</v>
      </c>
      <c r="AC106" s="7">
        <v>21.48002</v>
      </c>
      <c r="AD106">
        <v>21.336469999999998</v>
      </c>
      <c r="AE106" s="39">
        <v>21.74813</v>
      </c>
      <c r="AF106">
        <v>22.159790000000001</v>
      </c>
      <c r="AH106" s="2" t="s">
        <v>4</v>
      </c>
      <c r="AI106" s="3" t="s">
        <v>12</v>
      </c>
      <c r="AJ106" s="6">
        <v>21.219670000000001</v>
      </c>
      <c r="AK106" s="6">
        <v>20.469049999999999</v>
      </c>
      <c r="AL106" s="6">
        <v>21.66976</v>
      </c>
      <c r="AM106" s="6">
        <v>21.619910000000001</v>
      </c>
      <c r="AN106" s="6">
        <v>22.777360000000002</v>
      </c>
      <c r="AO106" s="6">
        <v>21.56277</v>
      </c>
      <c r="AP106" s="6">
        <v>21.177099999999999</v>
      </c>
      <c r="AQ106" s="7">
        <v>21.895669999999999</v>
      </c>
      <c r="AR106" s="6">
        <v>22.308060000000001</v>
      </c>
      <c r="AS106" s="7">
        <v>21.519829999999999</v>
      </c>
      <c r="AT106">
        <v>21.17041</v>
      </c>
      <c r="AU106" s="39">
        <v>21.621919999999999</v>
      </c>
      <c r="AV106">
        <v>22.073419999999999</v>
      </c>
      <c r="AX106" s="2" t="s">
        <v>4</v>
      </c>
      <c r="AY106" s="3" t="s">
        <v>12</v>
      </c>
      <c r="AZ106" s="6">
        <v>21.449680000000001</v>
      </c>
      <c r="BA106" s="6">
        <v>20.645189999999999</v>
      </c>
      <c r="BB106" s="6">
        <v>21.66676</v>
      </c>
      <c r="BC106" s="6">
        <v>21.855149999999998</v>
      </c>
      <c r="BD106" s="6">
        <v>22.409759999999999</v>
      </c>
      <c r="BE106" s="6">
        <v>21.508189999999999</v>
      </c>
      <c r="BF106" s="6">
        <v>21.086490000000001</v>
      </c>
      <c r="BG106" s="7">
        <v>22.09066</v>
      </c>
      <c r="BH106" s="6">
        <v>22.267980000000001</v>
      </c>
      <c r="BI106" s="7">
        <v>21.561599999999999</v>
      </c>
      <c r="BJ106">
        <v>21.27036</v>
      </c>
      <c r="BK106" s="39">
        <v>21.654150000000001</v>
      </c>
      <c r="BL106">
        <v>22.037929999999999</v>
      </c>
      <c r="BN106" s="2" t="s">
        <v>4</v>
      </c>
      <c r="BO106" s="3" t="s">
        <v>12</v>
      </c>
      <c r="BP106" s="6">
        <v>21.140750000000001</v>
      </c>
      <c r="BQ106" s="6">
        <v>20.804020000000001</v>
      </c>
      <c r="BR106" s="6">
        <v>21.57094</v>
      </c>
      <c r="BS106" s="6">
        <v>21.699940000000002</v>
      </c>
      <c r="BT106" s="6">
        <v>22.554649999999999</v>
      </c>
      <c r="BU106" s="6">
        <v>20.97879</v>
      </c>
      <c r="BV106" s="6">
        <v>21.253589999999999</v>
      </c>
      <c r="BW106" s="7">
        <v>21.839950000000002</v>
      </c>
      <c r="BX106" s="6">
        <v>22.306989999999999</v>
      </c>
      <c r="BY106" s="7">
        <v>21.327729999999999</v>
      </c>
      <c r="BZ106">
        <v>21.143319999999999</v>
      </c>
      <c r="CA106" s="39">
        <v>21.547740000000001</v>
      </c>
      <c r="CB106">
        <v>21.95215</v>
      </c>
    </row>
    <row r="107" spans="2:80" x14ac:dyDescent="0.35">
      <c r="B107" s="9"/>
      <c r="C107" s="12" t="s">
        <v>13</v>
      </c>
      <c r="D107" s="10">
        <v>12.336539999999999</v>
      </c>
      <c r="E107" s="10">
        <v>12.63429</v>
      </c>
      <c r="F107" s="10">
        <v>12.13866</v>
      </c>
      <c r="G107" s="10">
        <v>12.236980000000001</v>
      </c>
      <c r="H107" s="10">
        <v>12.3278</v>
      </c>
      <c r="I107" s="10">
        <v>12.49691</v>
      </c>
      <c r="J107" s="10">
        <v>12.41254</v>
      </c>
      <c r="K107" s="11">
        <v>12.38935</v>
      </c>
      <c r="L107" s="10">
        <v>12.45994</v>
      </c>
      <c r="M107" s="11">
        <v>12.415330000000001</v>
      </c>
      <c r="N107" s="9">
        <v>12.28647</v>
      </c>
      <c r="O107" s="40">
        <v>12.384829999999999</v>
      </c>
      <c r="P107" s="9">
        <v>12.4832</v>
      </c>
      <c r="R107" s="9"/>
      <c r="S107" s="12" t="s">
        <v>13</v>
      </c>
      <c r="T107" s="10">
        <v>12.28232</v>
      </c>
      <c r="U107" s="10">
        <v>12.60291</v>
      </c>
      <c r="V107" s="10">
        <v>12.134320000000001</v>
      </c>
      <c r="W107" s="10">
        <v>12.29369</v>
      </c>
      <c r="X107" s="10">
        <v>12.427479999999999</v>
      </c>
      <c r="Y107" s="10">
        <v>12.39364</v>
      </c>
      <c r="Z107" s="10">
        <v>12.477830000000001</v>
      </c>
      <c r="AA107" s="11">
        <v>12.39554</v>
      </c>
      <c r="AB107" s="10">
        <v>12.41803</v>
      </c>
      <c r="AC107" s="11">
        <v>12.47611</v>
      </c>
      <c r="AD107" s="9">
        <v>12.298170000000001</v>
      </c>
      <c r="AE107" s="40">
        <v>12.39019</v>
      </c>
      <c r="AF107" s="9">
        <v>12.48221</v>
      </c>
      <c r="AH107" s="9"/>
      <c r="AI107" s="12" t="s">
        <v>13</v>
      </c>
      <c r="AJ107" s="10">
        <v>12.332520000000001</v>
      </c>
      <c r="AK107" s="10">
        <v>12.65762</v>
      </c>
      <c r="AL107" s="10">
        <v>12.214180000000001</v>
      </c>
      <c r="AM107" s="10">
        <v>12.332179999999999</v>
      </c>
      <c r="AN107" s="10">
        <v>12.3445</v>
      </c>
      <c r="AO107" s="10">
        <v>12.486829999999999</v>
      </c>
      <c r="AP107" s="10">
        <v>12.37973</v>
      </c>
      <c r="AQ107" s="11">
        <v>12.351940000000001</v>
      </c>
      <c r="AR107" s="10">
        <v>12.49968</v>
      </c>
      <c r="AS107" s="11">
        <v>12.42109</v>
      </c>
      <c r="AT107" s="9">
        <v>12.314830000000001</v>
      </c>
      <c r="AU107" s="40">
        <v>12.40203</v>
      </c>
      <c r="AV107" s="9">
        <v>12.48922</v>
      </c>
      <c r="AX107" s="9"/>
      <c r="AY107" s="12" t="s">
        <v>13</v>
      </c>
      <c r="AZ107" s="10">
        <v>12.3446</v>
      </c>
      <c r="BA107" s="10">
        <v>12.5115</v>
      </c>
      <c r="BB107" s="10">
        <v>12.16868</v>
      </c>
      <c r="BC107" s="10">
        <v>12.31734</v>
      </c>
      <c r="BD107" s="10">
        <v>12.53551</v>
      </c>
      <c r="BE107" s="10">
        <v>12.55922</v>
      </c>
      <c r="BF107" s="10">
        <v>12.42999</v>
      </c>
      <c r="BG107" s="11">
        <v>12.34398</v>
      </c>
      <c r="BH107" s="10">
        <v>12.45351</v>
      </c>
      <c r="BI107" s="11">
        <v>12.322850000000001</v>
      </c>
      <c r="BJ107" s="9">
        <v>12.311959999999999</v>
      </c>
      <c r="BK107" s="40">
        <v>12.398720000000001</v>
      </c>
      <c r="BL107" s="9">
        <v>12.485469999999999</v>
      </c>
      <c r="BN107" s="9"/>
      <c r="BO107" s="12" t="s">
        <v>13</v>
      </c>
      <c r="BP107" s="10">
        <v>12.23935</v>
      </c>
      <c r="BQ107" s="10">
        <v>12.56779</v>
      </c>
      <c r="BR107" s="10">
        <v>12.14451</v>
      </c>
      <c r="BS107" s="10">
        <v>12.287839999999999</v>
      </c>
      <c r="BT107" s="10">
        <v>12.3733</v>
      </c>
      <c r="BU107" s="10">
        <v>12.59132</v>
      </c>
      <c r="BV107" s="10">
        <v>12.434229999999999</v>
      </c>
      <c r="BW107" s="11">
        <v>12.42109</v>
      </c>
      <c r="BX107" s="10">
        <v>12.41718</v>
      </c>
      <c r="BY107" s="11">
        <v>12.35102</v>
      </c>
      <c r="BZ107" s="9">
        <v>12.284319999999999</v>
      </c>
      <c r="CA107" s="40">
        <v>12.382759999999999</v>
      </c>
      <c r="CB107" s="9">
        <v>12.481210000000001</v>
      </c>
    </row>
    <row r="108" spans="2:80" x14ac:dyDescent="0.35">
      <c r="B108" s="2" t="s">
        <v>24</v>
      </c>
      <c r="C108" s="3" t="s">
        <v>12</v>
      </c>
      <c r="D108" s="6">
        <v>17.16977</v>
      </c>
      <c r="E108" s="6">
        <v>14.65986</v>
      </c>
      <c r="F108" s="6">
        <v>18.130289999999999</v>
      </c>
      <c r="G108" s="6">
        <v>17.742709999999999</v>
      </c>
      <c r="H108" s="6">
        <v>19.039200000000001</v>
      </c>
      <c r="I108" s="6">
        <v>16.605419999999999</v>
      </c>
      <c r="J108" s="6">
        <v>15.69111</v>
      </c>
      <c r="K108" s="7">
        <v>17.533770000000001</v>
      </c>
      <c r="L108" s="6">
        <v>19.45393</v>
      </c>
      <c r="M108" s="6">
        <v>17.312999999999999</v>
      </c>
      <c r="N108">
        <v>16.304169999999999</v>
      </c>
      <c r="O108" s="39">
        <v>17.3339</v>
      </c>
      <c r="P108">
        <v>18.36364</v>
      </c>
      <c r="R108" s="2" t="s">
        <v>24</v>
      </c>
      <c r="S108" s="3" t="s">
        <v>12</v>
      </c>
      <c r="T108" s="6">
        <v>17.185929999999999</v>
      </c>
      <c r="U108" s="6">
        <v>14.925599999999999</v>
      </c>
      <c r="V108" s="6">
        <v>18.11683</v>
      </c>
      <c r="W108" s="6">
        <v>17.767769999999999</v>
      </c>
      <c r="X108" s="6">
        <v>18.427330000000001</v>
      </c>
      <c r="Y108" s="6">
        <v>15.9132</v>
      </c>
      <c r="Z108" s="6">
        <v>15.44407</v>
      </c>
      <c r="AA108" s="7">
        <v>18.03809</v>
      </c>
      <c r="AB108" s="6">
        <v>19.376860000000001</v>
      </c>
      <c r="AC108" s="6">
        <v>17.132950000000001</v>
      </c>
      <c r="AD108">
        <v>16.22081</v>
      </c>
      <c r="AE108" s="39">
        <v>17.232859999999999</v>
      </c>
      <c r="AF108">
        <v>18.24492</v>
      </c>
      <c r="AH108" s="2" t="s">
        <v>24</v>
      </c>
      <c r="AI108" s="3" t="s">
        <v>12</v>
      </c>
      <c r="AJ108" s="6">
        <v>16.580190000000002</v>
      </c>
      <c r="AK108" s="6">
        <v>14.731949999999999</v>
      </c>
      <c r="AL108" s="6">
        <v>17.723780000000001</v>
      </c>
      <c r="AM108" s="6">
        <v>17.384630000000001</v>
      </c>
      <c r="AN108" s="6">
        <v>18.560390000000002</v>
      </c>
      <c r="AO108" s="6">
        <v>16.44828</v>
      </c>
      <c r="AP108" s="6">
        <v>15.586220000000001</v>
      </c>
      <c r="AQ108" s="7">
        <v>17.642410000000002</v>
      </c>
      <c r="AR108" s="6">
        <v>19.297830000000001</v>
      </c>
      <c r="AS108" s="6">
        <v>17.221360000000001</v>
      </c>
      <c r="AT108">
        <v>16.15408</v>
      </c>
      <c r="AU108" s="39">
        <v>17.117699999999999</v>
      </c>
      <c r="AV108">
        <v>18.081330000000001</v>
      </c>
      <c r="AX108" s="2" t="s">
        <v>24</v>
      </c>
      <c r="AY108" s="3" t="s">
        <v>12</v>
      </c>
      <c r="AZ108" s="6">
        <v>16.82649</v>
      </c>
      <c r="BA108" s="6">
        <v>14.682550000000001</v>
      </c>
      <c r="BB108" s="6">
        <v>17.88411</v>
      </c>
      <c r="BC108" s="6">
        <v>17.856919999999999</v>
      </c>
      <c r="BD108" s="6">
        <v>17.300899999999999</v>
      </c>
      <c r="BE108" s="6">
        <v>16.053899999999999</v>
      </c>
      <c r="BF108" s="6">
        <v>15.604660000000001</v>
      </c>
      <c r="BG108" s="7">
        <v>17.594339999999999</v>
      </c>
      <c r="BH108" s="6">
        <v>19.164239999999999</v>
      </c>
      <c r="BI108" s="6">
        <v>17.503679999999999</v>
      </c>
      <c r="BJ108">
        <v>16.120100000000001</v>
      </c>
      <c r="BK108" s="39">
        <v>17.047180000000001</v>
      </c>
      <c r="BL108">
        <v>17.974260000000001</v>
      </c>
      <c r="BN108" s="2" t="s">
        <v>24</v>
      </c>
      <c r="BO108" s="3" t="s">
        <v>12</v>
      </c>
      <c r="BP108" s="6">
        <v>16.843489999999999</v>
      </c>
      <c r="BQ108" s="6">
        <v>14.62876</v>
      </c>
      <c r="BR108" s="6">
        <v>17.520420000000001</v>
      </c>
      <c r="BS108" s="6">
        <v>17.36232</v>
      </c>
      <c r="BT108" s="6">
        <v>18.043030000000002</v>
      </c>
      <c r="BU108" s="6">
        <v>14.46442</v>
      </c>
      <c r="BV108" s="6">
        <v>15.25909</v>
      </c>
      <c r="BW108" s="7">
        <v>17.804749999999999</v>
      </c>
      <c r="BX108" s="6">
        <v>19.255310000000001</v>
      </c>
      <c r="BY108" s="6">
        <v>17.009989999999998</v>
      </c>
      <c r="BZ108">
        <v>15.70069</v>
      </c>
      <c r="CA108" s="39">
        <v>16.81916</v>
      </c>
      <c r="CB108">
        <v>17.937629999999999</v>
      </c>
    </row>
    <row r="109" spans="2:80" x14ac:dyDescent="0.35">
      <c r="B109" s="9"/>
      <c r="C109" s="12" t="s">
        <v>13</v>
      </c>
      <c r="D109" s="10">
        <v>13.43839</v>
      </c>
      <c r="E109" s="10">
        <v>13.33005</v>
      </c>
      <c r="F109" s="10">
        <v>13.27924</v>
      </c>
      <c r="G109" s="10">
        <v>13.487690000000001</v>
      </c>
      <c r="H109" s="10">
        <v>13.63926</v>
      </c>
      <c r="I109" s="10">
        <v>13.65034</v>
      </c>
      <c r="J109" s="10">
        <v>13.49953</v>
      </c>
      <c r="K109" s="11">
        <v>13.613060000000001</v>
      </c>
      <c r="L109" s="10">
        <v>13.45374</v>
      </c>
      <c r="M109" s="11">
        <v>13.51688</v>
      </c>
      <c r="N109" s="9">
        <v>13.40227</v>
      </c>
      <c r="O109" s="40">
        <v>13.490819999999999</v>
      </c>
      <c r="P109" s="9">
        <v>13.579370000000001</v>
      </c>
      <c r="R109" s="9"/>
      <c r="S109" s="12" t="s">
        <v>13</v>
      </c>
      <c r="T109" s="10">
        <v>13.4087</v>
      </c>
      <c r="U109" s="10">
        <v>13.376620000000001</v>
      </c>
      <c r="V109" s="10">
        <v>13.334709999999999</v>
      </c>
      <c r="W109" s="10">
        <v>13.518610000000001</v>
      </c>
      <c r="X109" s="10">
        <v>13.70867</v>
      </c>
      <c r="Y109" s="10">
        <v>13.604480000000001</v>
      </c>
      <c r="Z109" s="10">
        <v>13.51571</v>
      </c>
      <c r="AA109" s="11">
        <v>13.58192</v>
      </c>
      <c r="AB109" s="10">
        <v>13.456469999999999</v>
      </c>
      <c r="AC109" s="11">
        <v>13.531779999999999</v>
      </c>
      <c r="AD109" s="9">
        <v>13.42277</v>
      </c>
      <c r="AE109" s="40">
        <v>13.503769999999999</v>
      </c>
      <c r="AF109" s="9">
        <v>13.584770000000001</v>
      </c>
      <c r="AH109" s="9"/>
      <c r="AI109" s="12" t="s">
        <v>13</v>
      </c>
      <c r="AJ109" s="10">
        <v>13.394159999999999</v>
      </c>
      <c r="AK109" s="10">
        <v>13.37294</v>
      </c>
      <c r="AL109" s="10">
        <v>13.34403</v>
      </c>
      <c r="AM109" s="10">
        <v>13.45622</v>
      </c>
      <c r="AN109" s="10">
        <v>13.71627</v>
      </c>
      <c r="AO109" s="10">
        <v>13.610569999999999</v>
      </c>
      <c r="AP109" s="10">
        <v>13.42665</v>
      </c>
      <c r="AQ109" s="11">
        <v>13.53754</v>
      </c>
      <c r="AR109" s="10">
        <v>13.514239999999999</v>
      </c>
      <c r="AS109" s="11">
        <v>13.51807</v>
      </c>
      <c r="AT109" s="9">
        <v>13.40692</v>
      </c>
      <c r="AU109" s="40">
        <v>13.48907</v>
      </c>
      <c r="AV109" s="9">
        <v>13.57122</v>
      </c>
      <c r="AX109" s="9"/>
      <c r="AY109" s="12" t="s">
        <v>13</v>
      </c>
      <c r="AZ109" s="10">
        <v>13.46125</v>
      </c>
      <c r="BA109" s="10">
        <v>13.328580000000001</v>
      </c>
      <c r="BB109" s="10">
        <v>13.286110000000001</v>
      </c>
      <c r="BC109" s="10">
        <v>13.467510000000001</v>
      </c>
      <c r="BD109" s="10">
        <v>13.89279</v>
      </c>
      <c r="BE109" s="10">
        <v>13.62251</v>
      </c>
      <c r="BF109" s="10">
        <v>13.442119999999999</v>
      </c>
      <c r="BG109" s="11">
        <v>13.58595</v>
      </c>
      <c r="BH109" s="10">
        <v>13.480969999999999</v>
      </c>
      <c r="BI109" s="11">
        <v>13.415139999999999</v>
      </c>
      <c r="BJ109" s="9">
        <v>13.375489999999999</v>
      </c>
      <c r="BK109" s="40">
        <v>13.498290000000001</v>
      </c>
      <c r="BL109" s="9">
        <v>13.6211</v>
      </c>
      <c r="BN109" s="9"/>
      <c r="BO109" s="12" t="s">
        <v>13</v>
      </c>
      <c r="BP109" s="10">
        <v>13.29711</v>
      </c>
      <c r="BQ109" s="10">
        <v>13.397080000000001</v>
      </c>
      <c r="BR109" s="10">
        <v>13.298959999999999</v>
      </c>
      <c r="BS109" s="10">
        <v>13.46377</v>
      </c>
      <c r="BT109" s="10">
        <v>13.738530000000001</v>
      </c>
      <c r="BU109" s="10">
        <v>13.452360000000001</v>
      </c>
      <c r="BV109" s="10">
        <v>13.483320000000001</v>
      </c>
      <c r="BW109" s="11">
        <v>13.560969999999999</v>
      </c>
      <c r="BX109" s="10">
        <v>13.464560000000001</v>
      </c>
      <c r="BY109" s="11">
        <v>13.41099</v>
      </c>
      <c r="BZ109" s="9">
        <v>13.3653</v>
      </c>
      <c r="CA109" s="40">
        <v>13.456770000000001</v>
      </c>
      <c r="CB109" s="9">
        <v>13.54823</v>
      </c>
    </row>
    <row r="110" spans="2:80" x14ac:dyDescent="0.35">
      <c r="B110" s="2" t="s">
        <v>20</v>
      </c>
      <c r="C110" s="3" t="s">
        <v>12</v>
      </c>
      <c r="D110" s="6">
        <v>21.48732</v>
      </c>
      <c r="E110" s="6">
        <v>20.383649999999999</v>
      </c>
      <c r="F110" s="6">
        <v>21.812809999999999</v>
      </c>
      <c r="G110" s="6">
        <v>21.994800000000001</v>
      </c>
      <c r="H110" s="6">
        <v>22.834710000000001</v>
      </c>
      <c r="I110" s="6">
        <v>21.692060000000001</v>
      </c>
      <c r="J110" s="6">
        <v>21.328700000000001</v>
      </c>
      <c r="K110" s="7">
        <v>22.017520000000001</v>
      </c>
      <c r="L110" s="6">
        <v>22.336939999999998</v>
      </c>
      <c r="M110" s="6">
        <v>21.6495</v>
      </c>
      <c r="N110">
        <v>21.290030000000002</v>
      </c>
      <c r="O110" s="42">
        <v>21.753799999999998</v>
      </c>
      <c r="P110">
        <v>22.217569999999998</v>
      </c>
      <c r="R110" s="2" t="s">
        <v>20</v>
      </c>
      <c r="S110" s="3" t="s">
        <v>12</v>
      </c>
      <c r="T110" s="6">
        <v>21.539300000000001</v>
      </c>
      <c r="U110" s="6">
        <v>20.570679999999999</v>
      </c>
      <c r="V110" s="6">
        <v>21.92877</v>
      </c>
      <c r="W110" s="6">
        <v>22.008009999999999</v>
      </c>
      <c r="X110" s="6">
        <v>22.522749999999998</v>
      </c>
      <c r="Y110" s="6">
        <v>21.669329999999999</v>
      </c>
      <c r="Z110" s="6">
        <v>21.266549999999999</v>
      </c>
      <c r="AA110" s="7">
        <v>22.10473</v>
      </c>
      <c r="AB110" s="6">
        <v>22.39114</v>
      </c>
      <c r="AC110" s="6">
        <v>21.48002</v>
      </c>
      <c r="AD110">
        <v>21.336469999999998</v>
      </c>
      <c r="AE110" s="42">
        <v>21.74813</v>
      </c>
      <c r="AF110">
        <v>22.159790000000001</v>
      </c>
      <c r="AH110" s="2" t="s">
        <v>20</v>
      </c>
      <c r="AI110" s="3" t="s">
        <v>12</v>
      </c>
      <c r="AJ110" s="6">
        <v>21.219670000000001</v>
      </c>
      <c r="AK110" s="6">
        <v>20.469049999999999</v>
      </c>
      <c r="AL110" s="6">
        <v>21.66976</v>
      </c>
      <c r="AM110" s="6">
        <v>21.619910000000001</v>
      </c>
      <c r="AN110" s="6">
        <v>22.777360000000002</v>
      </c>
      <c r="AO110" s="6">
        <v>21.56277</v>
      </c>
      <c r="AP110" s="6">
        <v>21.177099999999999</v>
      </c>
      <c r="AQ110" s="7">
        <v>21.895669999999999</v>
      </c>
      <c r="AR110" s="6">
        <v>22.308060000000001</v>
      </c>
      <c r="AS110" s="6">
        <v>21.519829999999999</v>
      </c>
      <c r="AT110">
        <v>21.17041</v>
      </c>
      <c r="AU110" s="42">
        <v>21.621919999999999</v>
      </c>
      <c r="AV110">
        <v>22.073419999999999</v>
      </c>
      <c r="AX110" s="2" t="s">
        <v>20</v>
      </c>
      <c r="AY110" s="3" t="s">
        <v>12</v>
      </c>
      <c r="AZ110" s="6">
        <v>21.449680000000001</v>
      </c>
      <c r="BA110" s="6">
        <v>20.645189999999999</v>
      </c>
      <c r="BB110" s="6">
        <v>21.66676</v>
      </c>
      <c r="BC110" s="6">
        <v>21.855149999999998</v>
      </c>
      <c r="BD110" s="6">
        <v>22.409759999999999</v>
      </c>
      <c r="BE110" s="6">
        <v>21.508189999999999</v>
      </c>
      <c r="BF110" s="6">
        <v>21.086490000000001</v>
      </c>
      <c r="BG110" s="7">
        <v>22.09066</v>
      </c>
      <c r="BH110" s="6">
        <v>22.267980000000001</v>
      </c>
      <c r="BI110" s="6">
        <v>21.561599999999999</v>
      </c>
      <c r="BJ110">
        <v>21.27036</v>
      </c>
      <c r="BK110" s="42">
        <v>21.654150000000001</v>
      </c>
      <c r="BL110">
        <v>22.037929999999999</v>
      </c>
      <c r="BN110" s="2" t="s">
        <v>20</v>
      </c>
      <c r="BO110" s="3" t="s">
        <v>12</v>
      </c>
      <c r="BP110" s="6">
        <v>21.140750000000001</v>
      </c>
      <c r="BQ110" s="6">
        <v>20.804020000000001</v>
      </c>
      <c r="BR110" s="6">
        <v>21.57094</v>
      </c>
      <c r="BS110" s="6">
        <v>21.699940000000002</v>
      </c>
      <c r="BT110" s="6">
        <v>22.554649999999999</v>
      </c>
      <c r="BU110" s="6">
        <v>20.97879</v>
      </c>
      <c r="BV110" s="6">
        <v>21.253589999999999</v>
      </c>
      <c r="BW110" s="7">
        <v>21.839950000000002</v>
      </c>
      <c r="BX110" s="6">
        <v>22.306989999999999</v>
      </c>
      <c r="BY110" s="6">
        <v>21.327729999999999</v>
      </c>
      <c r="BZ110">
        <v>21.143319999999999</v>
      </c>
      <c r="CA110" s="42">
        <v>21.547740000000001</v>
      </c>
      <c r="CB110">
        <v>21.95215</v>
      </c>
    </row>
    <row r="111" spans="2:80" x14ac:dyDescent="0.35">
      <c r="B111" s="9"/>
      <c r="C111" s="12" t="s">
        <v>13</v>
      </c>
      <c r="D111" s="10">
        <v>12.336539999999999</v>
      </c>
      <c r="E111" s="10">
        <v>12.63429</v>
      </c>
      <c r="F111" s="10">
        <v>12.13866</v>
      </c>
      <c r="G111" s="10">
        <v>12.236980000000001</v>
      </c>
      <c r="H111" s="10">
        <v>12.3278</v>
      </c>
      <c r="I111" s="10">
        <v>12.49691</v>
      </c>
      <c r="J111" s="10">
        <v>12.41254</v>
      </c>
      <c r="K111" s="11">
        <v>12.38935</v>
      </c>
      <c r="L111" s="10">
        <v>12.45994</v>
      </c>
      <c r="M111" s="11">
        <v>12.415330000000001</v>
      </c>
      <c r="N111" s="9">
        <v>12.28647</v>
      </c>
      <c r="O111" s="40">
        <v>12.384829999999999</v>
      </c>
      <c r="P111" s="9">
        <v>12.4832</v>
      </c>
      <c r="R111" s="9"/>
      <c r="S111" s="12" t="s">
        <v>13</v>
      </c>
      <c r="T111" s="10">
        <v>12.28232</v>
      </c>
      <c r="U111" s="10">
        <v>12.60291</v>
      </c>
      <c r="V111" s="10">
        <v>12.134320000000001</v>
      </c>
      <c r="W111" s="10">
        <v>12.29369</v>
      </c>
      <c r="X111" s="10">
        <v>12.427479999999999</v>
      </c>
      <c r="Y111" s="10">
        <v>12.39364</v>
      </c>
      <c r="Z111" s="10">
        <v>12.477830000000001</v>
      </c>
      <c r="AA111" s="11">
        <v>12.39554</v>
      </c>
      <c r="AB111" s="10">
        <v>12.41803</v>
      </c>
      <c r="AC111" s="11">
        <v>12.47611</v>
      </c>
      <c r="AD111" s="9">
        <v>12.298170000000001</v>
      </c>
      <c r="AE111" s="40">
        <v>12.39019</v>
      </c>
      <c r="AF111" s="9">
        <v>12.48221</v>
      </c>
      <c r="AH111" s="9"/>
      <c r="AI111" s="12" t="s">
        <v>13</v>
      </c>
      <c r="AJ111" s="10">
        <v>12.332520000000001</v>
      </c>
      <c r="AK111" s="10">
        <v>12.65762</v>
      </c>
      <c r="AL111" s="10">
        <v>12.214180000000001</v>
      </c>
      <c r="AM111" s="10">
        <v>12.332179999999999</v>
      </c>
      <c r="AN111" s="10">
        <v>12.3445</v>
      </c>
      <c r="AO111" s="10">
        <v>12.486829999999999</v>
      </c>
      <c r="AP111" s="10">
        <v>12.37973</v>
      </c>
      <c r="AQ111" s="11">
        <v>12.351940000000001</v>
      </c>
      <c r="AR111" s="10">
        <v>12.49968</v>
      </c>
      <c r="AS111" s="11">
        <v>12.42109</v>
      </c>
      <c r="AT111" s="9">
        <v>12.314830000000001</v>
      </c>
      <c r="AU111" s="40">
        <v>12.40203</v>
      </c>
      <c r="AV111" s="9">
        <v>12.48922</v>
      </c>
      <c r="AX111" s="9"/>
      <c r="AY111" s="12" t="s">
        <v>13</v>
      </c>
      <c r="AZ111" s="10">
        <v>12.3446</v>
      </c>
      <c r="BA111" s="10">
        <v>12.5115</v>
      </c>
      <c r="BB111" s="10">
        <v>12.16868</v>
      </c>
      <c r="BC111" s="10">
        <v>12.31734</v>
      </c>
      <c r="BD111" s="10">
        <v>12.53551</v>
      </c>
      <c r="BE111" s="10">
        <v>12.55922</v>
      </c>
      <c r="BF111" s="10">
        <v>12.42999</v>
      </c>
      <c r="BG111" s="11">
        <v>12.34398</v>
      </c>
      <c r="BH111" s="10">
        <v>12.45351</v>
      </c>
      <c r="BI111" s="11">
        <v>12.322850000000001</v>
      </c>
      <c r="BJ111" s="9">
        <v>12.311959999999999</v>
      </c>
      <c r="BK111" s="40">
        <v>12.398720000000001</v>
      </c>
      <c r="BL111" s="9">
        <v>12.485469999999999</v>
      </c>
      <c r="BN111" s="9"/>
      <c r="BO111" s="12" t="s">
        <v>13</v>
      </c>
      <c r="BP111" s="10">
        <v>12.23935</v>
      </c>
      <c r="BQ111" s="10">
        <v>12.56779</v>
      </c>
      <c r="BR111" s="10">
        <v>12.14451</v>
      </c>
      <c r="BS111" s="10">
        <v>12.287839999999999</v>
      </c>
      <c r="BT111" s="10">
        <v>12.3733</v>
      </c>
      <c r="BU111" s="10">
        <v>12.59132</v>
      </c>
      <c r="BV111" s="10">
        <v>12.434229999999999</v>
      </c>
      <c r="BW111" s="11">
        <v>12.42109</v>
      </c>
      <c r="BX111" s="10">
        <v>12.41718</v>
      </c>
      <c r="BY111" s="11">
        <v>12.35102</v>
      </c>
      <c r="BZ111" s="9">
        <v>12.284319999999999</v>
      </c>
      <c r="CA111" s="40">
        <v>12.382759999999999</v>
      </c>
      <c r="CB111" s="9">
        <v>12.481210000000001</v>
      </c>
    </row>
    <row r="112" spans="2:80" x14ac:dyDescent="0.35">
      <c r="B112" s="2" t="s">
        <v>21</v>
      </c>
      <c r="C112" s="3" t="s">
        <v>12</v>
      </c>
      <c r="D112" s="6">
        <v>2.63022</v>
      </c>
      <c r="E112" s="6">
        <v>2.63104</v>
      </c>
      <c r="F112" s="6">
        <v>2.6709100000000001</v>
      </c>
      <c r="G112" s="6">
        <v>2.57287</v>
      </c>
      <c r="H112" s="6">
        <v>2.64351</v>
      </c>
      <c r="I112" s="6">
        <v>2.60073</v>
      </c>
      <c r="J112" s="6">
        <v>2.5824799999999999</v>
      </c>
      <c r="K112" s="7">
        <v>2.6270099999999998</v>
      </c>
      <c r="L112" s="6">
        <v>2.7151000000000001</v>
      </c>
      <c r="M112" s="7">
        <v>2.6988400000000001</v>
      </c>
      <c r="N112">
        <v>2.6038000000000001</v>
      </c>
      <c r="O112" s="42">
        <v>2.63727</v>
      </c>
      <c r="P112">
        <v>2.6707399999999999</v>
      </c>
      <c r="R112" s="2" t="s">
        <v>21</v>
      </c>
      <c r="S112" s="3" t="s">
        <v>12</v>
      </c>
      <c r="T112" s="6">
        <v>2.6579999999999999</v>
      </c>
      <c r="U112" s="6">
        <v>2.6259700000000001</v>
      </c>
      <c r="V112" s="6">
        <v>2.59185</v>
      </c>
      <c r="W112" s="6">
        <v>2.6235400000000002</v>
      </c>
      <c r="X112" s="6">
        <v>2.6023999999999998</v>
      </c>
      <c r="Y112" s="6">
        <v>2.5261800000000001</v>
      </c>
      <c r="Z112" s="6">
        <v>2.58975</v>
      </c>
      <c r="AA112" s="7">
        <v>2.6613199999999999</v>
      </c>
      <c r="AB112" s="6">
        <v>2.7263600000000001</v>
      </c>
      <c r="AC112" s="7">
        <v>2.6593200000000001</v>
      </c>
      <c r="AD112">
        <v>2.5876800000000002</v>
      </c>
      <c r="AE112" s="42">
        <v>2.6264699999999999</v>
      </c>
      <c r="AF112">
        <v>2.6652499999999999</v>
      </c>
      <c r="AH112" s="2" t="s">
        <v>21</v>
      </c>
      <c r="AI112" s="3" t="s">
        <v>12</v>
      </c>
      <c r="AJ112" s="6">
        <v>2.6265100000000001</v>
      </c>
      <c r="AK112" s="6">
        <v>2.6235900000000001</v>
      </c>
      <c r="AL112" s="6">
        <v>2.6673900000000001</v>
      </c>
      <c r="AM112" s="6">
        <v>2.6381299999999999</v>
      </c>
      <c r="AN112" s="6">
        <v>2.6223200000000002</v>
      </c>
      <c r="AO112" s="6">
        <v>2.6013700000000002</v>
      </c>
      <c r="AP112" s="6">
        <v>2.6093700000000002</v>
      </c>
      <c r="AQ112" s="7">
        <v>2.6176300000000001</v>
      </c>
      <c r="AR112" s="6">
        <v>2.6772900000000002</v>
      </c>
      <c r="AS112" s="7">
        <v>2.5749900000000001</v>
      </c>
      <c r="AT112">
        <v>2.6044399999999999</v>
      </c>
      <c r="AU112" s="42">
        <v>2.6258599999999999</v>
      </c>
      <c r="AV112">
        <v>2.6472699999999998</v>
      </c>
      <c r="AX112" s="2" t="s">
        <v>21</v>
      </c>
      <c r="AY112" s="3" t="s">
        <v>12</v>
      </c>
      <c r="AZ112" s="6">
        <v>2.6142099999999999</v>
      </c>
      <c r="BA112" s="6">
        <v>2.5897700000000001</v>
      </c>
      <c r="BB112" s="6">
        <v>2.6747200000000002</v>
      </c>
      <c r="BC112" s="6">
        <v>2.6498699999999999</v>
      </c>
      <c r="BD112" s="6">
        <v>2.4928499999999998</v>
      </c>
      <c r="BE112" s="6">
        <v>2.6831399999999999</v>
      </c>
      <c r="BF112" s="6">
        <v>2.58833</v>
      </c>
      <c r="BG112" s="7">
        <v>2.6835599999999999</v>
      </c>
      <c r="BH112" s="6">
        <v>2.7389100000000002</v>
      </c>
      <c r="BI112" s="7">
        <v>2.6580699999999999</v>
      </c>
      <c r="BJ112">
        <v>2.58812</v>
      </c>
      <c r="BK112" s="42">
        <v>2.63734</v>
      </c>
      <c r="BL112">
        <v>2.6865600000000001</v>
      </c>
      <c r="BN112" s="2" t="s">
        <v>21</v>
      </c>
      <c r="BO112" s="3" t="s">
        <v>12</v>
      </c>
      <c r="BP112" s="6">
        <v>2.59429</v>
      </c>
      <c r="BQ112" s="6">
        <v>2.5870099999999998</v>
      </c>
      <c r="BR112" s="6">
        <v>2.6029499999999999</v>
      </c>
      <c r="BS112" s="6">
        <v>2.59137</v>
      </c>
      <c r="BT112" s="6">
        <v>2.5811700000000002</v>
      </c>
      <c r="BU112" s="6">
        <v>2.5390799999999998</v>
      </c>
      <c r="BV112" s="6">
        <v>2.56257</v>
      </c>
      <c r="BW112" s="7">
        <v>2.5671499999999998</v>
      </c>
      <c r="BX112" s="6">
        <v>2.6376499999999998</v>
      </c>
      <c r="BY112" s="7">
        <v>2.6364200000000002</v>
      </c>
      <c r="BZ112">
        <v>2.5678899999999998</v>
      </c>
      <c r="CA112" s="42">
        <v>2.58996</v>
      </c>
      <c r="CB112">
        <v>2.6120299999999999</v>
      </c>
    </row>
    <row r="113" spans="2:80" x14ac:dyDescent="0.35">
      <c r="B113" s="9"/>
      <c r="C113" s="12" t="s">
        <v>13</v>
      </c>
      <c r="D113" s="10">
        <v>1.4335199999999999</v>
      </c>
      <c r="E113" s="10">
        <v>1.4533400000000001</v>
      </c>
      <c r="F113" s="10">
        <v>1.45675</v>
      </c>
      <c r="G113" s="10">
        <v>1.4402699999999999</v>
      </c>
      <c r="H113" s="10">
        <v>1.44536</v>
      </c>
      <c r="I113" s="10">
        <v>1.4137599999999999</v>
      </c>
      <c r="J113" s="10">
        <v>1.4116500000000001</v>
      </c>
      <c r="K113" s="11">
        <v>1.4329700000000001</v>
      </c>
      <c r="L113" s="10">
        <v>1.4418299999999999</v>
      </c>
      <c r="M113" s="11">
        <v>1.4231499999999999</v>
      </c>
      <c r="N113" s="9">
        <v>1.42425</v>
      </c>
      <c r="O113" s="40">
        <v>1.43526</v>
      </c>
      <c r="P113" s="9">
        <v>1.4462699999999999</v>
      </c>
      <c r="R113" s="9"/>
      <c r="S113" s="12" t="s">
        <v>13</v>
      </c>
      <c r="T113" s="10">
        <v>1.4343600000000001</v>
      </c>
      <c r="U113" s="10">
        <v>1.41978</v>
      </c>
      <c r="V113" s="10">
        <v>1.4572700000000001</v>
      </c>
      <c r="W113" s="10">
        <v>1.45469</v>
      </c>
      <c r="X113" s="10">
        <v>1.4415500000000001</v>
      </c>
      <c r="Y113" s="10">
        <v>1.4225399999999999</v>
      </c>
      <c r="Z113" s="10">
        <v>1.4688300000000001</v>
      </c>
      <c r="AA113" s="11">
        <v>1.4229499999999999</v>
      </c>
      <c r="AB113" s="10">
        <v>1.43852</v>
      </c>
      <c r="AC113" s="11">
        <v>1.45583</v>
      </c>
      <c r="AD113" s="9">
        <v>1.4294500000000001</v>
      </c>
      <c r="AE113" s="40">
        <v>1.44163</v>
      </c>
      <c r="AF113" s="9">
        <v>1.45381</v>
      </c>
      <c r="AH113" s="9"/>
      <c r="AI113" s="12" t="s">
        <v>13</v>
      </c>
      <c r="AJ113" s="10">
        <v>1.4511099999999999</v>
      </c>
      <c r="AK113" s="10">
        <v>1.4334800000000001</v>
      </c>
      <c r="AL113" s="10">
        <v>1.4628000000000001</v>
      </c>
      <c r="AM113" s="10">
        <v>1.4432100000000001</v>
      </c>
      <c r="AN113" s="10">
        <v>1.4207000000000001</v>
      </c>
      <c r="AO113" s="10">
        <v>1.44546</v>
      </c>
      <c r="AP113" s="10">
        <v>1.4258599999999999</v>
      </c>
      <c r="AQ113" s="11">
        <v>1.4304699999999999</v>
      </c>
      <c r="AR113" s="10">
        <v>1.4437</v>
      </c>
      <c r="AS113" s="11">
        <v>1.4901</v>
      </c>
      <c r="AT113" s="9">
        <v>1.4301999999999999</v>
      </c>
      <c r="AU113" s="40">
        <v>1.44469</v>
      </c>
      <c r="AV113" s="9">
        <v>1.4591799999999999</v>
      </c>
      <c r="AX113" s="9"/>
      <c r="AY113" s="12" t="s">
        <v>13</v>
      </c>
      <c r="AZ113" s="10">
        <v>1.4472</v>
      </c>
      <c r="BA113" s="10">
        <v>1.45966</v>
      </c>
      <c r="BB113" s="10">
        <v>1.4256</v>
      </c>
      <c r="BC113" s="10">
        <v>1.45462</v>
      </c>
      <c r="BD113" s="10">
        <v>1.4319</v>
      </c>
      <c r="BE113" s="10">
        <v>1.45339</v>
      </c>
      <c r="BF113" s="10">
        <v>1.44556</v>
      </c>
      <c r="BG113" s="11">
        <v>1.4140999999999999</v>
      </c>
      <c r="BH113" s="10">
        <v>1.40818</v>
      </c>
      <c r="BI113" s="11">
        <v>1.4771300000000001</v>
      </c>
      <c r="BJ113" s="9">
        <v>1.4263399999999999</v>
      </c>
      <c r="BK113" s="40">
        <v>1.44173</v>
      </c>
      <c r="BL113" s="9">
        <v>1.45712</v>
      </c>
      <c r="BN113" s="9"/>
      <c r="BO113" s="12" t="s">
        <v>13</v>
      </c>
      <c r="BP113" s="10">
        <v>1.45153</v>
      </c>
      <c r="BQ113" s="10">
        <v>1.45095</v>
      </c>
      <c r="BR113" s="10">
        <v>1.4440999999999999</v>
      </c>
      <c r="BS113" s="10">
        <v>1.46323</v>
      </c>
      <c r="BT113" s="10">
        <v>1.4466300000000001</v>
      </c>
      <c r="BU113" s="10">
        <v>1.45502</v>
      </c>
      <c r="BV113" s="10">
        <v>1.44133</v>
      </c>
      <c r="BW113" s="11">
        <v>1.43713</v>
      </c>
      <c r="BX113" s="10">
        <v>1.43188</v>
      </c>
      <c r="BY113" s="11">
        <v>1.4484300000000001</v>
      </c>
      <c r="BZ113" s="9">
        <v>1.4405699999999999</v>
      </c>
      <c r="CA113" s="40">
        <v>1.44702</v>
      </c>
      <c r="CB113" s="9">
        <v>1.4534800000000001</v>
      </c>
    </row>
    <row r="114" spans="2:80" x14ac:dyDescent="0.35">
      <c r="B114" s="2" t="s">
        <v>5</v>
      </c>
      <c r="C114" s="3" t="s">
        <v>12</v>
      </c>
      <c r="D114" s="6">
        <v>90.184929999999994</v>
      </c>
      <c r="E114" s="6">
        <v>92.473529999999997</v>
      </c>
      <c r="F114" s="6">
        <v>90.023840000000007</v>
      </c>
      <c r="G114" s="6">
        <v>90.571529999999996</v>
      </c>
      <c r="H114" s="6">
        <v>90.037499999999994</v>
      </c>
      <c r="I114" s="6">
        <v>92.841719999999995</v>
      </c>
      <c r="J114" s="6">
        <v>91.471490000000003</v>
      </c>
      <c r="K114" s="6">
        <v>89.612009999999998</v>
      </c>
      <c r="L114" s="6">
        <v>89.013940000000005</v>
      </c>
      <c r="M114" s="6">
        <v>90.25497</v>
      </c>
      <c r="N114">
        <v>89.765900000000002</v>
      </c>
      <c r="O114" s="39">
        <v>90.64855</v>
      </c>
      <c r="P114">
        <v>91.531199999999998</v>
      </c>
      <c r="R114" s="2" t="s">
        <v>5</v>
      </c>
      <c r="S114" s="3" t="s">
        <v>12</v>
      </c>
      <c r="T114" s="6">
        <v>90.21781</v>
      </c>
      <c r="U114" s="6">
        <v>92.645420000000001</v>
      </c>
      <c r="V114" s="6">
        <v>90.172719999999998</v>
      </c>
      <c r="W114" s="6">
        <v>90.767859999999999</v>
      </c>
      <c r="X114" s="6">
        <v>90.866100000000003</v>
      </c>
      <c r="Y114" s="6">
        <v>93.667299999999997</v>
      </c>
      <c r="Z114" s="6">
        <v>92.208299999999994</v>
      </c>
      <c r="AA114" s="6">
        <v>89.336699999999993</v>
      </c>
      <c r="AB114" s="6">
        <v>89.096010000000007</v>
      </c>
      <c r="AC114" s="6">
        <v>90.308520000000001</v>
      </c>
      <c r="AD114">
        <v>89.876609999999999</v>
      </c>
      <c r="AE114" s="39">
        <v>90.928669999999997</v>
      </c>
      <c r="AF114">
        <v>91.980739999999997</v>
      </c>
      <c r="AH114" s="2" t="s">
        <v>5</v>
      </c>
      <c r="AI114" s="3" t="s">
        <v>12</v>
      </c>
      <c r="AJ114" s="6">
        <v>90.669640000000001</v>
      </c>
      <c r="AK114" s="6">
        <v>93.745199999999997</v>
      </c>
      <c r="AL114" s="6">
        <v>90.290629999999993</v>
      </c>
      <c r="AM114" s="6">
        <v>91.198449999999994</v>
      </c>
      <c r="AN114" s="6">
        <v>90.953190000000006</v>
      </c>
      <c r="AO114" s="6">
        <v>93.475790000000003</v>
      </c>
      <c r="AP114" s="6">
        <v>92.7898</v>
      </c>
      <c r="AQ114" s="6">
        <v>89.808070000000001</v>
      </c>
      <c r="AR114" s="6">
        <v>89.198790000000002</v>
      </c>
      <c r="AS114" s="6">
        <v>90.475949999999997</v>
      </c>
      <c r="AT114">
        <v>90.1477</v>
      </c>
      <c r="AU114" s="39">
        <v>91.260549999999995</v>
      </c>
      <c r="AV114">
        <v>92.373400000000004</v>
      </c>
      <c r="AX114" s="2" t="s">
        <v>5</v>
      </c>
      <c r="AY114" s="3" t="s">
        <v>12</v>
      </c>
      <c r="AZ114" s="6">
        <v>90.831360000000004</v>
      </c>
      <c r="BA114" s="6">
        <v>94.444270000000003</v>
      </c>
      <c r="BB114" s="6">
        <v>90.46705</v>
      </c>
      <c r="BC114" s="6">
        <v>91.168189999999996</v>
      </c>
      <c r="BD114" s="6">
        <v>93.668390000000002</v>
      </c>
      <c r="BE114" s="6">
        <v>93.864239999999995</v>
      </c>
      <c r="BF114" s="6">
        <v>93.027339999999995</v>
      </c>
      <c r="BG114" s="6">
        <v>90.262680000000003</v>
      </c>
      <c r="BH114" s="6">
        <v>89.360169999999997</v>
      </c>
      <c r="BI114" s="6">
        <v>90.290229999999994</v>
      </c>
      <c r="BJ114">
        <v>90.434119999999993</v>
      </c>
      <c r="BK114" s="39">
        <v>91.738389999999995</v>
      </c>
      <c r="BL114">
        <v>93.042670000000001</v>
      </c>
      <c r="BN114" s="2" t="s">
        <v>5</v>
      </c>
      <c r="BO114" s="3" t="s">
        <v>12</v>
      </c>
      <c r="BP114" s="6">
        <v>90.668170000000003</v>
      </c>
      <c r="BQ114" s="6">
        <v>96.597830000000002</v>
      </c>
      <c r="BR114" s="6">
        <v>90.815600000000003</v>
      </c>
      <c r="BS114" s="6">
        <v>91.810910000000007</v>
      </c>
      <c r="BT114" s="6">
        <v>92.238659999999996</v>
      </c>
      <c r="BU114" s="6">
        <v>97.00564</v>
      </c>
      <c r="BV114" s="6">
        <v>94.705699999999993</v>
      </c>
      <c r="BW114" s="6">
        <v>90.216899999999995</v>
      </c>
      <c r="BX114" s="6">
        <v>89.463189999999997</v>
      </c>
      <c r="BY114" s="6">
        <v>90.661450000000002</v>
      </c>
      <c r="BZ114">
        <v>90.474860000000007</v>
      </c>
      <c r="CA114" s="39">
        <v>92.418400000000005</v>
      </c>
      <c r="CB114">
        <v>94.361949999999993</v>
      </c>
    </row>
    <row r="115" spans="2:80" x14ac:dyDescent="0.35">
      <c r="B115" s="9"/>
      <c r="C115" s="12" t="s">
        <v>13</v>
      </c>
      <c r="D115" s="10">
        <v>44.897480000000002</v>
      </c>
      <c r="E115" s="10">
        <v>50.604810000000001</v>
      </c>
      <c r="F115" s="10">
        <v>45.45984</v>
      </c>
      <c r="G115" s="10">
        <v>46.164870000000001</v>
      </c>
      <c r="H115" s="10">
        <v>46.065869999999997</v>
      </c>
      <c r="I115" s="10">
        <v>50.368040000000001</v>
      </c>
      <c r="J115" s="10">
        <v>48.582949999999997</v>
      </c>
      <c r="K115" s="11">
        <v>46.028449999999999</v>
      </c>
      <c r="L115" s="10">
        <v>42.961539999999999</v>
      </c>
      <c r="M115" s="11">
        <v>44.598179999999999</v>
      </c>
      <c r="N115" s="9">
        <v>44.782440000000001</v>
      </c>
      <c r="O115" s="40">
        <v>46.5732</v>
      </c>
      <c r="P115" s="9">
        <v>48.363970000000002</v>
      </c>
      <c r="R115" s="9"/>
      <c r="S115" s="12" t="s">
        <v>13</v>
      </c>
      <c r="T115" s="10">
        <v>45.191859999999998</v>
      </c>
      <c r="U115" s="10">
        <v>53.807969999999997</v>
      </c>
      <c r="V115" s="10">
        <v>45.914059999999999</v>
      </c>
      <c r="W115" s="10">
        <v>46.708080000000002</v>
      </c>
      <c r="X115" s="10">
        <v>53.315530000000003</v>
      </c>
      <c r="Y115" s="10">
        <v>52.500070000000001</v>
      </c>
      <c r="Z115" s="10">
        <v>50.963140000000003</v>
      </c>
      <c r="AA115" s="11">
        <v>45.713329999999999</v>
      </c>
      <c r="AB115" s="10">
        <v>43.112920000000003</v>
      </c>
      <c r="AC115" s="11">
        <v>44.752850000000002</v>
      </c>
      <c r="AD115" s="9">
        <v>45.334879999999998</v>
      </c>
      <c r="AE115" s="40">
        <v>48.197980000000001</v>
      </c>
      <c r="AF115" s="9">
        <v>51.061079999999997</v>
      </c>
      <c r="AH115" s="9"/>
      <c r="AI115" s="12" t="s">
        <v>13</v>
      </c>
      <c r="AJ115" s="10">
        <v>46.495049999999999</v>
      </c>
      <c r="AK115" s="10">
        <v>60.64038</v>
      </c>
      <c r="AL115" s="10">
        <v>46.385680000000001</v>
      </c>
      <c r="AM115" s="10">
        <v>48.385179999999998</v>
      </c>
      <c r="AN115" s="10">
        <v>52.956420000000001</v>
      </c>
      <c r="AO115" s="10">
        <v>53.886069999999997</v>
      </c>
      <c r="AP115" s="10">
        <v>53.09966</v>
      </c>
      <c r="AQ115" s="11">
        <v>47.544530000000002</v>
      </c>
      <c r="AR115" s="10">
        <v>43.432650000000002</v>
      </c>
      <c r="AS115" s="11">
        <v>45.34684</v>
      </c>
      <c r="AT115" s="9">
        <v>46.08437</v>
      </c>
      <c r="AU115" s="40">
        <v>49.817250000000001</v>
      </c>
      <c r="AV115" s="9">
        <v>53.55012</v>
      </c>
      <c r="AX115" s="9"/>
      <c r="AY115" s="12" t="s">
        <v>13</v>
      </c>
      <c r="AZ115" s="10">
        <v>46.890790000000003</v>
      </c>
      <c r="BA115" s="10">
        <v>61.033499999999997</v>
      </c>
      <c r="BB115" s="10">
        <v>47.470709999999997</v>
      </c>
      <c r="BC115" s="10">
        <v>48.890419999999999</v>
      </c>
      <c r="BD115" s="10">
        <v>62.646389999999997</v>
      </c>
      <c r="BE115" s="10">
        <v>53.980170000000001</v>
      </c>
      <c r="BF115" s="10">
        <v>54.968640000000001</v>
      </c>
      <c r="BG115" s="11">
        <v>49.719009999999997</v>
      </c>
      <c r="BH115" s="10">
        <v>44.001820000000002</v>
      </c>
      <c r="BI115" s="11">
        <v>45.425040000000003</v>
      </c>
      <c r="BJ115" s="9">
        <v>46.892130000000002</v>
      </c>
      <c r="BK115" s="40">
        <v>51.502650000000003</v>
      </c>
      <c r="BL115" s="9">
        <v>56.113169999999997</v>
      </c>
      <c r="BN115" s="9"/>
      <c r="BO115" s="12" t="s">
        <v>13</v>
      </c>
      <c r="BP115" s="10">
        <v>47.063040000000001</v>
      </c>
      <c r="BQ115" s="10">
        <v>67.311019999999999</v>
      </c>
      <c r="BR115" s="10">
        <v>49.325209999999998</v>
      </c>
      <c r="BS115" s="10">
        <v>51.801600000000001</v>
      </c>
      <c r="BT115" s="10">
        <v>59.09384</v>
      </c>
      <c r="BU115" s="10">
        <v>65.549340000000001</v>
      </c>
      <c r="BV115" s="10">
        <v>60.132199999999997</v>
      </c>
      <c r="BW115" s="11">
        <v>50.07799</v>
      </c>
      <c r="BX115" s="10">
        <v>44.545879999999997</v>
      </c>
      <c r="BY115" s="11">
        <v>46.687370000000001</v>
      </c>
      <c r="BZ115" s="9">
        <v>48.284730000000003</v>
      </c>
      <c r="CA115" s="40">
        <v>54.158749999999998</v>
      </c>
      <c r="CB115" s="9">
        <v>60.032769999999999</v>
      </c>
    </row>
    <row r="116" spans="2:80" x14ac:dyDescent="0.35">
      <c r="B116" s="2" t="s">
        <v>6</v>
      </c>
      <c r="C116" s="3" t="s">
        <v>12</v>
      </c>
      <c r="D116" s="6">
        <v>85.023690000000002</v>
      </c>
      <c r="E116" s="6">
        <v>85.271940000000001</v>
      </c>
      <c r="F116" s="6">
        <v>85.188969999999998</v>
      </c>
      <c r="G116" s="6">
        <v>85.440389999999994</v>
      </c>
      <c r="H116" s="6">
        <v>84.930930000000004</v>
      </c>
      <c r="I116" s="6">
        <v>85.768180000000001</v>
      </c>
      <c r="J116" s="6">
        <v>84.98048</v>
      </c>
      <c r="K116" s="7">
        <v>84.355829999999997</v>
      </c>
      <c r="L116" s="6">
        <v>85.028139999999993</v>
      </c>
      <c r="M116" s="7">
        <v>85.254620000000003</v>
      </c>
      <c r="N116">
        <v>84.860370000000003</v>
      </c>
      <c r="O116" s="42">
        <v>85.124319999999997</v>
      </c>
      <c r="P116">
        <v>85.388260000000002</v>
      </c>
      <c r="R116" s="2" t="s">
        <v>6</v>
      </c>
      <c r="S116" s="3" t="s">
        <v>12</v>
      </c>
      <c r="T116" s="6">
        <v>85.030730000000005</v>
      </c>
      <c r="U116" s="6">
        <v>85.248679999999993</v>
      </c>
      <c r="V116" s="6">
        <v>85.194710000000001</v>
      </c>
      <c r="W116" s="6">
        <v>85.454449999999994</v>
      </c>
      <c r="X116" s="6">
        <v>84.930930000000004</v>
      </c>
      <c r="Y116" s="6">
        <v>85.683139999999995</v>
      </c>
      <c r="Z116" s="6">
        <v>84.990859999999998</v>
      </c>
      <c r="AA116" s="7">
        <v>84.348650000000006</v>
      </c>
      <c r="AB116" s="6">
        <v>85.053420000000003</v>
      </c>
      <c r="AC116" s="7">
        <v>85.256950000000003</v>
      </c>
      <c r="AD116">
        <v>84.865830000000003</v>
      </c>
      <c r="AE116" s="42">
        <v>85.119249999999994</v>
      </c>
      <c r="AF116">
        <v>85.372680000000003</v>
      </c>
      <c r="AH116" s="2" t="s">
        <v>6</v>
      </c>
      <c r="AI116" s="3" t="s">
        <v>12</v>
      </c>
      <c r="AJ116" s="6">
        <v>85.017340000000004</v>
      </c>
      <c r="AK116" s="6">
        <v>85.085639999999998</v>
      </c>
      <c r="AL116" s="6">
        <v>85.188969999999998</v>
      </c>
      <c r="AM116" s="6">
        <v>85.437669999999997</v>
      </c>
      <c r="AN116" s="6">
        <v>84.930930000000004</v>
      </c>
      <c r="AO116" s="6">
        <v>85.737679999999997</v>
      </c>
      <c r="AP116" s="6">
        <v>84.99794</v>
      </c>
      <c r="AQ116" s="7">
        <v>84.31277</v>
      </c>
      <c r="AR116" s="6">
        <v>85.052639999999997</v>
      </c>
      <c r="AS116" s="7">
        <v>85.257530000000003</v>
      </c>
      <c r="AT116">
        <v>84.838399999999993</v>
      </c>
      <c r="AU116" s="42">
        <v>85.101910000000004</v>
      </c>
      <c r="AV116">
        <v>85.36542</v>
      </c>
      <c r="AX116" s="2" t="s">
        <v>6</v>
      </c>
      <c r="AY116" s="3" t="s">
        <v>12</v>
      </c>
      <c r="AZ116" s="6">
        <v>85.016829999999999</v>
      </c>
      <c r="BA116" s="6">
        <v>85.020439999999994</v>
      </c>
      <c r="BB116" s="6">
        <v>85.188969999999998</v>
      </c>
      <c r="BC116" s="6">
        <v>85.440389999999994</v>
      </c>
      <c r="BD116" s="6">
        <v>84.930930000000004</v>
      </c>
      <c r="BE116" s="6">
        <v>85.564179999999993</v>
      </c>
      <c r="BF116" s="6">
        <v>85.010540000000006</v>
      </c>
      <c r="BG116" s="7">
        <v>84.319059999999993</v>
      </c>
      <c r="BH116" s="6">
        <v>85.049890000000005</v>
      </c>
      <c r="BI116" s="7">
        <v>85.206199999999995</v>
      </c>
      <c r="BJ116">
        <v>84.835549999999998</v>
      </c>
      <c r="BK116" s="42">
        <v>85.074740000000006</v>
      </c>
      <c r="BL116">
        <v>85.313929999999999</v>
      </c>
      <c r="BN116" s="2" t="s">
        <v>6</v>
      </c>
      <c r="BO116" s="3" t="s">
        <v>12</v>
      </c>
      <c r="BP116" s="6">
        <v>85.03031</v>
      </c>
      <c r="BQ116" s="6">
        <v>84.71293</v>
      </c>
      <c r="BR116" s="6">
        <v>85.190690000000004</v>
      </c>
      <c r="BS116" s="6">
        <v>85.434030000000007</v>
      </c>
      <c r="BT116" s="6">
        <v>84.930930000000004</v>
      </c>
      <c r="BU116" s="6">
        <v>85.51388</v>
      </c>
      <c r="BV116" s="6">
        <v>84.754559999999998</v>
      </c>
      <c r="BW116" s="7">
        <v>84.318969999999993</v>
      </c>
      <c r="BX116" s="6">
        <v>85.0535</v>
      </c>
      <c r="BY116" s="7">
        <v>85.167509999999993</v>
      </c>
      <c r="BZ116">
        <v>84.757189999999994</v>
      </c>
      <c r="CA116" s="42">
        <v>85.010729999999995</v>
      </c>
      <c r="CB116">
        <v>85.264269999999996</v>
      </c>
    </row>
    <row r="117" spans="2:80" x14ac:dyDescent="0.35">
      <c r="B117" s="9"/>
      <c r="C117" s="12" t="s">
        <v>13</v>
      </c>
      <c r="D117" s="10">
        <v>40.474530000000001</v>
      </c>
      <c r="E117" s="10">
        <v>40.897880000000001</v>
      </c>
      <c r="F117" s="10">
        <v>41.10895</v>
      </c>
      <c r="G117" s="10">
        <v>41.57011</v>
      </c>
      <c r="H117" s="10">
        <v>40.921689999999998</v>
      </c>
      <c r="I117" s="10">
        <v>40.111060000000002</v>
      </c>
      <c r="J117" s="10">
        <v>40.857700000000001</v>
      </c>
      <c r="K117" s="11">
        <v>41.216839999999998</v>
      </c>
      <c r="L117" s="10">
        <v>40.600639999999999</v>
      </c>
      <c r="M117" s="11">
        <v>40.606879999999997</v>
      </c>
      <c r="N117" s="9">
        <v>40.5413</v>
      </c>
      <c r="O117" s="40">
        <v>40.83663</v>
      </c>
      <c r="P117" s="9">
        <v>41.131959999999999</v>
      </c>
      <c r="R117" s="9"/>
      <c r="S117" s="12" t="s">
        <v>13</v>
      </c>
      <c r="T117" s="10">
        <v>40.480339999999998</v>
      </c>
      <c r="U117" s="10">
        <v>40.888440000000003</v>
      </c>
      <c r="V117" s="10">
        <v>41.108519999999999</v>
      </c>
      <c r="W117" s="10">
        <v>41.5779</v>
      </c>
      <c r="X117" s="10">
        <v>40.921689999999998</v>
      </c>
      <c r="Y117" s="10">
        <v>40.096969999999999</v>
      </c>
      <c r="Z117" s="10">
        <v>40.833829999999999</v>
      </c>
      <c r="AA117" s="11">
        <v>41.21743</v>
      </c>
      <c r="AB117" s="10">
        <v>40.622070000000001</v>
      </c>
      <c r="AC117" s="11">
        <v>40.592219999999998</v>
      </c>
      <c r="AD117" s="9">
        <v>40.536320000000003</v>
      </c>
      <c r="AE117" s="40">
        <v>40.833939999999998</v>
      </c>
      <c r="AF117" s="9">
        <v>41.13156</v>
      </c>
      <c r="AH117" s="9"/>
      <c r="AI117" s="12" t="s">
        <v>13</v>
      </c>
      <c r="AJ117" s="10">
        <v>40.476599999999998</v>
      </c>
      <c r="AK117" s="10">
        <v>40.69876</v>
      </c>
      <c r="AL117" s="10">
        <v>41.10895</v>
      </c>
      <c r="AM117" s="10">
        <v>41.573560000000001</v>
      </c>
      <c r="AN117" s="10">
        <v>40.921689999999998</v>
      </c>
      <c r="AO117" s="10">
        <v>40.100459999999998</v>
      </c>
      <c r="AP117" s="10">
        <v>40.84872</v>
      </c>
      <c r="AQ117" s="11">
        <v>41.178739999999998</v>
      </c>
      <c r="AR117" s="10">
        <v>40.628749999999997</v>
      </c>
      <c r="AS117" s="11">
        <v>40.598689999999998</v>
      </c>
      <c r="AT117" s="9">
        <v>40.518880000000003</v>
      </c>
      <c r="AU117" s="40">
        <v>40.813490000000002</v>
      </c>
      <c r="AV117" s="9">
        <v>41.1081</v>
      </c>
      <c r="AX117" s="9"/>
      <c r="AY117" s="12" t="s">
        <v>13</v>
      </c>
      <c r="AZ117" s="10">
        <v>40.47974</v>
      </c>
      <c r="BA117" s="10">
        <v>40.665179999999999</v>
      </c>
      <c r="BB117" s="10">
        <v>41.10895</v>
      </c>
      <c r="BC117" s="10">
        <v>41.57011</v>
      </c>
      <c r="BD117" s="10">
        <v>40.921689999999998</v>
      </c>
      <c r="BE117" s="10">
        <v>39.987589999999997</v>
      </c>
      <c r="BF117" s="10">
        <v>40.845309999999998</v>
      </c>
      <c r="BG117" s="11">
        <v>41.172420000000002</v>
      </c>
      <c r="BH117" s="10">
        <v>40.61636</v>
      </c>
      <c r="BI117" s="11">
        <v>40.598199999999999</v>
      </c>
      <c r="BJ117" s="9">
        <v>40.485750000000003</v>
      </c>
      <c r="BK117" s="40">
        <v>40.796550000000003</v>
      </c>
      <c r="BL117" s="9">
        <v>41.10736</v>
      </c>
      <c r="BN117" s="9"/>
      <c r="BO117" s="12" t="s">
        <v>13</v>
      </c>
      <c r="BP117" s="10">
        <v>40.480600000000003</v>
      </c>
      <c r="BQ117" s="10">
        <v>40.345230000000001</v>
      </c>
      <c r="BR117" s="10">
        <v>41.092959999999998</v>
      </c>
      <c r="BS117" s="10">
        <v>41.568770000000001</v>
      </c>
      <c r="BT117" s="10">
        <v>40.921689999999998</v>
      </c>
      <c r="BU117" s="10">
        <v>39.901620000000001</v>
      </c>
      <c r="BV117" s="10">
        <v>40.650060000000003</v>
      </c>
      <c r="BW117" s="11">
        <v>41.186599999999999</v>
      </c>
      <c r="BX117" s="10">
        <v>40.610729999999997</v>
      </c>
      <c r="BY117" s="11">
        <v>40.517530000000001</v>
      </c>
      <c r="BZ117" s="9">
        <v>40.386800000000001</v>
      </c>
      <c r="CA117" s="40">
        <v>40.727580000000003</v>
      </c>
      <c r="CB117" s="9">
        <v>41.068359999999998</v>
      </c>
    </row>
    <row r="118" spans="2:80" x14ac:dyDescent="0.35">
      <c r="B118" s="2" t="s">
        <v>22</v>
      </c>
      <c r="C118" s="3" t="s">
        <v>12</v>
      </c>
      <c r="D118" s="6">
        <v>1.71025</v>
      </c>
      <c r="E118" s="6">
        <v>1.94031</v>
      </c>
      <c r="F118" s="6">
        <v>1.61084</v>
      </c>
      <c r="G118" s="6">
        <v>1.66605</v>
      </c>
      <c r="H118" s="6">
        <v>1.54305</v>
      </c>
      <c r="I118" s="6">
        <v>1.73553</v>
      </c>
      <c r="J118" s="6">
        <v>1.8583799999999999</v>
      </c>
      <c r="K118" s="6">
        <v>1.6825600000000001</v>
      </c>
      <c r="L118" s="6">
        <v>1.4712499999999999</v>
      </c>
      <c r="M118" s="6">
        <v>1.69736</v>
      </c>
      <c r="N118">
        <v>1.5932900000000001</v>
      </c>
      <c r="O118" s="39">
        <v>1.69156</v>
      </c>
      <c r="P118">
        <v>1.78983</v>
      </c>
      <c r="R118" s="2" t="s">
        <v>22</v>
      </c>
      <c r="S118" s="3" t="s">
        <v>12</v>
      </c>
      <c r="T118" s="6">
        <v>1.6837200000000001</v>
      </c>
      <c r="U118" s="6">
        <v>1.87069</v>
      </c>
      <c r="V118" s="6">
        <v>1.5943499999999999</v>
      </c>
      <c r="W118" s="6">
        <v>1.6363700000000001</v>
      </c>
      <c r="X118" s="6">
        <v>1.5605</v>
      </c>
      <c r="Y118" s="6">
        <v>1.7537499999999999</v>
      </c>
      <c r="Z118" s="6">
        <v>1.82131</v>
      </c>
      <c r="AA118" s="6">
        <v>1.6093900000000001</v>
      </c>
      <c r="AB118" s="6">
        <v>1.46835</v>
      </c>
      <c r="AC118" s="6">
        <v>1.6826399999999999</v>
      </c>
      <c r="AD118">
        <v>1.5809299999999999</v>
      </c>
      <c r="AE118" s="39">
        <v>1.66811</v>
      </c>
      <c r="AF118">
        <v>1.75528</v>
      </c>
      <c r="AH118" s="2" t="s">
        <v>22</v>
      </c>
      <c r="AI118" s="3" t="s">
        <v>12</v>
      </c>
      <c r="AJ118" s="6">
        <v>1.704</v>
      </c>
      <c r="AK118" s="6">
        <v>1.8054600000000001</v>
      </c>
      <c r="AL118" s="6">
        <v>1.5945800000000001</v>
      </c>
      <c r="AM118" s="6">
        <v>1.6277600000000001</v>
      </c>
      <c r="AN118" s="6">
        <v>1.5306500000000001</v>
      </c>
      <c r="AO118" s="6">
        <v>1.6631</v>
      </c>
      <c r="AP118" s="6">
        <v>1.76505</v>
      </c>
      <c r="AQ118" s="6">
        <v>1.61</v>
      </c>
      <c r="AR118" s="6">
        <v>1.45841</v>
      </c>
      <c r="AS118" s="6">
        <v>1.63856</v>
      </c>
      <c r="AT118">
        <v>1.5660000000000001</v>
      </c>
      <c r="AU118" s="39">
        <v>1.6397600000000001</v>
      </c>
      <c r="AV118">
        <v>1.7135199999999999</v>
      </c>
      <c r="AX118" s="2" t="s">
        <v>22</v>
      </c>
      <c r="AY118" s="3" t="s">
        <v>12</v>
      </c>
      <c r="AZ118" s="6">
        <v>1.6327</v>
      </c>
      <c r="BA118" s="6">
        <v>1.7349699999999999</v>
      </c>
      <c r="BB118" s="6">
        <v>1.5492900000000001</v>
      </c>
      <c r="BC118" s="6">
        <v>1.55647</v>
      </c>
      <c r="BD118" s="6">
        <v>1.55549</v>
      </c>
      <c r="BE118" s="6">
        <v>1.6325400000000001</v>
      </c>
      <c r="BF118" s="6">
        <v>1.70024</v>
      </c>
      <c r="BG118" s="6">
        <v>1.57087</v>
      </c>
      <c r="BH118" s="6">
        <v>1.4377</v>
      </c>
      <c r="BI118" s="6">
        <v>1.5832200000000001</v>
      </c>
      <c r="BJ118">
        <v>1.53498</v>
      </c>
      <c r="BK118" s="39">
        <v>1.59535</v>
      </c>
      <c r="BL118">
        <v>1.65571</v>
      </c>
      <c r="BN118" s="2" t="s">
        <v>22</v>
      </c>
      <c r="BO118" s="3" t="s">
        <v>12</v>
      </c>
      <c r="BP118" s="6">
        <v>1.5842799999999999</v>
      </c>
      <c r="BQ118" s="6">
        <v>1.64893</v>
      </c>
      <c r="BR118" s="6">
        <v>1.52755</v>
      </c>
      <c r="BS118" s="6">
        <v>1.54298</v>
      </c>
      <c r="BT118" s="6">
        <v>1.4589799999999999</v>
      </c>
      <c r="BU118" s="6">
        <v>1.6631800000000001</v>
      </c>
      <c r="BV118" s="6">
        <v>1.6282700000000001</v>
      </c>
      <c r="BW118" s="6">
        <v>1.5119199999999999</v>
      </c>
      <c r="BX118" s="6">
        <v>1.40289</v>
      </c>
      <c r="BY118" s="6">
        <v>1.5660499999999999</v>
      </c>
      <c r="BZ118">
        <v>1.4941500000000001</v>
      </c>
      <c r="CA118" s="39">
        <v>1.5535000000000001</v>
      </c>
      <c r="CB118">
        <v>1.61286</v>
      </c>
    </row>
    <row r="119" spans="2:80" x14ac:dyDescent="0.35">
      <c r="B119" s="9"/>
      <c r="C119" s="12" t="s">
        <v>13</v>
      </c>
      <c r="D119" s="10">
        <v>1.4638100000000001</v>
      </c>
      <c r="E119" s="10">
        <v>1.5892999999999999</v>
      </c>
      <c r="F119" s="10">
        <v>1.4259599999999999</v>
      </c>
      <c r="G119" s="10">
        <v>1.4676100000000001</v>
      </c>
      <c r="H119" s="10">
        <v>1.3971100000000001</v>
      </c>
      <c r="I119" s="10">
        <v>1.49827</v>
      </c>
      <c r="J119" s="10">
        <v>1.5950800000000001</v>
      </c>
      <c r="K119" s="11">
        <v>1.50014</v>
      </c>
      <c r="L119" s="10">
        <v>1.3127500000000001</v>
      </c>
      <c r="M119" s="11">
        <v>1.4561599999999999</v>
      </c>
      <c r="N119" s="9">
        <v>1.4104000000000001</v>
      </c>
      <c r="O119" s="40">
        <v>1.47062</v>
      </c>
      <c r="P119" s="9">
        <v>1.53084</v>
      </c>
      <c r="R119" s="9"/>
      <c r="S119" s="12" t="s">
        <v>13</v>
      </c>
      <c r="T119" s="10">
        <v>1.4238299999999999</v>
      </c>
      <c r="U119" s="10">
        <v>1.5306299999999999</v>
      </c>
      <c r="V119" s="10">
        <v>1.4124399999999999</v>
      </c>
      <c r="W119" s="10">
        <v>1.42886</v>
      </c>
      <c r="X119" s="10">
        <v>1.39578</v>
      </c>
      <c r="Y119" s="10">
        <v>1.4870300000000001</v>
      </c>
      <c r="Z119" s="10">
        <v>1.5340100000000001</v>
      </c>
      <c r="AA119" s="11">
        <v>1.4304300000000001</v>
      </c>
      <c r="AB119" s="10">
        <v>1.30881</v>
      </c>
      <c r="AC119" s="11">
        <v>1.4276899999999999</v>
      </c>
      <c r="AD119" s="9">
        <v>1.3904000000000001</v>
      </c>
      <c r="AE119" s="40">
        <v>1.4379500000000001</v>
      </c>
      <c r="AF119" s="9">
        <v>1.4855</v>
      </c>
      <c r="AH119" s="9"/>
      <c r="AI119" s="12" t="s">
        <v>13</v>
      </c>
      <c r="AJ119" s="10">
        <v>1.4209499999999999</v>
      </c>
      <c r="AK119" s="10">
        <v>1.4645699999999999</v>
      </c>
      <c r="AL119" s="10">
        <v>1.3879600000000001</v>
      </c>
      <c r="AM119" s="10">
        <v>1.40608</v>
      </c>
      <c r="AN119" s="10">
        <v>1.3597699999999999</v>
      </c>
      <c r="AO119" s="10">
        <v>1.40385</v>
      </c>
      <c r="AP119" s="10">
        <v>1.4799100000000001</v>
      </c>
      <c r="AQ119" s="11">
        <v>1.41204</v>
      </c>
      <c r="AR119" s="10">
        <v>1.29142</v>
      </c>
      <c r="AS119" s="11">
        <v>1.3864700000000001</v>
      </c>
      <c r="AT119" s="9">
        <v>1.3636699999999999</v>
      </c>
      <c r="AU119" s="40">
        <v>1.4013</v>
      </c>
      <c r="AV119" s="9">
        <v>1.4389400000000001</v>
      </c>
      <c r="AX119" s="9"/>
      <c r="AY119" s="12" t="s">
        <v>13</v>
      </c>
      <c r="AZ119" s="10">
        <v>1.3571899999999999</v>
      </c>
      <c r="BA119" s="10">
        <v>1.4013199999999999</v>
      </c>
      <c r="BB119" s="10">
        <v>1.33111</v>
      </c>
      <c r="BC119" s="10">
        <v>1.33893</v>
      </c>
      <c r="BD119" s="10">
        <v>1.3594299999999999</v>
      </c>
      <c r="BE119" s="10">
        <v>1.35209</v>
      </c>
      <c r="BF119" s="10">
        <v>1.4089700000000001</v>
      </c>
      <c r="BG119" s="11">
        <v>1.3618399999999999</v>
      </c>
      <c r="BH119" s="10">
        <v>1.25118</v>
      </c>
      <c r="BI119" s="11">
        <v>1.32802</v>
      </c>
      <c r="BJ119" s="9">
        <v>1.3178099999999999</v>
      </c>
      <c r="BK119" s="40">
        <v>1.34901</v>
      </c>
      <c r="BL119" s="9">
        <v>1.3802000000000001</v>
      </c>
      <c r="BN119" s="9"/>
      <c r="BO119" s="12" t="s">
        <v>13</v>
      </c>
      <c r="BP119" s="10">
        <v>1.2928900000000001</v>
      </c>
      <c r="BQ119" s="10">
        <v>1.3351299999999999</v>
      </c>
      <c r="BR119" s="10">
        <v>1.29244</v>
      </c>
      <c r="BS119" s="10">
        <v>1.3008599999999999</v>
      </c>
      <c r="BT119" s="10">
        <v>1.2633799999999999</v>
      </c>
      <c r="BU119" s="10">
        <v>1.34066</v>
      </c>
      <c r="BV119" s="10">
        <v>1.3514299999999999</v>
      </c>
      <c r="BW119" s="11">
        <v>1.30925</v>
      </c>
      <c r="BX119" s="10">
        <v>1.19998</v>
      </c>
      <c r="BY119" s="11">
        <v>1.29766</v>
      </c>
      <c r="BZ119" s="9">
        <v>1.2672300000000001</v>
      </c>
      <c r="CA119" s="40">
        <v>1.29837</v>
      </c>
      <c r="CB119" s="9">
        <v>1.3294999999999999</v>
      </c>
    </row>
    <row r="120" spans="2:80" x14ac:dyDescent="0.35">
      <c r="B120" s="2" t="s">
        <v>23</v>
      </c>
      <c r="C120" s="3" t="s">
        <v>12</v>
      </c>
      <c r="D120" s="6">
        <v>1.41272</v>
      </c>
      <c r="E120" s="6">
        <v>1.1213</v>
      </c>
      <c r="F120" s="6">
        <v>1.50325</v>
      </c>
      <c r="G120" s="6">
        <v>1.44553</v>
      </c>
      <c r="H120" s="6">
        <v>1.59842</v>
      </c>
      <c r="I120" s="6">
        <v>1.3540099999999999</v>
      </c>
      <c r="J120" s="6">
        <v>1.22993</v>
      </c>
      <c r="K120" s="6">
        <v>1.4137</v>
      </c>
      <c r="L120" s="6">
        <v>1.65059</v>
      </c>
      <c r="M120" s="6">
        <v>1.4197500000000001</v>
      </c>
      <c r="N120">
        <v>1.3025500000000001</v>
      </c>
      <c r="O120" s="39">
        <v>1.41492</v>
      </c>
      <c r="P120">
        <v>1.5273000000000001</v>
      </c>
      <c r="R120" s="2" t="s">
        <v>23</v>
      </c>
      <c r="S120" s="3" t="s">
        <v>12</v>
      </c>
      <c r="T120" s="6">
        <v>1.4101300000000001</v>
      </c>
      <c r="U120" s="6">
        <v>1.1403799999999999</v>
      </c>
      <c r="V120" s="6">
        <v>1.50051</v>
      </c>
      <c r="W120" s="6">
        <v>1.4442900000000001</v>
      </c>
      <c r="X120" s="6">
        <v>1.52782</v>
      </c>
      <c r="Y120" s="6">
        <v>1.2722599999999999</v>
      </c>
      <c r="Z120" s="6">
        <v>1.1949000000000001</v>
      </c>
      <c r="AA120" s="6">
        <v>1.46163</v>
      </c>
      <c r="AB120" s="6">
        <v>1.6384099999999999</v>
      </c>
      <c r="AC120" s="6">
        <v>1.3936999999999999</v>
      </c>
      <c r="AD120">
        <v>1.28786</v>
      </c>
      <c r="AE120" s="39">
        <v>1.3984000000000001</v>
      </c>
      <c r="AF120">
        <v>1.50895</v>
      </c>
      <c r="AH120" s="2" t="s">
        <v>23</v>
      </c>
      <c r="AI120" s="3" t="s">
        <v>12</v>
      </c>
      <c r="AJ120" s="6">
        <v>1.3364799999999999</v>
      </c>
      <c r="AK120" s="6">
        <v>1.11009</v>
      </c>
      <c r="AL120" s="6">
        <v>1.4535100000000001</v>
      </c>
      <c r="AM120" s="6">
        <v>1.39577</v>
      </c>
      <c r="AN120" s="6">
        <v>1.5356799999999999</v>
      </c>
      <c r="AO120" s="6">
        <v>1.3269899999999999</v>
      </c>
      <c r="AP120" s="6">
        <v>1.20469</v>
      </c>
      <c r="AQ120" s="6">
        <v>1.41842</v>
      </c>
      <c r="AR120" s="6">
        <v>1.62619</v>
      </c>
      <c r="AS120" s="6">
        <v>1.3973500000000001</v>
      </c>
      <c r="AT120">
        <v>1.2737400000000001</v>
      </c>
      <c r="AU120" s="39">
        <v>1.38052</v>
      </c>
      <c r="AV120">
        <v>1.4873000000000001</v>
      </c>
      <c r="AX120" s="2" t="s">
        <v>23</v>
      </c>
      <c r="AY120" s="3" t="s">
        <v>12</v>
      </c>
      <c r="AZ120" s="6">
        <v>1.3575699999999999</v>
      </c>
      <c r="BA120" s="6">
        <v>1.0971200000000001</v>
      </c>
      <c r="BB120" s="6">
        <v>1.4696199999999999</v>
      </c>
      <c r="BC120" s="6">
        <v>1.44221</v>
      </c>
      <c r="BD120" s="6">
        <v>1.3875</v>
      </c>
      <c r="BE120" s="6">
        <v>1.27857</v>
      </c>
      <c r="BF120" s="6">
        <v>1.20306</v>
      </c>
      <c r="BG120" s="6">
        <v>1.40351</v>
      </c>
      <c r="BH120" s="6">
        <v>1.6087199999999999</v>
      </c>
      <c r="BI120" s="6">
        <v>1.42286</v>
      </c>
      <c r="BJ120">
        <v>1.2639400000000001</v>
      </c>
      <c r="BK120" s="39">
        <v>1.36707</v>
      </c>
      <c r="BL120">
        <v>1.47021</v>
      </c>
      <c r="BN120" s="2" t="s">
        <v>23</v>
      </c>
      <c r="BO120" s="3" t="s">
        <v>12</v>
      </c>
      <c r="BP120" s="6">
        <v>1.35358</v>
      </c>
      <c r="BQ120" s="6">
        <v>1.09284</v>
      </c>
      <c r="BR120" s="6">
        <v>1.4210799999999999</v>
      </c>
      <c r="BS120" s="6">
        <v>1.3807400000000001</v>
      </c>
      <c r="BT120" s="6">
        <v>1.46898</v>
      </c>
      <c r="BU120" s="6">
        <v>1.09735</v>
      </c>
      <c r="BV120" s="6">
        <v>1.15621</v>
      </c>
      <c r="BW120" s="6">
        <v>1.4176599999999999</v>
      </c>
      <c r="BX120" s="6">
        <v>1.61107</v>
      </c>
      <c r="BY120" s="6">
        <v>1.36283</v>
      </c>
      <c r="BZ120">
        <v>1.21496</v>
      </c>
      <c r="CA120" s="39">
        <v>1.33623</v>
      </c>
      <c r="CB120">
        <v>1.4575100000000001</v>
      </c>
    </row>
    <row r="121" spans="2:80" x14ac:dyDescent="0.35">
      <c r="B121" s="9"/>
      <c r="C121" s="12" t="s">
        <v>13</v>
      </c>
      <c r="D121" s="10">
        <v>1.1462399999999999</v>
      </c>
      <c r="E121" s="10">
        <v>0.96475</v>
      </c>
      <c r="F121" s="10">
        <v>1.1395900000000001</v>
      </c>
      <c r="G121" s="10">
        <v>1.14605</v>
      </c>
      <c r="H121" s="10">
        <v>1.2325200000000001</v>
      </c>
      <c r="I121" s="10">
        <v>1.1273599999999999</v>
      </c>
      <c r="J121" s="10">
        <v>1.0542800000000001</v>
      </c>
      <c r="K121" s="11">
        <v>1.1436599999999999</v>
      </c>
      <c r="L121" s="10">
        <v>1.22299</v>
      </c>
      <c r="M121" s="11">
        <v>1.15439</v>
      </c>
      <c r="N121" s="9">
        <v>1.0780400000000001</v>
      </c>
      <c r="O121" s="40">
        <v>1.1331800000000001</v>
      </c>
      <c r="P121" s="9">
        <v>1.1883300000000001</v>
      </c>
      <c r="R121" s="9"/>
      <c r="S121" s="12" t="s">
        <v>13</v>
      </c>
      <c r="T121" s="10">
        <v>1.1376599999999999</v>
      </c>
      <c r="U121" s="10">
        <v>0.96650000000000003</v>
      </c>
      <c r="V121" s="10">
        <v>1.14971</v>
      </c>
      <c r="W121" s="10">
        <v>1.14283</v>
      </c>
      <c r="X121" s="10">
        <v>1.2130099999999999</v>
      </c>
      <c r="Y121" s="10">
        <v>1.0889899999999999</v>
      </c>
      <c r="Z121" s="10">
        <v>1.0335300000000001</v>
      </c>
      <c r="AA121" s="11">
        <v>1.1477299999999999</v>
      </c>
      <c r="AB121" s="10">
        <v>1.2146600000000001</v>
      </c>
      <c r="AC121" s="11">
        <v>1.1367499999999999</v>
      </c>
      <c r="AD121" s="9">
        <v>1.0686199999999999</v>
      </c>
      <c r="AE121" s="40">
        <v>1.12314</v>
      </c>
      <c r="AF121" s="9">
        <v>1.1776500000000001</v>
      </c>
      <c r="AH121" s="9"/>
      <c r="AI121" s="12" t="s">
        <v>13</v>
      </c>
      <c r="AJ121" s="10">
        <v>1.0943099999999999</v>
      </c>
      <c r="AK121" s="10">
        <v>0.93933</v>
      </c>
      <c r="AL121" s="10">
        <v>1.1214900000000001</v>
      </c>
      <c r="AM121" s="10">
        <v>1.10632</v>
      </c>
      <c r="AN121" s="10">
        <v>1.2115899999999999</v>
      </c>
      <c r="AO121" s="10">
        <v>1.0989</v>
      </c>
      <c r="AP121" s="10">
        <v>1.0176799999999999</v>
      </c>
      <c r="AQ121" s="11">
        <v>1.12182</v>
      </c>
      <c r="AR121" s="10">
        <v>1.2116400000000001</v>
      </c>
      <c r="AS121" s="11">
        <v>1.1338999999999999</v>
      </c>
      <c r="AT121" s="9">
        <v>1.0476099999999999</v>
      </c>
      <c r="AU121" s="40">
        <v>1.1056999999999999</v>
      </c>
      <c r="AV121" s="9">
        <v>1.16378</v>
      </c>
      <c r="AX121" s="9"/>
      <c r="AY121" s="12" t="s">
        <v>13</v>
      </c>
      <c r="AZ121" s="10">
        <v>1.1112500000000001</v>
      </c>
      <c r="BA121" s="10">
        <v>0.91583999999999999</v>
      </c>
      <c r="BB121" s="10">
        <v>1.1156299999999999</v>
      </c>
      <c r="BC121" s="10">
        <v>1.1193900000000001</v>
      </c>
      <c r="BD121" s="10">
        <v>1.1598900000000001</v>
      </c>
      <c r="BE121" s="10">
        <v>1.0784199999999999</v>
      </c>
      <c r="BF121" s="10">
        <v>1.0084500000000001</v>
      </c>
      <c r="BG121" s="11">
        <v>1.1023700000000001</v>
      </c>
      <c r="BH121" s="10">
        <v>1.19303</v>
      </c>
      <c r="BI121" s="11">
        <v>1.1135299999999999</v>
      </c>
      <c r="BJ121" s="9">
        <v>1.03573</v>
      </c>
      <c r="BK121" s="40">
        <v>1.09178</v>
      </c>
      <c r="BL121" s="9">
        <v>1.1478299999999999</v>
      </c>
      <c r="BN121" s="9"/>
      <c r="BO121" s="12" t="s">
        <v>13</v>
      </c>
      <c r="BP121" s="10">
        <v>1.0762700000000001</v>
      </c>
      <c r="BQ121" s="10">
        <v>0.92691000000000001</v>
      </c>
      <c r="BR121" s="10">
        <v>1.0924799999999999</v>
      </c>
      <c r="BS121" s="10">
        <v>1.0815999999999999</v>
      </c>
      <c r="BT121" s="10">
        <v>1.17615</v>
      </c>
      <c r="BU121" s="10">
        <v>0.96338999999999997</v>
      </c>
      <c r="BV121" s="10">
        <v>0.98141</v>
      </c>
      <c r="BW121" s="11">
        <v>1.1003499999999999</v>
      </c>
      <c r="BX121" s="10">
        <v>1.18231</v>
      </c>
      <c r="BY121" s="11">
        <v>1.0788800000000001</v>
      </c>
      <c r="BZ121" s="9">
        <v>1.0051399999999999</v>
      </c>
      <c r="CA121" s="40">
        <v>1.0659700000000001</v>
      </c>
      <c r="CB121" s="9">
        <v>1.1268100000000001</v>
      </c>
    </row>
    <row r="122" spans="2:80" x14ac:dyDescent="0.35">
      <c r="B122" s="2" t="s">
        <v>25</v>
      </c>
      <c r="C122" s="3" t="s">
        <v>12</v>
      </c>
      <c r="D122" s="6">
        <v>1.7242299999999999</v>
      </c>
      <c r="E122" s="6">
        <v>1.48166</v>
      </c>
      <c r="F122" s="6">
        <v>1.7710600000000001</v>
      </c>
      <c r="G122" s="6">
        <v>1.7482599999999999</v>
      </c>
      <c r="H122" s="6">
        <v>1.8824700000000001</v>
      </c>
      <c r="I122" s="6">
        <v>1.7175800000000001</v>
      </c>
      <c r="J122" s="6">
        <v>1.6033599999999999</v>
      </c>
      <c r="K122" s="6">
        <v>1.7292799999999999</v>
      </c>
      <c r="L122" s="6">
        <v>1.86965</v>
      </c>
      <c r="M122" s="6">
        <v>1.7296100000000001</v>
      </c>
      <c r="N122">
        <v>1.6422699999999999</v>
      </c>
      <c r="O122" s="42">
        <v>1.7257199999999999</v>
      </c>
      <c r="P122">
        <v>1.8091600000000001</v>
      </c>
      <c r="R122" s="2" t="s">
        <v>25</v>
      </c>
      <c r="S122" s="3" t="s">
        <v>12</v>
      </c>
      <c r="T122" s="6">
        <v>1.72193</v>
      </c>
      <c r="U122" s="6">
        <v>1.49465</v>
      </c>
      <c r="V122" s="6">
        <v>1.77779</v>
      </c>
      <c r="W122" s="6">
        <v>1.7427900000000001</v>
      </c>
      <c r="X122" s="6">
        <v>1.82911</v>
      </c>
      <c r="Y122" s="6">
        <v>1.6718999999999999</v>
      </c>
      <c r="Z122" s="6">
        <v>1.5732900000000001</v>
      </c>
      <c r="AA122" s="6">
        <v>1.7487600000000001</v>
      </c>
      <c r="AB122" s="6">
        <v>1.86581</v>
      </c>
      <c r="AC122" s="6">
        <v>1.7010400000000001</v>
      </c>
      <c r="AD122">
        <v>1.6328</v>
      </c>
      <c r="AE122" s="42">
        <v>1.71271</v>
      </c>
      <c r="AF122">
        <v>1.79261</v>
      </c>
      <c r="AH122" s="2" t="s">
        <v>25</v>
      </c>
      <c r="AI122" s="3" t="s">
        <v>12</v>
      </c>
      <c r="AJ122" s="6">
        <v>1.65926</v>
      </c>
      <c r="AK122" s="6">
        <v>1.46309</v>
      </c>
      <c r="AL122" s="6">
        <v>1.73634</v>
      </c>
      <c r="AM122" s="6">
        <v>1.6873400000000001</v>
      </c>
      <c r="AN122" s="6">
        <v>1.8439399999999999</v>
      </c>
      <c r="AO122" s="6">
        <v>1.6836100000000001</v>
      </c>
      <c r="AP122" s="6">
        <v>1.5660700000000001</v>
      </c>
      <c r="AQ122" s="6">
        <v>1.7150700000000001</v>
      </c>
      <c r="AR122" s="6">
        <v>1.8517699999999999</v>
      </c>
      <c r="AS122" s="6">
        <v>1.7018</v>
      </c>
      <c r="AT122">
        <v>1.60802</v>
      </c>
      <c r="AU122" s="42">
        <v>1.6908300000000001</v>
      </c>
      <c r="AV122">
        <v>1.7736400000000001</v>
      </c>
      <c r="AX122" s="2" t="s">
        <v>25</v>
      </c>
      <c r="AY122" s="3" t="s">
        <v>12</v>
      </c>
      <c r="AZ122" s="6">
        <v>1.6790499999999999</v>
      </c>
      <c r="BA122" s="6">
        <v>1.45841</v>
      </c>
      <c r="BB122" s="6">
        <v>1.7383999999999999</v>
      </c>
      <c r="BC122" s="6">
        <v>1.72078</v>
      </c>
      <c r="BD122" s="6">
        <v>1.7440800000000001</v>
      </c>
      <c r="BE122" s="6">
        <v>1.6492899999999999</v>
      </c>
      <c r="BF122" s="6">
        <v>1.55603</v>
      </c>
      <c r="BG122" s="6">
        <v>1.71126</v>
      </c>
      <c r="BH122" s="6">
        <v>1.8386400000000001</v>
      </c>
      <c r="BI122" s="6">
        <v>1.70801</v>
      </c>
      <c r="BJ122">
        <v>1.60442</v>
      </c>
      <c r="BK122" s="42">
        <v>1.6803900000000001</v>
      </c>
      <c r="BL122">
        <v>1.75637</v>
      </c>
      <c r="BN122" s="2" t="s">
        <v>25</v>
      </c>
      <c r="BO122" s="3" t="s">
        <v>12</v>
      </c>
      <c r="BP122" s="6">
        <v>1.6495599999999999</v>
      </c>
      <c r="BQ122" s="6">
        <v>1.47062</v>
      </c>
      <c r="BR122" s="6">
        <v>1.7038599999999999</v>
      </c>
      <c r="BS122" s="6">
        <v>1.6766300000000001</v>
      </c>
      <c r="BT122" s="6">
        <v>1.78982</v>
      </c>
      <c r="BU122" s="6">
        <v>1.50661</v>
      </c>
      <c r="BV122" s="6">
        <v>1.5335099999999999</v>
      </c>
      <c r="BW122" s="6">
        <v>1.6952199999999999</v>
      </c>
      <c r="BX122" s="6">
        <v>1.83666</v>
      </c>
      <c r="BY122" s="6">
        <v>1.6580900000000001</v>
      </c>
      <c r="BZ122">
        <v>1.5672999999999999</v>
      </c>
      <c r="CA122" s="42">
        <v>1.6520600000000001</v>
      </c>
      <c r="CB122">
        <v>1.73682</v>
      </c>
    </row>
    <row r="123" spans="2:80" x14ac:dyDescent="0.35">
      <c r="B123" s="9"/>
      <c r="C123" s="12" t="s">
        <v>13</v>
      </c>
      <c r="D123" s="10">
        <v>1.1240600000000001</v>
      </c>
      <c r="E123" s="10">
        <v>0.97204000000000002</v>
      </c>
      <c r="F123" s="10">
        <v>1.10473</v>
      </c>
      <c r="G123" s="10">
        <v>1.1165799999999999</v>
      </c>
      <c r="H123" s="10">
        <v>1.19509</v>
      </c>
      <c r="I123" s="10">
        <v>1.10355</v>
      </c>
      <c r="J123" s="10">
        <v>1.04976</v>
      </c>
      <c r="K123" s="11">
        <v>1.12005</v>
      </c>
      <c r="L123" s="10">
        <v>1.19021</v>
      </c>
      <c r="M123" s="11">
        <v>1.13659</v>
      </c>
      <c r="N123" s="9">
        <v>1.0651299999999999</v>
      </c>
      <c r="O123" s="40">
        <v>1.11127</v>
      </c>
      <c r="P123" s="9">
        <v>1.1574</v>
      </c>
      <c r="R123" s="9"/>
      <c r="S123" s="12" t="s">
        <v>13</v>
      </c>
      <c r="T123" s="10">
        <v>1.1151599999999999</v>
      </c>
      <c r="U123" s="10">
        <v>0.96845999999999999</v>
      </c>
      <c r="V123" s="10">
        <v>1.1140699999999999</v>
      </c>
      <c r="W123" s="10">
        <v>1.1163799999999999</v>
      </c>
      <c r="X123" s="10">
        <v>1.1818</v>
      </c>
      <c r="Y123" s="10">
        <v>1.0691299999999999</v>
      </c>
      <c r="Z123" s="10">
        <v>1.0331600000000001</v>
      </c>
      <c r="AA123" s="11">
        <v>1.12077</v>
      </c>
      <c r="AB123" s="10">
        <v>1.1808700000000001</v>
      </c>
      <c r="AC123" s="11">
        <v>1.1199600000000001</v>
      </c>
      <c r="AD123" s="9">
        <v>1.0558399999999999</v>
      </c>
      <c r="AE123" s="40">
        <v>1.10198</v>
      </c>
      <c r="AF123" s="9">
        <v>1.14811</v>
      </c>
      <c r="AH123" s="9"/>
      <c r="AI123" s="12" t="s">
        <v>13</v>
      </c>
      <c r="AJ123" s="10">
        <v>1.0768599999999999</v>
      </c>
      <c r="AK123" s="10">
        <v>0.94176000000000004</v>
      </c>
      <c r="AL123" s="10">
        <v>1.08948</v>
      </c>
      <c r="AM123" s="10">
        <v>1.0851299999999999</v>
      </c>
      <c r="AN123" s="10">
        <v>1.17804</v>
      </c>
      <c r="AO123" s="10">
        <v>1.0777000000000001</v>
      </c>
      <c r="AP123" s="10">
        <v>1.0122800000000001</v>
      </c>
      <c r="AQ123" s="11">
        <v>1.09514</v>
      </c>
      <c r="AR123" s="10">
        <v>1.1795</v>
      </c>
      <c r="AS123" s="11">
        <v>1.1127499999999999</v>
      </c>
      <c r="AT123" s="9">
        <v>1.0346200000000001</v>
      </c>
      <c r="AU123" s="40">
        <v>1.0848599999999999</v>
      </c>
      <c r="AV123" s="9">
        <v>1.1351100000000001</v>
      </c>
      <c r="AX123" s="9"/>
      <c r="AY123" s="12" t="s">
        <v>13</v>
      </c>
      <c r="AZ123" s="10">
        <v>1.09412</v>
      </c>
      <c r="BA123" s="10">
        <v>0.91056999999999999</v>
      </c>
      <c r="BB123" s="10">
        <v>1.08446</v>
      </c>
      <c r="BC123" s="10">
        <v>1.0926800000000001</v>
      </c>
      <c r="BD123" s="10">
        <v>1.13784</v>
      </c>
      <c r="BE123" s="10">
        <v>1.0677000000000001</v>
      </c>
      <c r="BF123" s="10">
        <v>1.0000800000000001</v>
      </c>
      <c r="BG123" s="11">
        <v>1.0747500000000001</v>
      </c>
      <c r="BH123" s="10">
        <v>1.1611</v>
      </c>
      <c r="BI123" s="11">
        <v>1.0878699999999999</v>
      </c>
      <c r="BJ123" s="9">
        <v>1.0206200000000001</v>
      </c>
      <c r="BK123" s="40">
        <v>1.0711200000000001</v>
      </c>
      <c r="BL123" s="9">
        <v>1.12161</v>
      </c>
      <c r="BN123" s="9"/>
      <c r="BO123" s="12" t="s">
        <v>13</v>
      </c>
      <c r="BP123" s="10">
        <v>1.05457</v>
      </c>
      <c r="BQ123" s="10">
        <v>0.92237999999999998</v>
      </c>
      <c r="BR123" s="10">
        <v>1.0612900000000001</v>
      </c>
      <c r="BS123" s="10">
        <v>1.0540099999999999</v>
      </c>
      <c r="BT123" s="10">
        <v>1.14656</v>
      </c>
      <c r="BU123" s="10">
        <v>0.96523999999999999</v>
      </c>
      <c r="BV123" s="10">
        <v>0.97363</v>
      </c>
      <c r="BW123" s="11">
        <v>1.07135</v>
      </c>
      <c r="BX123" s="10">
        <v>1.147</v>
      </c>
      <c r="BY123" s="11">
        <v>1.0577799999999999</v>
      </c>
      <c r="BZ123" s="9">
        <v>0.99287000000000003</v>
      </c>
      <c r="CA123" s="40">
        <v>1.04538</v>
      </c>
      <c r="CB123" s="9">
        <v>1.0979000000000001</v>
      </c>
    </row>
    <row r="124" spans="2:80" x14ac:dyDescent="0.35">
      <c r="B124" s="2" t="s">
        <v>26</v>
      </c>
      <c r="C124" s="3" t="s">
        <v>12</v>
      </c>
      <c r="D124" s="6">
        <v>0.36368</v>
      </c>
      <c r="E124" s="6">
        <v>0.36399999999999999</v>
      </c>
      <c r="F124" s="6">
        <v>0.37895000000000001</v>
      </c>
      <c r="G124" s="6">
        <v>0.36548999999999998</v>
      </c>
      <c r="H124" s="6">
        <v>0.37140000000000001</v>
      </c>
      <c r="I124" s="6">
        <v>0.35302</v>
      </c>
      <c r="J124" s="6">
        <v>0.36164000000000002</v>
      </c>
      <c r="K124" s="6">
        <v>0.36451</v>
      </c>
      <c r="L124" s="6">
        <v>0.37874999999999998</v>
      </c>
      <c r="M124" s="6">
        <v>0.37552999999999997</v>
      </c>
      <c r="N124">
        <v>0.36176000000000003</v>
      </c>
      <c r="O124" s="42">
        <v>0.36770000000000003</v>
      </c>
      <c r="P124">
        <v>0.37364000000000003</v>
      </c>
      <c r="R124" s="2" t="s">
        <v>26</v>
      </c>
      <c r="S124" s="3" t="s">
        <v>12</v>
      </c>
      <c r="T124" s="6">
        <v>0.36958000000000002</v>
      </c>
      <c r="U124" s="6">
        <v>0.36849999999999999</v>
      </c>
      <c r="V124" s="6">
        <v>0.37119999999999997</v>
      </c>
      <c r="W124" s="6">
        <v>0.37818000000000002</v>
      </c>
      <c r="X124" s="6">
        <v>0.36360999999999999</v>
      </c>
      <c r="Y124" s="6">
        <v>0.34283999999999998</v>
      </c>
      <c r="Z124" s="6">
        <v>0.35954000000000003</v>
      </c>
      <c r="AA124" s="6">
        <v>0.37592999999999999</v>
      </c>
      <c r="AB124" s="6">
        <v>0.38229000000000002</v>
      </c>
      <c r="AC124" s="6">
        <v>0.37037999999999999</v>
      </c>
      <c r="AD124">
        <v>0.36025000000000001</v>
      </c>
      <c r="AE124" s="42">
        <v>0.36820000000000003</v>
      </c>
      <c r="AF124">
        <v>0.37615999999999999</v>
      </c>
      <c r="AH124" s="2" t="s">
        <v>26</v>
      </c>
      <c r="AI124" s="3" t="s">
        <v>12</v>
      </c>
      <c r="AJ124" s="6">
        <v>0.36568000000000001</v>
      </c>
      <c r="AK124" s="6">
        <v>0.36504999999999999</v>
      </c>
      <c r="AL124" s="6">
        <v>0.37435000000000002</v>
      </c>
      <c r="AM124" s="6">
        <v>0.38056000000000001</v>
      </c>
      <c r="AN124" s="6">
        <v>0.37062</v>
      </c>
      <c r="AO124" s="6">
        <v>0.36148999999999998</v>
      </c>
      <c r="AP124" s="6">
        <v>0.36591000000000001</v>
      </c>
      <c r="AQ124" s="6">
        <v>0.37051000000000001</v>
      </c>
      <c r="AR124" s="6">
        <v>0.38066</v>
      </c>
      <c r="AS124" s="6">
        <v>0.35998999999999998</v>
      </c>
      <c r="AT124">
        <v>0.36429</v>
      </c>
      <c r="AU124" s="42">
        <v>0.36947999999999998</v>
      </c>
      <c r="AV124">
        <v>0.37468000000000001</v>
      </c>
      <c r="AX124" s="2" t="s">
        <v>26</v>
      </c>
      <c r="AY124" s="3" t="s">
        <v>12</v>
      </c>
      <c r="AZ124" s="6">
        <v>0.36930000000000002</v>
      </c>
      <c r="BA124" s="6">
        <v>0.36438999999999999</v>
      </c>
      <c r="BB124" s="6">
        <v>0.38888</v>
      </c>
      <c r="BC124" s="6">
        <v>0.38268999999999997</v>
      </c>
      <c r="BD124" s="6">
        <v>0.35394999999999999</v>
      </c>
      <c r="BE124" s="6">
        <v>0.36980000000000002</v>
      </c>
      <c r="BF124" s="6">
        <v>0.36496000000000001</v>
      </c>
      <c r="BG124" s="6">
        <v>0.38291999999999998</v>
      </c>
      <c r="BH124" s="6">
        <v>0.39194000000000001</v>
      </c>
      <c r="BI124" s="6">
        <v>0.37964999999999999</v>
      </c>
      <c r="BJ124">
        <v>0.36612</v>
      </c>
      <c r="BK124" s="42">
        <v>0.37485000000000002</v>
      </c>
      <c r="BL124">
        <v>0.38357000000000002</v>
      </c>
      <c r="BN124" s="2" t="s">
        <v>26</v>
      </c>
      <c r="BO124" s="3" t="s">
        <v>12</v>
      </c>
      <c r="BP124" s="6">
        <v>0.37214000000000003</v>
      </c>
      <c r="BQ124" s="6">
        <v>0.35615000000000002</v>
      </c>
      <c r="BR124" s="6">
        <v>0.37967000000000001</v>
      </c>
      <c r="BS124" s="6">
        <v>0.37314000000000003</v>
      </c>
      <c r="BT124" s="6">
        <v>0.36942999999999998</v>
      </c>
      <c r="BU124" s="6">
        <v>0.34815000000000002</v>
      </c>
      <c r="BV124" s="6">
        <v>0.35707</v>
      </c>
      <c r="BW124" s="6">
        <v>0.36956</v>
      </c>
      <c r="BX124" s="6">
        <v>0.38261000000000001</v>
      </c>
      <c r="BY124" s="6">
        <v>0.37990000000000002</v>
      </c>
      <c r="BZ124">
        <v>0.36057</v>
      </c>
      <c r="CA124" s="42">
        <v>0.36878</v>
      </c>
      <c r="CB124">
        <v>0.377</v>
      </c>
    </row>
    <row r="125" spans="2:80" x14ac:dyDescent="0.35">
      <c r="B125" s="9"/>
      <c r="C125" s="12" t="s">
        <v>13</v>
      </c>
      <c r="D125" s="10">
        <v>0.23705000000000001</v>
      </c>
      <c r="E125" s="10">
        <v>0.23379</v>
      </c>
      <c r="F125" s="10">
        <v>0.24889</v>
      </c>
      <c r="G125" s="10">
        <v>0.24067</v>
      </c>
      <c r="H125" s="10">
        <v>0.23960999999999999</v>
      </c>
      <c r="I125" s="10">
        <v>0.22656000000000001</v>
      </c>
      <c r="J125" s="10">
        <v>0.23552000000000001</v>
      </c>
      <c r="K125" s="11">
        <v>0.23188</v>
      </c>
      <c r="L125" s="10">
        <v>0.24263999999999999</v>
      </c>
      <c r="M125" s="11">
        <v>0.23691000000000001</v>
      </c>
      <c r="N125" s="9">
        <v>0.23294999999999999</v>
      </c>
      <c r="O125" s="40">
        <v>0.23735000000000001</v>
      </c>
      <c r="P125" s="9">
        <v>0.24174999999999999</v>
      </c>
      <c r="R125" s="9"/>
      <c r="S125" s="12" t="s">
        <v>13</v>
      </c>
      <c r="T125" s="10">
        <v>0.23698</v>
      </c>
      <c r="U125" s="10">
        <v>0.23785000000000001</v>
      </c>
      <c r="V125" s="10">
        <v>0.24881</v>
      </c>
      <c r="W125" s="10">
        <v>0.25428000000000001</v>
      </c>
      <c r="X125" s="10">
        <v>0.23244999999999999</v>
      </c>
      <c r="Y125" s="10">
        <v>0.22425999999999999</v>
      </c>
      <c r="Z125" s="10">
        <v>0.23649000000000001</v>
      </c>
      <c r="AA125" s="11">
        <v>0.24092</v>
      </c>
      <c r="AB125" s="10">
        <v>0.24324999999999999</v>
      </c>
      <c r="AC125" s="11">
        <v>0.23808000000000001</v>
      </c>
      <c r="AD125" s="9">
        <v>0.23338</v>
      </c>
      <c r="AE125" s="40">
        <v>0.23934</v>
      </c>
      <c r="AF125" s="9">
        <v>0.24529000000000001</v>
      </c>
      <c r="AH125" s="9"/>
      <c r="AI125" s="12" t="s">
        <v>13</v>
      </c>
      <c r="AJ125" s="10">
        <v>0.23591000000000001</v>
      </c>
      <c r="AK125" s="10">
        <v>0.23369000000000001</v>
      </c>
      <c r="AL125" s="10">
        <v>0.24085999999999999</v>
      </c>
      <c r="AM125" s="10">
        <v>0.24288000000000001</v>
      </c>
      <c r="AN125" s="10">
        <v>0.23318</v>
      </c>
      <c r="AO125" s="10">
        <v>0.23657</v>
      </c>
      <c r="AP125" s="10">
        <v>0.23327999999999999</v>
      </c>
      <c r="AQ125" s="11">
        <v>0.24173</v>
      </c>
      <c r="AR125" s="10">
        <v>0.24512</v>
      </c>
      <c r="AS125" s="11">
        <v>0.2361</v>
      </c>
      <c r="AT125" s="9">
        <v>0.23482</v>
      </c>
      <c r="AU125" s="40">
        <v>0.23793</v>
      </c>
      <c r="AV125" s="9">
        <v>0.24104999999999999</v>
      </c>
      <c r="AX125" s="9"/>
      <c r="AY125" s="12" t="s">
        <v>13</v>
      </c>
      <c r="AZ125" s="10">
        <v>0.23798</v>
      </c>
      <c r="BA125" s="10">
        <v>0.23802000000000001</v>
      </c>
      <c r="BB125" s="10">
        <v>0.24879000000000001</v>
      </c>
      <c r="BC125" s="10">
        <v>0.24498</v>
      </c>
      <c r="BD125" s="10">
        <v>0.23541000000000001</v>
      </c>
      <c r="BE125" s="10">
        <v>0.23799000000000001</v>
      </c>
      <c r="BF125" s="10">
        <v>0.24210999999999999</v>
      </c>
      <c r="BG125" s="11">
        <v>0.24282999999999999</v>
      </c>
      <c r="BH125" s="10">
        <v>0.24651000000000001</v>
      </c>
      <c r="BI125" s="11">
        <v>0.24662000000000001</v>
      </c>
      <c r="BJ125" s="9">
        <v>0.23885000000000001</v>
      </c>
      <c r="BK125" s="40">
        <v>0.24212</v>
      </c>
      <c r="BL125" s="9">
        <v>0.24540000000000001</v>
      </c>
      <c r="BN125" s="9"/>
      <c r="BO125" s="12" t="s">
        <v>13</v>
      </c>
      <c r="BP125" s="10">
        <v>0.24065</v>
      </c>
      <c r="BQ125" s="10">
        <v>0.23344000000000001</v>
      </c>
      <c r="BR125" s="10">
        <v>0.24883</v>
      </c>
      <c r="BS125" s="10">
        <v>0.23898</v>
      </c>
      <c r="BT125" s="10">
        <v>0.23899999999999999</v>
      </c>
      <c r="BU125" s="10">
        <v>0.23163</v>
      </c>
      <c r="BV125" s="10">
        <v>0.23502000000000001</v>
      </c>
      <c r="BW125" s="11">
        <v>0.24310999999999999</v>
      </c>
      <c r="BX125" s="10">
        <v>0.24385999999999999</v>
      </c>
      <c r="BY125" s="11">
        <v>0.24010999999999999</v>
      </c>
      <c r="BZ125" s="9">
        <v>0.23577000000000001</v>
      </c>
      <c r="CA125" s="40">
        <v>0.23946000000000001</v>
      </c>
      <c r="CB125" s="9">
        <v>0.24315999999999999</v>
      </c>
    </row>
    <row r="126" spans="2:80" x14ac:dyDescent="0.35">
      <c r="B126" s="2" t="s">
        <v>27</v>
      </c>
      <c r="C126" s="3" t="s">
        <v>12</v>
      </c>
      <c r="D126" s="6">
        <v>2.0382799999999999</v>
      </c>
      <c r="E126" s="6">
        <v>4.1399800000000004</v>
      </c>
      <c r="F126" s="6">
        <v>1.72078</v>
      </c>
      <c r="G126" s="6">
        <v>2.0195699999999999</v>
      </c>
      <c r="H126" s="6">
        <v>1.9651000000000001</v>
      </c>
      <c r="I126" s="6">
        <v>3.9840100000000001</v>
      </c>
      <c r="J126" s="6">
        <v>3.4026999999999998</v>
      </c>
      <c r="K126" s="6">
        <v>2.1599200000000001</v>
      </c>
      <c r="L126" s="6">
        <v>0.86395999999999995</v>
      </c>
      <c r="M126" s="6">
        <v>1.88324</v>
      </c>
      <c r="N126">
        <v>1.6581600000000001</v>
      </c>
      <c r="O126" s="39">
        <v>2.4177499999999998</v>
      </c>
      <c r="P126">
        <v>3.1773500000000001</v>
      </c>
      <c r="R126" s="2" t="s">
        <v>27</v>
      </c>
      <c r="S126" s="3" t="s">
        <v>12</v>
      </c>
      <c r="T126" s="6">
        <v>2.0932400000000002</v>
      </c>
      <c r="U126" s="6">
        <v>4.3856700000000002</v>
      </c>
      <c r="V126" s="6">
        <v>1.8831500000000001</v>
      </c>
      <c r="W126" s="6">
        <v>2.2327499999999998</v>
      </c>
      <c r="X126" s="6">
        <v>2.8468499999999999</v>
      </c>
      <c r="Y126" s="6">
        <v>4.9581400000000002</v>
      </c>
      <c r="Z126" s="6">
        <v>4.2012400000000003</v>
      </c>
      <c r="AA126" s="6">
        <v>1.91703</v>
      </c>
      <c r="AB126" s="6">
        <v>0.93581999999999999</v>
      </c>
      <c r="AC126" s="6">
        <v>1.97523</v>
      </c>
      <c r="AD126">
        <v>1.7981</v>
      </c>
      <c r="AE126" s="39">
        <v>2.7429100000000002</v>
      </c>
      <c r="AF126">
        <v>3.6877300000000002</v>
      </c>
      <c r="AH126" s="2" t="s">
        <v>27</v>
      </c>
      <c r="AI126" s="3" t="s">
        <v>12</v>
      </c>
      <c r="AJ126" s="6">
        <v>2.6118100000000002</v>
      </c>
      <c r="AK126" s="6">
        <v>5.7440100000000003</v>
      </c>
      <c r="AL126" s="6">
        <v>2.0535600000000001</v>
      </c>
      <c r="AM126" s="6">
        <v>2.73726</v>
      </c>
      <c r="AN126" s="6">
        <v>2.95594</v>
      </c>
      <c r="AO126" s="6">
        <v>4.7480099999999998</v>
      </c>
      <c r="AP126" s="6">
        <v>4.8221100000000003</v>
      </c>
      <c r="AQ126" s="6">
        <v>2.4668700000000001</v>
      </c>
      <c r="AR126" s="6">
        <v>1.06155</v>
      </c>
      <c r="AS126" s="6">
        <v>2.1825100000000002</v>
      </c>
      <c r="AT126">
        <v>2.0843400000000001</v>
      </c>
      <c r="AU126" s="39">
        <v>3.13836</v>
      </c>
      <c r="AV126">
        <v>4.19238</v>
      </c>
      <c r="AX126" s="2" t="s">
        <v>27</v>
      </c>
      <c r="AY126" s="3" t="s">
        <v>12</v>
      </c>
      <c r="AZ126" s="6">
        <v>2.8242600000000002</v>
      </c>
      <c r="BA126" s="6">
        <v>6.5917500000000002</v>
      </c>
      <c r="BB126" s="6">
        <v>2.2591600000000001</v>
      </c>
      <c r="BC126" s="6">
        <v>2.72912</v>
      </c>
      <c r="BD126" s="6">
        <v>5.7944699999999996</v>
      </c>
      <c r="BE126" s="6">
        <v>5.3889500000000004</v>
      </c>
      <c r="BF126" s="6">
        <v>5.1135000000000002</v>
      </c>
      <c r="BG126" s="6">
        <v>2.9692400000000001</v>
      </c>
      <c r="BH126" s="6">
        <v>1.26386</v>
      </c>
      <c r="BI126" s="6">
        <v>2.07796</v>
      </c>
      <c r="BJ126">
        <v>2.3847499999999999</v>
      </c>
      <c r="BK126" s="39">
        <v>3.7012299999999998</v>
      </c>
      <c r="BL126">
        <v>5.0177100000000001</v>
      </c>
      <c r="BN126" s="2" t="s">
        <v>27</v>
      </c>
      <c r="BO126" s="3" t="s">
        <v>12</v>
      </c>
      <c r="BP126" s="6">
        <v>2.7</v>
      </c>
      <c r="BQ126" s="6">
        <v>9.1431299999999993</v>
      </c>
      <c r="BR126" s="6">
        <v>2.6762700000000001</v>
      </c>
      <c r="BS126" s="6">
        <v>3.4531499999999999</v>
      </c>
      <c r="BT126" s="6">
        <v>4.3797699999999997</v>
      </c>
      <c r="BU126" s="6">
        <v>8.73123</v>
      </c>
      <c r="BV126" s="6">
        <v>7.1666600000000003</v>
      </c>
      <c r="BW126" s="6">
        <v>2.96835</v>
      </c>
      <c r="BX126" s="6">
        <v>1.39574</v>
      </c>
      <c r="BY126" s="6">
        <v>2.5650599999999999</v>
      </c>
      <c r="BZ126">
        <v>2.5234299999999998</v>
      </c>
      <c r="CA126" s="39">
        <v>4.5179299999999998</v>
      </c>
      <c r="CB126">
        <v>6.5124399999999998</v>
      </c>
    </row>
    <row r="127" spans="2:80" x14ac:dyDescent="0.35">
      <c r="B127" s="9"/>
      <c r="C127" s="12" t="s">
        <v>13</v>
      </c>
      <c r="D127" s="10">
        <v>6.9570299999999996</v>
      </c>
      <c r="E127" s="10">
        <v>15.1015</v>
      </c>
      <c r="F127" s="10">
        <v>7.0300900000000004</v>
      </c>
      <c r="G127" s="10">
        <v>6.99125</v>
      </c>
      <c r="H127" s="10">
        <v>9.0136299999999991</v>
      </c>
      <c r="I127" s="10">
        <v>17.693300000000001</v>
      </c>
      <c r="J127" s="10">
        <v>11.66357</v>
      </c>
      <c r="K127" s="11">
        <v>7.1001500000000002</v>
      </c>
      <c r="L127" s="10">
        <v>2.7396400000000001</v>
      </c>
      <c r="M127" s="11">
        <v>5.7768800000000002</v>
      </c>
      <c r="N127" s="9">
        <v>5.7620899999999997</v>
      </c>
      <c r="O127" s="40">
        <v>9.0067000000000004</v>
      </c>
      <c r="P127" s="9">
        <v>12.25132</v>
      </c>
      <c r="R127" s="9"/>
      <c r="S127" s="12" t="s">
        <v>13</v>
      </c>
      <c r="T127" s="10">
        <v>7.6686399999999999</v>
      </c>
      <c r="U127" s="10">
        <v>21.279250000000001</v>
      </c>
      <c r="V127" s="10">
        <v>7.8263999999999996</v>
      </c>
      <c r="W127" s="10">
        <v>7.9677600000000002</v>
      </c>
      <c r="X127" s="10">
        <v>24.42249</v>
      </c>
      <c r="Y127" s="10">
        <v>19.811769999999999</v>
      </c>
      <c r="Z127" s="10">
        <v>15.742570000000001</v>
      </c>
      <c r="AA127" s="11">
        <v>6.9685499999999996</v>
      </c>
      <c r="AB127" s="10">
        <v>3.0267200000000001</v>
      </c>
      <c r="AC127" s="11">
        <v>5.9198500000000003</v>
      </c>
      <c r="AD127" s="9">
        <v>6.6753</v>
      </c>
      <c r="AE127" s="40">
        <v>12.0634</v>
      </c>
      <c r="AF127" s="9">
        <v>17.451499999999999</v>
      </c>
      <c r="AH127" s="9"/>
      <c r="AI127" s="12" t="s">
        <v>13</v>
      </c>
      <c r="AJ127" s="10">
        <v>9.8215500000000002</v>
      </c>
      <c r="AK127" s="10">
        <v>31.896509999999999</v>
      </c>
      <c r="AL127" s="10">
        <v>9.0272699999999997</v>
      </c>
      <c r="AM127" s="10">
        <v>11.572509999999999</v>
      </c>
      <c r="AN127" s="10">
        <v>23.45919</v>
      </c>
      <c r="AO127" s="10">
        <v>22.74765</v>
      </c>
      <c r="AP127" s="10">
        <v>19.586020000000001</v>
      </c>
      <c r="AQ127" s="11">
        <v>10.227370000000001</v>
      </c>
      <c r="AR127" s="10">
        <v>3.7503899999999999</v>
      </c>
      <c r="AS127" s="11">
        <v>7.3005599999999999</v>
      </c>
      <c r="AT127" s="9">
        <v>8.5369100000000007</v>
      </c>
      <c r="AU127" s="40">
        <v>14.9389</v>
      </c>
      <c r="AV127" s="9">
        <v>21.340890000000002</v>
      </c>
      <c r="AX127" s="9"/>
      <c r="AY127" s="12" t="s">
        <v>13</v>
      </c>
      <c r="AZ127" s="10">
        <v>10.434950000000001</v>
      </c>
      <c r="BA127" s="10">
        <v>31.210509999999999</v>
      </c>
      <c r="BB127" s="10">
        <v>11.632720000000001</v>
      </c>
      <c r="BC127" s="10">
        <v>13.24361</v>
      </c>
      <c r="BD127" s="10">
        <v>34.437730000000002</v>
      </c>
      <c r="BE127" s="10">
        <v>21.989889999999999</v>
      </c>
      <c r="BF127" s="10">
        <v>22.52441</v>
      </c>
      <c r="BG127" s="11">
        <v>14.69904</v>
      </c>
      <c r="BH127" s="10">
        <v>5.5013399999999999</v>
      </c>
      <c r="BI127" s="11">
        <v>7.6505200000000002</v>
      </c>
      <c r="BJ127" s="9">
        <v>10.294499999999999</v>
      </c>
      <c r="BK127" s="40">
        <v>17.332470000000001</v>
      </c>
      <c r="BL127" s="9">
        <v>24.370450000000002</v>
      </c>
      <c r="BN127" s="9"/>
      <c r="BO127" s="12" t="s">
        <v>13</v>
      </c>
      <c r="BP127" s="10">
        <v>11.224270000000001</v>
      </c>
      <c r="BQ127" s="10">
        <v>38.866540000000001</v>
      </c>
      <c r="BR127" s="10">
        <v>14.787649999999999</v>
      </c>
      <c r="BS127" s="10">
        <v>18.569389999999999</v>
      </c>
      <c r="BT127" s="10">
        <v>31.905080000000002</v>
      </c>
      <c r="BU127" s="10">
        <v>36.907080000000001</v>
      </c>
      <c r="BV127" s="10">
        <v>29.092040000000001</v>
      </c>
      <c r="BW127" s="11">
        <v>15.184850000000001</v>
      </c>
      <c r="BX127" s="10">
        <v>7.2825699999999998</v>
      </c>
      <c r="BY127" s="11">
        <v>10.35308</v>
      </c>
      <c r="BZ127" s="9">
        <v>13.05391</v>
      </c>
      <c r="CA127" s="40">
        <v>21.417249999999999</v>
      </c>
      <c r="CB127" s="9">
        <v>29.78059</v>
      </c>
    </row>
    <row r="128" spans="2:80" x14ac:dyDescent="0.35">
      <c r="B128" s="2" t="s">
        <v>7</v>
      </c>
      <c r="C128" s="3" t="s">
        <v>12</v>
      </c>
      <c r="D128" s="6">
        <v>8.9022900000000007</v>
      </c>
      <c r="E128" s="6">
        <v>12.840350000000001</v>
      </c>
      <c r="F128" s="6">
        <v>8.9446899999999996</v>
      </c>
      <c r="G128" s="6">
        <v>9.2246100000000002</v>
      </c>
      <c r="H128" s="6">
        <v>10.45384</v>
      </c>
      <c r="I128" s="6">
        <v>14.95288</v>
      </c>
      <c r="J128" s="6">
        <v>11.31474</v>
      </c>
      <c r="K128" s="6">
        <v>9.3408099999999994</v>
      </c>
      <c r="L128" s="6">
        <v>5.8801500000000004</v>
      </c>
      <c r="M128" s="6">
        <v>8.2298299999999998</v>
      </c>
      <c r="N128">
        <v>8.1926500000000004</v>
      </c>
      <c r="O128" s="42">
        <v>10.008419999999999</v>
      </c>
      <c r="P128">
        <v>11.82419</v>
      </c>
      <c r="R128" s="2" t="s">
        <v>7</v>
      </c>
      <c r="S128" s="3" t="s">
        <v>12</v>
      </c>
      <c r="T128" s="6">
        <v>9.0787300000000002</v>
      </c>
      <c r="U128" s="6">
        <v>13.94126</v>
      </c>
      <c r="V128" s="6">
        <v>9.5527300000000004</v>
      </c>
      <c r="W128" s="6">
        <v>10.20712</v>
      </c>
      <c r="X128" s="6">
        <v>13.84727</v>
      </c>
      <c r="Y128" s="6">
        <v>16.48929</v>
      </c>
      <c r="Z128" s="6">
        <v>13.476330000000001</v>
      </c>
      <c r="AA128" s="6">
        <v>9.1657200000000003</v>
      </c>
      <c r="AB128" s="6">
        <v>6.1051799999999998</v>
      </c>
      <c r="AC128" s="6">
        <v>8.5517900000000004</v>
      </c>
      <c r="AD128">
        <v>8.7454000000000001</v>
      </c>
      <c r="AE128" s="42">
        <v>11.041539999999999</v>
      </c>
      <c r="AF128">
        <v>13.337680000000001</v>
      </c>
      <c r="AH128" s="2" t="s">
        <v>7</v>
      </c>
      <c r="AI128" s="3" t="s">
        <v>12</v>
      </c>
      <c r="AJ128" s="6">
        <v>10.467090000000001</v>
      </c>
      <c r="AK128" s="6">
        <v>17.866959999999999</v>
      </c>
      <c r="AL128" s="6">
        <v>9.8891799999999996</v>
      </c>
      <c r="AM128" s="6">
        <v>12.267899999999999</v>
      </c>
      <c r="AN128" s="6">
        <v>14.12791</v>
      </c>
      <c r="AO128" s="6">
        <v>17.602720000000001</v>
      </c>
      <c r="AP128" s="6">
        <v>16.014569999999999</v>
      </c>
      <c r="AQ128" s="6">
        <v>11.181190000000001</v>
      </c>
      <c r="AR128" s="6">
        <v>6.92272</v>
      </c>
      <c r="AS128" s="6">
        <v>9.6190899999999999</v>
      </c>
      <c r="AT128">
        <v>9.9634</v>
      </c>
      <c r="AU128" s="42">
        <v>12.595929999999999</v>
      </c>
      <c r="AV128">
        <v>15.22847</v>
      </c>
      <c r="AX128" s="2" t="s">
        <v>7</v>
      </c>
      <c r="AY128" s="3" t="s">
        <v>12</v>
      </c>
      <c r="AZ128" s="6">
        <v>11.50639</v>
      </c>
      <c r="BA128" s="6">
        <v>19.96041</v>
      </c>
      <c r="BB128" s="6">
        <v>11.342879999999999</v>
      </c>
      <c r="BC128" s="6">
        <v>13.10918</v>
      </c>
      <c r="BD128" s="6">
        <v>22.589790000000001</v>
      </c>
      <c r="BE128" s="6">
        <v>18.599540000000001</v>
      </c>
      <c r="BF128" s="6">
        <v>17.255240000000001</v>
      </c>
      <c r="BG128" s="6">
        <v>12.815910000000001</v>
      </c>
      <c r="BH128" s="6">
        <v>7.9523599999999997</v>
      </c>
      <c r="BI128" s="6">
        <v>9.6800300000000004</v>
      </c>
      <c r="BJ128">
        <v>11.03037</v>
      </c>
      <c r="BK128" s="42">
        <v>14.481170000000001</v>
      </c>
      <c r="BL128">
        <v>17.93197</v>
      </c>
      <c r="BN128" s="2" t="s">
        <v>7</v>
      </c>
      <c r="BO128" s="3" t="s">
        <v>12</v>
      </c>
      <c r="BP128" s="6">
        <v>11.65287</v>
      </c>
      <c r="BQ128" s="6">
        <v>26.97223</v>
      </c>
      <c r="BR128" s="6">
        <v>12.532590000000001</v>
      </c>
      <c r="BS128" s="6">
        <v>15.21223</v>
      </c>
      <c r="BT128" s="6">
        <v>19.389749999999999</v>
      </c>
      <c r="BU128" s="6">
        <v>24.714770000000001</v>
      </c>
      <c r="BV128" s="6">
        <v>22.345829999999999</v>
      </c>
      <c r="BW128" s="6">
        <v>14.177350000000001</v>
      </c>
      <c r="BX128" s="6">
        <v>8.9961099999999998</v>
      </c>
      <c r="BY128" s="6">
        <v>11.10403</v>
      </c>
      <c r="BZ128">
        <v>12.24302</v>
      </c>
      <c r="CA128" s="42">
        <v>16.709779999999999</v>
      </c>
      <c r="CB128">
        <v>21.17653</v>
      </c>
    </row>
    <row r="129" spans="2:80" x14ac:dyDescent="0.35">
      <c r="B129" s="9"/>
      <c r="C129" s="12" t="s">
        <v>13</v>
      </c>
      <c r="D129" s="10">
        <v>12.259069999999999</v>
      </c>
      <c r="E129" s="10">
        <v>24.405100000000001</v>
      </c>
      <c r="F129" s="10">
        <v>13.8666</v>
      </c>
      <c r="G129" s="10">
        <v>12.52159</v>
      </c>
      <c r="H129" s="10">
        <v>18.53284</v>
      </c>
      <c r="I129" s="10">
        <v>31.795310000000001</v>
      </c>
      <c r="J129" s="10">
        <v>19.048269999999999</v>
      </c>
      <c r="K129" s="11">
        <v>12.28567</v>
      </c>
      <c r="L129" s="10">
        <v>4.6462399999999997</v>
      </c>
      <c r="M129" s="11">
        <v>9.6750699999999998</v>
      </c>
      <c r="N129" s="9">
        <v>10.31631</v>
      </c>
      <c r="O129" s="40">
        <v>15.90358</v>
      </c>
      <c r="P129" s="9">
        <v>21.490839999999999</v>
      </c>
      <c r="R129" s="9"/>
      <c r="S129" s="12" t="s">
        <v>13</v>
      </c>
      <c r="T129" s="10">
        <v>13.843439999999999</v>
      </c>
      <c r="U129" s="10">
        <v>36.141039999999997</v>
      </c>
      <c r="V129" s="10">
        <v>15.409470000000001</v>
      </c>
      <c r="W129" s="10">
        <v>14.45096</v>
      </c>
      <c r="X129" s="10">
        <v>52.429780000000001</v>
      </c>
      <c r="Y129" s="10">
        <v>33.394880000000001</v>
      </c>
      <c r="Z129" s="10">
        <v>25.88372</v>
      </c>
      <c r="AA129" s="11">
        <v>12.873950000000001</v>
      </c>
      <c r="AB129" s="10">
        <v>5.3109000000000002</v>
      </c>
      <c r="AC129" s="11">
        <v>9.7716200000000004</v>
      </c>
      <c r="AD129" s="9">
        <v>11.42426</v>
      </c>
      <c r="AE129" s="40">
        <v>21.950980000000001</v>
      </c>
      <c r="AF129" s="9">
        <v>32.477690000000003</v>
      </c>
      <c r="AH129" s="9"/>
      <c r="AI129" s="12" t="s">
        <v>13</v>
      </c>
      <c r="AJ129" s="10">
        <v>17.445979999999999</v>
      </c>
      <c r="AK129" s="10">
        <v>54.295670000000001</v>
      </c>
      <c r="AL129" s="10">
        <v>17.746700000000001</v>
      </c>
      <c r="AM129" s="10">
        <v>21.984059999999999</v>
      </c>
      <c r="AN129" s="10">
        <v>49.724089999999997</v>
      </c>
      <c r="AO129" s="10">
        <v>41.1355</v>
      </c>
      <c r="AP129" s="10">
        <v>33.08717</v>
      </c>
      <c r="AQ129" s="11">
        <v>19.407789999999999</v>
      </c>
      <c r="AR129" s="10">
        <v>7.1519500000000003</v>
      </c>
      <c r="AS129" s="11">
        <v>12.781650000000001</v>
      </c>
      <c r="AT129" s="9">
        <v>15.91291</v>
      </c>
      <c r="AU129" s="40">
        <v>27.47606</v>
      </c>
      <c r="AV129" s="9">
        <v>39.039200000000001</v>
      </c>
      <c r="AX129" s="9"/>
      <c r="AY129" s="12" t="s">
        <v>13</v>
      </c>
      <c r="AZ129" s="10">
        <v>18.539809999999999</v>
      </c>
      <c r="BA129" s="10">
        <v>51.795819999999999</v>
      </c>
      <c r="BB129" s="10">
        <v>24.008009999999999</v>
      </c>
      <c r="BC129" s="10">
        <v>26.578510000000001</v>
      </c>
      <c r="BD129" s="10">
        <v>65.146450000000002</v>
      </c>
      <c r="BE129" s="10">
        <v>37.72589</v>
      </c>
      <c r="BF129" s="10">
        <v>38.762279999999997</v>
      </c>
      <c r="BG129" s="11">
        <v>28.39676</v>
      </c>
      <c r="BH129" s="10">
        <v>11.71494</v>
      </c>
      <c r="BI129" s="11">
        <v>14.10929</v>
      </c>
      <c r="BJ129" s="9">
        <v>19.550270000000001</v>
      </c>
      <c r="BK129" s="40">
        <v>31.677779999999998</v>
      </c>
      <c r="BL129" s="9">
        <v>43.805280000000003</v>
      </c>
      <c r="BN129" s="9"/>
      <c r="BO129" s="12" t="s">
        <v>13</v>
      </c>
      <c r="BP129" s="10">
        <v>20.962</v>
      </c>
      <c r="BQ129" s="10">
        <v>63.050789999999999</v>
      </c>
      <c r="BR129" s="10">
        <v>30.008279999999999</v>
      </c>
      <c r="BS129" s="10">
        <v>36.608319999999999</v>
      </c>
      <c r="BT129" s="10">
        <v>64.926689999999994</v>
      </c>
      <c r="BU129" s="10">
        <v>58.827269999999999</v>
      </c>
      <c r="BV129" s="10">
        <v>47.95561</v>
      </c>
      <c r="BW129" s="11">
        <v>30.69811</v>
      </c>
      <c r="BX129" s="10">
        <v>16.536740000000002</v>
      </c>
      <c r="BY129" s="11">
        <v>19.214259999999999</v>
      </c>
      <c r="BZ129" s="9">
        <v>25.601669999999999</v>
      </c>
      <c r="CA129" s="40">
        <v>38.878810000000001</v>
      </c>
      <c r="CB129" s="9">
        <v>52.155940000000001</v>
      </c>
    </row>
    <row r="130" spans="2:80" x14ac:dyDescent="0.35">
      <c r="B130" s="2" t="s">
        <v>28</v>
      </c>
      <c r="C130" s="3" t="s">
        <v>12</v>
      </c>
      <c r="D130" s="6">
        <v>99.902829999999994</v>
      </c>
      <c r="E130" s="6">
        <v>100.19452</v>
      </c>
      <c r="F130" s="6">
        <v>100.09704000000001</v>
      </c>
      <c r="G130" s="6">
        <v>100.39245</v>
      </c>
      <c r="H130" s="6">
        <v>99.793840000000003</v>
      </c>
      <c r="I130" s="6">
        <v>100.77761</v>
      </c>
      <c r="J130" s="6">
        <v>99.852069999999998</v>
      </c>
      <c r="K130" s="6">
        <v>99.118099999999998</v>
      </c>
      <c r="L130" s="6">
        <v>99.908069999999995</v>
      </c>
      <c r="M130" s="6">
        <v>100.17418000000001</v>
      </c>
      <c r="N130">
        <v>99.710930000000005</v>
      </c>
      <c r="O130" s="39">
        <v>100.02106999999999</v>
      </c>
      <c r="P130">
        <v>100.33121</v>
      </c>
      <c r="R130" s="2" t="s">
        <v>28</v>
      </c>
      <c r="S130" s="3" t="s">
        <v>12</v>
      </c>
      <c r="T130" s="6">
        <v>99.911100000000005</v>
      </c>
      <c r="U130" s="6">
        <v>100.16719999999999</v>
      </c>
      <c r="V130" s="6">
        <v>100.10378</v>
      </c>
      <c r="W130" s="6">
        <v>100.40898</v>
      </c>
      <c r="X130" s="6">
        <v>99.793840000000003</v>
      </c>
      <c r="Y130" s="6">
        <v>100.67769</v>
      </c>
      <c r="Z130" s="6">
        <v>99.864260000000002</v>
      </c>
      <c r="AA130" s="6">
        <v>99.109660000000005</v>
      </c>
      <c r="AB130" s="6">
        <v>99.93777</v>
      </c>
      <c r="AC130" s="6">
        <v>100.17692</v>
      </c>
      <c r="AD130">
        <v>99.717349999999996</v>
      </c>
      <c r="AE130" s="39">
        <v>100.01512</v>
      </c>
      <c r="AF130">
        <v>100.3129</v>
      </c>
      <c r="AH130" s="2" t="s">
        <v>28</v>
      </c>
      <c r="AI130" s="3" t="s">
        <v>12</v>
      </c>
      <c r="AJ130" s="6">
        <v>99.895380000000003</v>
      </c>
      <c r="AK130" s="6">
        <v>99.975620000000006</v>
      </c>
      <c r="AL130" s="6">
        <v>100.09704000000001</v>
      </c>
      <c r="AM130" s="6">
        <v>100.38925999999999</v>
      </c>
      <c r="AN130" s="6">
        <v>99.793840000000003</v>
      </c>
      <c r="AO130" s="6">
        <v>100.74178000000001</v>
      </c>
      <c r="AP130" s="6">
        <v>99.872579999999999</v>
      </c>
      <c r="AQ130" s="6">
        <v>99.067509999999999</v>
      </c>
      <c r="AR130" s="6">
        <v>99.936859999999996</v>
      </c>
      <c r="AS130" s="6">
        <v>100.17759</v>
      </c>
      <c r="AT130">
        <v>99.685130000000001</v>
      </c>
      <c r="AU130" s="39">
        <v>99.994749999999996</v>
      </c>
      <c r="AV130">
        <v>100.30437000000001</v>
      </c>
      <c r="AX130" s="2" t="s">
        <v>28</v>
      </c>
      <c r="AY130" s="3" t="s">
        <v>12</v>
      </c>
      <c r="AZ130" s="6">
        <v>99.894779999999997</v>
      </c>
      <c r="BA130" s="6">
        <v>99.899019999999993</v>
      </c>
      <c r="BB130" s="6">
        <v>100.09704000000001</v>
      </c>
      <c r="BC130" s="6">
        <v>100.39245</v>
      </c>
      <c r="BD130" s="6">
        <v>99.793840000000003</v>
      </c>
      <c r="BE130" s="6">
        <v>100.53791</v>
      </c>
      <c r="BF130" s="6">
        <v>99.887389999999996</v>
      </c>
      <c r="BG130" s="6">
        <v>99.0749</v>
      </c>
      <c r="BH130" s="6">
        <v>99.933620000000005</v>
      </c>
      <c r="BI130" s="6">
        <v>100.11727999999999</v>
      </c>
      <c r="BJ130">
        <v>99.68177</v>
      </c>
      <c r="BK130" s="39">
        <v>99.962819999999994</v>
      </c>
      <c r="BL130">
        <v>100.24387</v>
      </c>
      <c r="BN130" s="2" t="s">
        <v>28</v>
      </c>
      <c r="BO130" s="3" t="s">
        <v>12</v>
      </c>
      <c r="BP130" s="6">
        <v>99.910619999999994</v>
      </c>
      <c r="BQ130" s="6">
        <v>99.537700000000001</v>
      </c>
      <c r="BR130" s="6">
        <v>100.09905999999999</v>
      </c>
      <c r="BS130" s="6">
        <v>100.38499</v>
      </c>
      <c r="BT130" s="6">
        <v>99.793840000000003</v>
      </c>
      <c r="BU130" s="6">
        <v>100.47881</v>
      </c>
      <c r="BV130" s="6">
        <v>99.586609999999993</v>
      </c>
      <c r="BW130" s="6">
        <v>99.074789999999993</v>
      </c>
      <c r="BX130" s="6">
        <v>99.937860000000001</v>
      </c>
      <c r="BY130" s="6">
        <v>100.07182</v>
      </c>
      <c r="BZ130">
        <v>99.589699999999993</v>
      </c>
      <c r="CA130" s="39">
        <v>99.887609999999995</v>
      </c>
      <c r="CB130">
        <v>100.18552</v>
      </c>
    </row>
    <row r="131" spans="2:80" x14ac:dyDescent="0.35">
      <c r="B131" s="9"/>
      <c r="C131" s="12" t="s">
        <v>13</v>
      </c>
      <c r="D131" s="10">
        <v>47.557569999999998</v>
      </c>
      <c r="E131" s="10">
        <v>48.055010000000003</v>
      </c>
      <c r="F131" s="10">
        <v>48.303019999999997</v>
      </c>
      <c r="G131" s="10">
        <v>48.844880000000003</v>
      </c>
      <c r="H131" s="10">
        <v>48.082990000000002</v>
      </c>
      <c r="I131" s="10">
        <v>47.130490000000002</v>
      </c>
      <c r="J131" s="10">
        <v>48.007800000000003</v>
      </c>
      <c r="K131" s="11">
        <v>48.429789999999997</v>
      </c>
      <c r="L131" s="10">
        <v>47.705759999999998</v>
      </c>
      <c r="M131" s="11">
        <v>47.713079999999998</v>
      </c>
      <c r="N131" s="9">
        <v>47.636020000000002</v>
      </c>
      <c r="O131" s="40">
        <v>47.983040000000003</v>
      </c>
      <c r="P131" s="9">
        <v>48.330060000000003</v>
      </c>
      <c r="R131" s="9"/>
      <c r="S131" s="12" t="s">
        <v>13</v>
      </c>
      <c r="T131" s="10">
        <v>47.564399999999999</v>
      </c>
      <c r="U131" s="10">
        <v>48.04392</v>
      </c>
      <c r="V131" s="10">
        <v>48.302509999999998</v>
      </c>
      <c r="W131" s="10">
        <v>48.854030000000002</v>
      </c>
      <c r="X131" s="10">
        <v>48.082990000000002</v>
      </c>
      <c r="Y131" s="10">
        <v>47.113939999999999</v>
      </c>
      <c r="Z131" s="10">
        <v>47.979750000000003</v>
      </c>
      <c r="AA131" s="11">
        <v>48.430480000000003</v>
      </c>
      <c r="AB131" s="10">
        <v>47.730930000000001</v>
      </c>
      <c r="AC131" s="11">
        <v>47.69585</v>
      </c>
      <c r="AD131" s="9">
        <v>47.63017</v>
      </c>
      <c r="AE131" s="40">
        <v>47.979880000000001</v>
      </c>
      <c r="AF131" s="9">
        <v>48.329590000000003</v>
      </c>
      <c r="AH131" s="9"/>
      <c r="AI131" s="12" t="s">
        <v>13</v>
      </c>
      <c r="AJ131" s="10">
        <v>47.560009999999998</v>
      </c>
      <c r="AK131" s="10">
        <v>47.82105</v>
      </c>
      <c r="AL131" s="10">
        <v>48.303019999999997</v>
      </c>
      <c r="AM131" s="10">
        <v>48.848930000000003</v>
      </c>
      <c r="AN131" s="10">
        <v>48.082990000000002</v>
      </c>
      <c r="AO131" s="10">
        <v>47.118049999999997</v>
      </c>
      <c r="AP131" s="10">
        <v>47.997250000000001</v>
      </c>
      <c r="AQ131" s="11">
        <v>48.385019999999997</v>
      </c>
      <c r="AR131" s="10">
        <v>47.738779999999998</v>
      </c>
      <c r="AS131" s="11">
        <v>47.70346</v>
      </c>
      <c r="AT131" s="9">
        <v>47.609690000000001</v>
      </c>
      <c r="AU131" s="40">
        <v>47.955860000000001</v>
      </c>
      <c r="AV131" s="9">
        <v>48.302019999999999</v>
      </c>
      <c r="AX131" s="9"/>
      <c r="AY131" s="12" t="s">
        <v>13</v>
      </c>
      <c r="AZ131" s="10">
        <v>47.563690000000001</v>
      </c>
      <c r="BA131" s="10">
        <v>47.781579999999998</v>
      </c>
      <c r="BB131" s="10">
        <v>48.303019999999997</v>
      </c>
      <c r="BC131" s="10">
        <v>48.844880000000003</v>
      </c>
      <c r="BD131" s="10">
        <v>48.082990000000002</v>
      </c>
      <c r="BE131" s="10">
        <v>46.985419999999998</v>
      </c>
      <c r="BF131" s="10">
        <v>47.993229999999997</v>
      </c>
      <c r="BG131" s="11">
        <v>48.377600000000001</v>
      </c>
      <c r="BH131" s="10">
        <v>47.724220000000003</v>
      </c>
      <c r="BI131" s="11">
        <v>47.70288</v>
      </c>
      <c r="BJ131" s="9">
        <v>47.570749999999997</v>
      </c>
      <c r="BK131" s="40">
        <v>47.935949999999998</v>
      </c>
      <c r="BL131" s="9">
        <v>48.30115</v>
      </c>
      <c r="BN131" s="9"/>
      <c r="BO131" s="12" t="s">
        <v>13</v>
      </c>
      <c r="BP131" s="10">
        <v>47.564700000000002</v>
      </c>
      <c r="BQ131" s="10">
        <v>47.405650000000001</v>
      </c>
      <c r="BR131" s="10">
        <v>48.284219999999998</v>
      </c>
      <c r="BS131" s="10">
        <v>48.843299999999999</v>
      </c>
      <c r="BT131" s="10">
        <v>48.082990000000002</v>
      </c>
      <c r="BU131" s="10">
        <v>46.884410000000003</v>
      </c>
      <c r="BV131" s="10">
        <v>47.763829999999999</v>
      </c>
      <c r="BW131" s="11">
        <v>48.394260000000003</v>
      </c>
      <c r="BX131" s="10">
        <v>47.717610000000001</v>
      </c>
      <c r="BY131" s="11">
        <v>47.6081</v>
      </c>
      <c r="BZ131" s="9">
        <v>47.45449</v>
      </c>
      <c r="CA131" s="40">
        <v>47.854909999999997</v>
      </c>
      <c r="CB131" s="9">
        <v>48.255319999999998</v>
      </c>
    </row>
    <row r="132" spans="2:80" x14ac:dyDescent="0.35">
      <c r="B132" s="2" t="s">
        <v>8</v>
      </c>
      <c r="C132" s="3" t="s">
        <v>12</v>
      </c>
      <c r="D132" s="6">
        <v>9.7179000000000002</v>
      </c>
      <c r="E132" s="6">
        <v>7.7209899999999996</v>
      </c>
      <c r="F132" s="6">
        <v>10.0732</v>
      </c>
      <c r="G132" s="6">
        <v>9.8209199999999992</v>
      </c>
      <c r="H132" s="6">
        <v>9.7563499999999994</v>
      </c>
      <c r="I132" s="6">
        <v>7.93588</v>
      </c>
      <c r="J132" s="6">
        <v>8.3805700000000005</v>
      </c>
      <c r="K132" s="6">
        <v>9.5060900000000004</v>
      </c>
      <c r="L132" s="6">
        <v>10.894119999999999</v>
      </c>
      <c r="M132" s="6">
        <v>9.9192099999999996</v>
      </c>
      <c r="N132">
        <v>8.6428100000000008</v>
      </c>
      <c r="O132" s="39">
        <v>9.3725199999999997</v>
      </c>
      <c r="P132">
        <v>10.10223</v>
      </c>
      <c r="R132" s="2" t="s">
        <v>8</v>
      </c>
      <c r="S132" s="3" t="s">
        <v>12</v>
      </c>
      <c r="T132" s="6">
        <v>9.6932899999999993</v>
      </c>
      <c r="U132" s="6">
        <v>7.5217799999999997</v>
      </c>
      <c r="V132" s="6">
        <v>9.9310600000000004</v>
      </c>
      <c r="W132" s="6">
        <v>9.6411200000000008</v>
      </c>
      <c r="X132" s="6">
        <v>8.9277499999999996</v>
      </c>
      <c r="Y132" s="6">
        <v>7.0103900000000001</v>
      </c>
      <c r="Z132" s="6">
        <v>7.6559499999999998</v>
      </c>
      <c r="AA132" s="6">
        <v>9.7729599999999994</v>
      </c>
      <c r="AB132" s="6">
        <v>10.841760000000001</v>
      </c>
      <c r="AC132" s="6">
        <v>9.8683999999999994</v>
      </c>
      <c r="AD132">
        <v>8.1821800000000007</v>
      </c>
      <c r="AE132" s="39">
        <v>9.0864499999999992</v>
      </c>
      <c r="AF132">
        <v>9.99071</v>
      </c>
      <c r="AH132" s="2" t="s">
        <v>8</v>
      </c>
      <c r="AI132" s="3" t="s">
        <v>12</v>
      </c>
      <c r="AJ132" s="6">
        <v>9.2257400000000001</v>
      </c>
      <c r="AK132" s="6">
        <v>6.2304300000000001</v>
      </c>
      <c r="AL132" s="6">
        <v>9.8064099999999996</v>
      </c>
      <c r="AM132" s="6">
        <v>9.1908100000000008</v>
      </c>
      <c r="AN132" s="6">
        <v>8.8406500000000001</v>
      </c>
      <c r="AO132" s="6">
        <v>7.2659799999999999</v>
      </c>
      <c r="AP132" s="6">
        <v>7.0827900000000001</v>
      </c>
      <c r="AQ132" s="6">
        <v>9.2594399999999997</v>
      </c>
      <c r="AR132" s="6">
        <v>10.73807</v>
      </c>
      <c r="AS132" s="6">
        <v>9.7016500000000008</v>
      </c>
      <c r="AT132">
        <v>7.72288</v>
      </c>
      <c r="AU132" s="39">
        <v>8.7341999999999995</v>
      </c>
      <c r="AV132">
        <v>9.7455200000000008</v>
      </c>
      <c r="AX132" s="2" t="s">
        <v>8</v>
      </c>
      <c r="AY132" s="3" t="s">
        <v>12</v>
      </c>
      <c r="AZ132" s="6">
        <v>9.0634200000000007</v>
      </c>
      <c r="BA132" s="6">
        <v>5.4547400000000001</v>
      </c>
      <c r="BB132" s="6">
        <v>9.6299899999999994</v>
      </c>
      <c r="BC132" s="6">
        <v>9.2242700000000006</v>
      </c>
      <c r="BD132" s="6">
        <v>6.1254600000000003</v>
      </c>
      <c r="BE132" s="6">
        <v>6.6736700000000004</v>
      </c>
      <c r="BF132" s="6">
        <v>6.8600399999999997</v>
      </c>
      <c r="BG132" s="6">
        <v>8.8122100000000003</v>
      </c>
      <c r="BH132" s="6">
        <v>10.573449999999999</v>
      </c>
      <c r="BI132" s="6">
        <v>9.8270499999999998</v>
      </c>
      <c r="BJ132">
        <v>6.9525499999999996</v>
      </c>
      <c r="BK132" s="39">
        <v>8.2244299999999999</v>
      </c>
      <c r="BL132">
        <v>9.4963099999999994</v>
      </c>
      <c r="BN132" s="2" t="s">
        <v>8</v>
      </c>
      <c r="BO132" s="3" t="s">
        <v>12</v>
      </c>
      <c r="BP132" s="6">
        <v>9.2424499999999998</v>
      </c>
      <c r="BQ132" s="6">
        <v>2.93987</v>
      </c>
      <c r="BR132" s="6">
        <v>9.2834699999999994</v>
      </c>
      <c r="BS132" s="6">
        <v>8.5740800000000004</v>
      </c>
      <c r="BT132" s="6">
        <v>7.5551899999999996</v>
      </c>
      <c r="BU132" s="6">
        <v>3.4731700000000001</v>
      </c>
      <c r="BV132" s="6">
        <v>4.8809100000000001</v>
      </c>
      <c r="BW132" s="6">
        <v>8.8578899999999994</v>
      </c>
      <c r="BX132" s="6">
        <v>10.47467</v>
      </c>
      <c r="BY132" s="6">
        <v>9.41038</v>
      </c>
      <c r="BZ132">
        <v>5.5383800000000001</v>
      </c>
      <c r="CA132" s="39">
        <v>7.4692100000000003</v>
      </c>
      <c r="CB132">
        <v>9.4000299999999992</v>
      </c>
    </row>
    <row r="133" spans="2:80" x14ac:dyDescent="0.35">
      <c r="B133" s="9"/>
      <c r="C133" s="12" t="s">
        <v>13</v>
      </c>
      <c r="D133" s="10">
        <v>7.2007199999999996</v>
      </c>
      <c r="E133" s="10">
        <v>13.68449</v>
      </c>
      <c r="F133" s="10">
        <v>7.3799700000000001</v>
      </c>
      <c r="G133" s="10">
        <v>7.1816300000000002</v>
      </c>
      <c r="H133" s="10">
        <v>8.9756</v>
      </c>
      <c r="I133" s="10">
        <v>16.5944</v>
      </c>
      <c r="J133" s="10">
        <v>10.51169</v>
      </c>
      <c r="K133" s="11">
        <v>7.1008100000000001</v>
      </c>
      <c r="L133" s="10">
        <v>5.5111699999999999</v>
      </c>
      <c r="M133" s="11">
        <v>6.3287100000000001</v>
      </c>
      <c r="N133" s="9">
        <v>6.5015000000000001</v>
      </c>
      <c r="O133" s="40">
        <v>9.0469200000000001</v>
      </c>
      <c r="P133" s="9">
        <v>11.59234</v>
      </c>
      <c r="R133" s="9"/>
      <c r="S133" s="12" t="s">
        <v>13</v>
      </c>
      <c r="T133" s="10">
        <v>7.7275600000000004</v>
      </c>
      <c r="U133" s="10">
        <v>19.915289999999999</v>
      </c>
      <c r="V133" s="10">
        <v>7.8694499999999996</v>
      </c>
      <c r="W133" s="10">
        <v>7.7685500000000003</v>
      </c>
      <c r="X133" s="10">
        <v>23.80668</v>
      </c>
      <c r="Y133" s="10">
        <v>18.291869999999999</v>
      </c>
      <c r="Z133" s="10">
        <v>14.250310000000001</v>
      </c>
      <c r="AA133" s="11">
        <v>7.1895600000000002</v>
      </c>
      <c r="AB133" s="10">
        <v>5.5335099999999997</v>
      </c>
      <c r="AC133" s="11">
        <v>6.2628000000000004</v>
      </c>
      <c r="AD133" s="9">
        <v>7.10717</v>
      </c>
      <c r="AE133" s="40">
        <v>11.861560000000001</v>
      </c>
      <c r="AF133" s="9">
        <v>16.615950000000002</v>
      </c>
      <c r="AH133" s="9"/>
      <c r="AI133" s="12" t="s">
        <v>13</v>
      </c>
      <c r="AJ133" s="10">
        <v>9.2182399999999998</v>
      </c>
      <c r="AK133" s="10">
        <v>30.402080000000002</v>
      </c>
      <c r="AL133" s="10">
        <v>8.8221600000000002</v>
      </c>
      <c r="AM133" s="10">
        <v>10.858790000000001</v>
      </c>
      <c r="AN133" s="10">
        <v>22.7531</v>
      </c>
      <c r="AO133" s="10">
        <v>21.317620000000002</v>
      </c>
      <c r="AP133" s="10">
        <v>17.994340000000001</v>
      </c>
      <c r="AQ133" s="11">
        <v>9.5308899999999994</v>
      </c>
      <c r="AR133" s="10">
        <v>5.6793800000000001</v>
      </c>
      <c r="AS133" s="11">
        <v>7.1821400000000004</v>
      </c>
      <c r="AT133" s="9">
        <v>8.4919399999999996</v>
      </c>
      <c r="AU133" s="40">
        <v>14.375870000000001</v>
      </c>
      <c r="AV133" s="9">
        <v>20.259810000000002</v>
      </c>
      <c r="AX133" s="9"/>
      <c r="AY133" s="12" t="s">
        <v>13</v>
      </c>
      <c r="AZ133" s="10">
        <v>9.6292399999999994</v>
      </c>
      <c r="BA133" s="10">
        <v>29.411619999999999</v>
      </c>
      <c r="BB133" s="10">
        <v>11.11679</v>
      </c>
      <c r="BC133" s="10">
        <v>12.511570000000001</v>
      </c>
      <c r="BD133" s="10">
        <v>32.857289999999999</v>
      </c>
      <c r="BE133" s="10">
        <v>20.244440000000001</v>
      </c>
      <c r="BF133" s="10">
        <v>20.85351</v>
      </c>
      <c r="BG133" s="11">
        <v>13.663500000000001</v>
      </c>
      <c r="BH133" s="10">
        <v>6.5525099999999998</v>
      </c>
      <c r="BI133" s="11">
        <v>7.4737400000000003</v>
      </c>
      <c r="BJ133" s="9">
        <v>9.9113299999999995</v>
      </c>
      <c r="BK133" s="40">
        <v>16.431419999999999</v>
      </c>
      <c r="BL133" s="9">
        <v>22.951509999999999</v>
      </c>
      <c r="BN133" s="9"/>
      <c r="BO133" s="12" t="s">
        <v>13</v>
      </c>
      <c r="BP133" s="10">
        <v>10.444750000000001</v>
      </c>
      <c r="BQ133" s="10">
        <v>36.826500000000003</v>
      </c>
      <c r="BR133" s="10">
        <v>13.85258</v>
      </c>
      <c r="BS133" s="10">
        <v>17.51709</v>
      </c>
      <c r="BT133" s="10">
        <v>30.802820000000001</v>
      </c>
      <c r="BU133" s="10">
        <v>34.83511</v>
      </c>
      <c r="BV133" s="10">
        <v>27.05752</v>
      </c>
      <c r="BW133" s="11">
        <v>14.029540000000001</v>
      </c>
      <c r="BX133" s="10">
        <v>7.8251099999999996</v>
      </c>
      <c r="BY133" s="11">
        <v>9.6315600000000003</v>
      </c>
      <c r="BZ133" s="9">
        <v>12.39021</v>
      </c>
      <c r="CA133" s="40">
        <v>20.282260000000001</v>
      </c>
      <c r="CB133" s="9">
        <v>28.174309999999998</v>
      </c>
    </row>
    <row r="134" spans="2:80" x14ac:dyDescent="0.35">
      <c r="B134" s="15" t="s">
        <v>9</v>
      </c>
      <c r="C134" s="16"/>
      <c r="D134" s="17">
        <v>37.046660000000003</v>
      </c>
      <c r="E134" s="17">
        <v>31.999669999999998</v>
      </c>
      <c r="F134" s="17">
        <v>33.506779999999999</v>
      </c>
      <c r="G134" s="17">
        <v>34.075589999999998</v>
      </c>
      <c r="H134" s="17">
        <v>36.958570000000002</v>
      </c>
      <c r="I134" s="17">
        <v>38.793019999999999</v>
      </c>
      <c r="J134" s="17">
        <v>30.646159999999998</v>
      </c>
      <c r="K134" s="17">
        <v>38.670769999999997</v>
      </c>
      <c r="L134" s="17">
        <v>34.883409999999998</v>
      </c>
      <c r="M134" s="17">
        <v>34.265700000000002</v>
      </c>
      <c r="N134" s="16">
        <v>33.127000000000002</v>
      </c>
      <c r="O134" s="44">
        <v>35.084629999999997</v>
      </c>
      <c r="P134" s="16">
        <v>37.042270000000002</v>
      </c>
      <c r="R134" s="15" t="s">
        <v>9</v>
      </c>
      <c r="S134" s="16"/>
      <c r="T134" s="17">
        <v>37.046660000000003</v>
      </c>
      <c r="U134" s="17">
        <v>31.827839999999998</v>
      </c>
      <c r="V134" s="17">
        <v>32.904020000000003</v>
      </c>
      <c r="W134" s="17">
        <v>32.683990000000001</v>
      </c>
      <c r="X134" s="17">
        <v>36.863079999999997</v>
      </c>
      <c r="Y134" s="17">
        <v>32.689729999999997</v>
      </c>
      <c r="Z134" s="17">
        <v>31.435780000000001</v>
      </c>
      <c r="AA134" s="17">
        <v>42.373429999999999</v>
      </c>
      <c r="AB134" s="17">
        <v>34.829830000000001</v>
      </c>
      <c r="AC134" s="17">
        <v>34.265700000000002</v>
      </c>
      <c r="AD134" s="16">
        <v>32.313519999999997</v>
      </c>
      <c r="AE134" s="44">
        <v>34.692</v>
      </c>
      <c r="AF134" s="16">
        <v>37.070480000000003</v>
      </c>
      <c r="AH134" s="15" t="s">
        <v>9</v>
      </c>
      <c r="AI134" s="16"/>
      <c r="AJ134" s="17">
        <v>37.046660000000003</v>
      </c>
      <c r="AK134" s="17">
        <v>32.171610000000001</v>
      </c>
      <c r="AL134" s="17">
        <v>34.353470000000002</v>
      </c>
      <c r="AM134" s="17">
        <v>32.90457</v>
      </c>
      <c r="AN134" s="17">
        <v>36.82658</v>
      </c>
      <c r="AO134" s="17">
        <v>33.125349999999997</v>
      </c>
      <c r="AP134" s="17">
        <v>32.811010000000003</v>
      </c>
      <c r="AQ134" s="17">
        <v>38.593150000000001</v>
      </c>
      <c r="AR134" s="17">
        <v>33.761290000000002</v>
      </c>
      <c r="AS134" s="17">
        <v>34.265700000000002</v>
      </c>
      <c r="AT134" s="16">
        <v>33.042360000000002</v>
      </c>
      <c r="AU134" s="44">
        <v>34.585940000000001</v>
      </c>
      <c r="AV134" s="16">
        <v>36.129519999999999</v>
      </c>
      <c r="AX134" s="15" t="s">
        <v>9</v>
      </c>
      <c r="AY134" s="16"/>
      <c r="AZ134" s="17">
        <v>37.063630000000003</v>
      </c>
      <c r="BA134" s="17">
        <v>32.489440000000002</v>
      </c>
      <c r="BB134" s="17">
        <v>35.337359999999997</v>
      </c>
      <c r="BC134" s="17">
        <v>32.454790000000003</v>
      </c>
      <c r="BD134" s="17">
        <v>36.82658</v>
      </c>
      <c r="BE134" s="17">
        <v>32.692839999999997</v>
      </c>
      <c r="BF134" s="17">
        <v>31.39123</v>
      </c>
      <c r="BG134" s="17">
        <v>38.666179999999997</v>
      </c>
      <c r="BH134" s="17">
        <v>33.814889999999998</v>
      </c>
      <c r="BI134" s="17">
        <v>34.265700000000002</v>
      </c>
      <c r="BJ134" s="16">
        <v>32.78546</v>
      </c>
      <c r="BK134" s="44">
        <v>34.500259999999997</v>
      </c>
      <c r="BL134" s="16">
        <v>36.215069999999997</v>
      </c>
      <c r="BN134" s="15" t="s">
        <v>9</v>
      </c>
      <c r="BO134" s="16"/>
      <c r="BP134" s="17">
        <v>37.117370000000001</v>
      </c>
      <c r="BQ134" s="17">
        <v>32.28669</v>
      </c>
      <c r="BR134" s="17">
        <v>36.476900000000001</v>
      </c>
      <c r="BS134" s="17">
        <v>32.90457</v>
      </c>
      <c r="BT134" s="17">
        <v>36.863079999999997</v>
      </c>
      <c r="BU134" s="17">
        <v>29.506779999999999</v>
      </c>
      <c r="BV134" s="17">
        <v>31.39123</v>
      </c>
      <c r="BW134" s="17">
        <v>38.415979999999998</v>
      </c>
      <c r="BX134" s="17">
        <v>34.185809999999996</v>
      </c>
      <c r="BY134" s="17">
        <v>34.265700000000002</v>
      </c>
      <c r="BZ134" s="16">
        <v>32.295569999999998</v>
      </c>
      <c r="CA134" s="44">
        <v>34.341410000000003</v>
      </c>
      <c r="CB134" s="16">
        <v>36.387250000000002</v>
      </c>
    </row>
    <row r="135" spans="2:80" x14ac:dyDescent="0.35">
      <c r="B135" s="15" t="s">
        <v>10</v>
      </c>
      <c r="C135" s="18"/>
      <c r="D135" s="17">
        <v>-199.45856000000001</v>
      </c>
      <c r="E135" s="17">
        <v>-497.90402</v>
      </c>
      <c r="F135" s="17">
        <v>-211.98302000000001</v>
      </c>
      <c r="G135" s="17">
        <v>-118.66134</v>
      </c>
      <c r="H135" s="17">
        <v>-225.79534000000001</v>
      </c>
      <c r="I135" s="17">
        <v>-564.06552999999997</v>
      </c>
      <c r="J135" s="17">
        <v>-223.89607000000001</v>
      </c>
      <c r="K135" s="17">
        <v>-210.06148999999999</v>
      </c>
      <c r="L135" s="17">
        <v>-6.7695999999999996</v>
      </c>
      <c r="M135" s="17">
        <v>-97.251199999999997</v>
      </c>
      <c r="N135" s="18">
        <v>-358.23905000000002</v>
      </c>
      <c r="O135" s="44">
        <v>-235.58462</v>
      </c>
      <c r="P135" s="18">
        <v>-112.93017999999999</v>
      </c>
      <c r="R135" s="15" t="s">
        <v>10</v>
      </c>
      <c r="S135" s="18"/>
      <c r="T135" s="17">
        <v>-221.6953</v>
      </c>
      <c r="U135" s="17">
        <v>-743.82367999999997</v>
      </c>
      <c r="V135" s="17">
        <v>-137.74905000000001</v>
      </c>
      <c r="W135" s="17">
        <v>-107.58542</v>
      </c>
      <c r="X135" s="17">
        <v>-1321.1548399999999</v>
      </c>
      <c r="Y135" s="17">
        <v>-554.28580999999997</v>
      </c>
      <c r="Z135" s="17">
        <v>-450.70220999999998</v>
      </c>
      <c r="AA135" s="17">
        <v>-170.43389999999999</v>
      </c>
      <c r="AB135" s="17">
        <v>-12.565630000000001</v>
      </c>
      <c r="AC135" s="17">
        <v>-80.528570000000002</v>
      </c>
      <c r="AD135" s="18">
        <v>-670.12978999999996</v>
      </c>
      <c r="AE135" s="44">
        <v>-380.05243999999999</v>
      </c>
      <c r="AF135" s="18">
        <v>-89.975099999999998</v>
      </c>
      <c r="AH135" s="15" t="s">
        <v>10</v>
      </c>
      <c r="AI135" s="18"/>
      <c r="AJ135" s="17">
        <v>-300.66109</v>
      </c>
      <c r="AK135" s="17">
        <v>-1249.70685</v>
      </c>
      <c r="AL135" s="17">
        <v>-258.36415</v>
      </c>
      <c r="AM135" s="17">
        <v>-246.47832</v>
      </c>
      <c r="AN135" s="17">
        <v>-1355.15679</v>
      </c>
      <c r="AO135" s="17">
        <v>-605.76378999999997</v>
      </c>
      <c r="AP135" s="17">
        <v>-474.79486000000003</v>
      </c>
      <c r="AQ135" s="17">
        <v>-284.33314999999999</v>
      </c>
      <c r="AR135" s="17">
        <v>-41.87</v>
      </c>
      <c r="AS135" s="17">
        <v>-150.03559999999999</v>
      </c>
      <c r="AT135" s="18">
        <v>-820.70267000000001</v>
      </c>
      <c r="AU135" s="44">
        <v>-496.71645999999998</v>
      </c>
      <c r="AV135" s="18">
        <v>-172.73024000000001</v>
      </c>
      <c r="AX135" s="15" t="s">
        <v>10</v>
      </c>
      <c r="AY135" s="18"/>
      <c r="AZ135" s="17">
        <v>-300.50058000000001</v>
      </c>
      <c r="BA135" s="17">
        <v>-971.49519999999995</v>
      </c>
      <c r="BB135" s="17">
        <v>-305.42424999999997</v>
      </c>
      <c r="BC135" s="17">
        <v>-488.16768999999999</v>
      </c>
      <c r="BD135" s="17">
        <v>-995.44041000000004</v>
      </c>
      <c r="BE135" s="17">
        <v>-599.79650000000004</v>
      </c>
      <c r="BF135" s="17">
        <v>-681.20146</v>
      </c>
      <c r="BG135" s="17">
        <v>-453.99675000000002</v>
      </c>
      <c r="BH135" s="17">
        <v>-122.96677</v>
      </c>
      <c r="BI135" s="17">
        <v>-143.58545000000001</v>
      </c>
      <c r="BJ135" s="18">
        <v>-727.28012000000001</v>
      </c>
      <c r="BK135" s="44">
        <v>-506.25751000000002</v>
      </c>
      <c r="BL135" s="18">
        <v>-285.23489999999998</v>
      </c>
      <c r="BN135" s="15" t="s">
        <v>10</v>
      </c>
      <c r="BO135" s="18"/>
      <c r="BP135" s="17">
        <v>-315.39935000000003</v>
      </c>
      <c r="BQ135" s="17">
        <v>-825.18609000000004</v>
      </c>
      <c r="BR135" s="17">
        <v>-557.80390999999997</v>
      </c>
      <c r="BS135" s="17">
        <v>-849.60140000000001</v>
      </c>
      <c r="BT135" s="17">
        <v>-1636.6580300000001</v>
      </c>
      <c r="BU135" s="17">
        <v>-934.18250999999998</v>
      </c>
      <c r="BV135" s="17">
        <v>-681.64772000000005</v>
      </c>
      <c r="BW135" s="17">
        <v>-472.50653999999997</v>
      </c>
      <c r="BX135" s="17">
        <v>-233.28274999999999</v>
      </c>
      <c r="BY135" s="17">
        <v>-349.04070999999999</v>
      </c>
      <c r="BZ135" s="18">
        <v>-980.39727000000005</v>
      </c>
      <c r="CA135" s="44">
        <v>-685.53089999999997</v>
      </c>
      <c r="CB135" s="18">
        <v>-390.66453000000001</v>
      </c>
    </row>
    <row r="136" spans="2:80" x14ac:dyDescent="0.35">
      <c r="B136" s="8" t="s">
        <v>11</v>
      </c>
      <c r="C136" s="9"/>
      <c r="D136" s="10">
        <v>51271.634039999997</v>
      </c>
      <c r="E136" s="10">
        <v>41739.683850000001</v>
      </c>
      <c r="F136" s="10">
        <v>53408.08642</v>
      </c>
      <c r="G136" s="10">
        <v>52080.33178</v>
      </c>
      <c r="H136" s="10">
        <v>50967.152990000002</v>
      </c>
      <c r="I136" s="10">
        <v>41520.541259999998</v>
      </c>
      <c r="J136" s="10">
        <v>44643.305789999999</v>
      </c>
      <c r="K136" s="10">
        <v>50277.726439999999</v>
      </c>
      <c r="L136" s="10">
        <v>56573.185940000003</v>
      </c>
      <c r="M136" s="10">
        <v>52363.485460000004</v>
      </c>
      <c r="N136" s="9">
        <v>45840.764479999998</v>
      </c>
      <c r="O136" s="38">
        <v>49484.513400000003</v>
      </c>
      <c r="P136" s="9">
        <v>53128.262320000002</v>
      </c>
      <c r="R136" s="8" t="s">
        <v>11</v>
      </c>
      <c r="S136" s="9"/>
      <c r="T136" s="10">
        <v>51122.427739999999</v>
      </c>
      <c r="U136" s="10">
        <v>40647.705589999998</v>
      </c>
      <c r="V136" s="10">
        <v>52644.545270000002</v>
      </c>
      <c r="W136" s="10">
        <v>51126.879580000001</v>
      </c>
      <c r="X136" s="10">
        <v>46638.54492</v>
      </c>
      <c r="Y136" s="10">
        <v>36650.307760000003</v>
      </c>
      <c r="Z136" s="10">
        <v>40790.922769999997</v>
      </c>
      <c r="AA136" s="10">
        <v>51679.403969999999</v>
      </c>
      <c r="AB136" s="10">
        <v>56301.258099999999</v>
      </c>
      <c r="AC136" s="10">
        <v>52124.893020000003</v>
      </c>
      <c r="AD136" s="9">
        <v>43341.563320000001</v>
      </c>
      <c r="AE136" s="38">
        <v>47972.688869999998</v>
      </c>
      <c r="AF136" s="9">
        <v>52603.814420000002</v>
      </c>
      <c r="AH136" s="8" t="s">
        <v>11</v>
      </c>
      <c r="AI136" s="9"/>
      <c r="AJ136" s="10">
        <v>48656.555229999998</v>
      </c>
      <c r="AK136" s="10">
        <v>33662.99955</v>
      </c>
      <c r="AL136" s="10">
        <v>51993.601139999999</v>
      </c>
      <c r="AM136" s="10">
        <v>48729.683250000002</v>
      </c>
      <c r="AN136" s="10">
        <v>46183.57127</v>
      </c>
      <c r="AO136" s="10">
        <v>37928.425150000003</v>
      </c>
      <c r="AP136" s="10">
        <v>37729.997499999998</v>
      </c>
      <c r="AQ136" s="10">
        <v>49019.460290000003</v>
      </c>
      <c r="AR136" s="10">
        <v>55741.306620000003</v>
      </c>
      <c r="AS136" s="10">
        <v>51224.697590000003</v>
      </c>
      <c r="AT136" s="9">
        <v>40931.95117</v>
      </c>
      <c r="AU136" s="38">
        <v>46087.029759999998</v>
      </c>
      <c r="AV136" s="9">
        <v>51242.108350000002</v>
      </c>
      <c r="AX136" s="8" t="s">
        <v>11</v>
      </c>
      <c r="AY136" s="9"/>
      <c r="AZ136" s="10">
        <v>47818.5916</v>
      </c>
      <c r="BA136" s="10">
        <v>29401.071909999999</v>
      </c>
      <c r="BB136" s="10">
        <v>51058.227400000003</v>
      </c>
      <c r="BC136" s="10">
        <v>48916.28686</v>
      </c>
      <c r="BD136" s="10">
        <v>31999.387019999998</v>
      </c>
      <c r="BE136" s="10">
        <v>34849.906869999999</v>
      </c>
      <c r="BF136" s="10">
        <v>36598.32415</v>
      </c>
      <c r="BG136" s="10">
        <v>46669.473680000003</v>
      </c>
      <c r="BH136" s="10">
        <v>54886.794190000001</v>
      </c>
      <c r="BI136" s="10">
        <v>51867.169800000003</v>
      </c>
      <c r="BJ136" s="9">
        <v>36797.761270000003</v>
      </c>
      <c r="BK136" s="38">
        <v>43406.523350000003</v>
      </c>
      <c r="BL136" s="9">
        <v>50015.28542</v>
      </c>
      <c r="BN136" s="8" t="s">
        <v>11</v>
      </c>
      <c r="BO136" s="9"/>
      <c r="BP136" s="10">
        <v>48744.65913</v>
      </c>
      <c r="BQ136" s="10">
        <v>15784.168900000001</v>
      </c>
      <c r="BR136" s="10">
        <v>49211.660519999998</v>
      </c>
      <c r="BS136" s="10">
        <v>45476.914360000002</v>
      </c>
      <c r="BT136" s="10">
        <v>39468.286509999998</v>
      </c>
      <c r="BU136" s="10">
        <v>18109.10211</v>
      </c>
      <c r="BV136" s="10">
        <v>25917.629209999999</v>
      </c>
      <c r="BW136" s="10">
        <v>46875.936930000003</v>
      </c>
      <c r="BX136" s="10">
        <v>54415.888480000001</v>
      </c>
      <c r="BY136" s="10">
        <v>49658.559179999997</v>
      </c>
      <c r="BZ136" s="9">
        <v>29250.583739999998</v>
      </c>
      <c r="CA136" s="38">
        <v>39366.280530000004</v>
      </c>
      <c r="CB136" s="9">
        <v>49481.977319999998</v>
      </c>
    </row>
    <row r="137" spans="2:80" x14ac:dyDescent="0.35">
      <c r="B137" s="2" t="s">
        <v>29</v>
      </c>
      <c r="C137" s="3" t="s">
        <v>12</v>
      </c>
      <c r="D137" s="6">
        <v>34.55151</v>
      </c>
      <c r="E137" s="6">
        <v>39.974519999999998</v>
      </c>
      <c r="F137" s="6">
        <v>32.067950000000003</v>
      </c>
      <c r="G137" s="6">
        <v>33.021099999999997</v>
      </c>
      <c r="H137" s="6">
        <v>30.372330000000002</v>
      </c>
      <c r="I137" s="6">
        <v>34.643560000000001</v>
      </c>
      <c r="J137" s="6">
        <v>37.51041</v>
      </c>
      <c r="K137" s="6">
        <v>34.083840000000002</v>
      </c>
      <c r="L137" s="6">
        <v>29.095890000000001</v>
      </c>
      <c r="M137" s="6">
        <v>33.998080000000002</v>
      </c>
      <c r="N137">
        <v>31.662410000000001</v>
      </c>
      <c r="O137" s="39">
        <v>33.931919999999998</v>
      </c>
      <c r="P137">
        <v>36.201419999999999</v>
      </c>
      <c r="R137" s="2" t="s">
        <v>29</v>
      </c>
      <c r="S137" s="3" t="s">
        <v>12</v>
      </c>
      <c r="T137" s="6">
        <v>34.050960000000003</v>
      </c>
      <c r="U137" s="6">
        <v>38.47589</v>
      </c>
      <c r="V137" s="6">
        <v>31.728490000000001</v>
      </c>
      <c r="W137" s="6">
        <v>32.438899999999997</v>
      </c>
      <c r="X137" s="6">
        <v>30.70411</v>
      </c>
      <c r="Y137" s="6">
        <v>35.053420000000003</v>
      </c>
      <c r="Z137" s="6">
        <v>36.800550000000001</v>
      </c>
      <c r="AA137" s="6">
        <v>32.642740000000003</v>
      </c>
      <c r="AB137" s="6">
        <v>29.03096</v>
      </c>
      <c r="AC137" s="6">
        <v>33.716160000000002</v>
      </c>
      <c r="AD137">
        <v>31.45241</v>
      </c>
      <c r="AE137" s="39">
        <v>33.464219999999997</v>
      </c>
      <c r="AF137">
        <v>35.476030000000002</v>
      </c>
      <c r="AH137" s="2" t="s">
        <v>29</v>
      </c>
      <c r="AI137" s="3" t="s">
        <v>12</v>
      </c>
      <c r="AJ137" s="6">
        <v>34.467120000000001</v>
      </c>
      <c r="AK137" s="6">
        <v>37.189860000000003</v>
      </c>
      <c r="AL137" s="6">
        <v>31.777529999999999</v>
      </c>
      <c r="AM137" s="6">
        <v>32.25808</v>
      </c>
      <c r="AN137" s="6">
        <v>30.16685</v>
      </c>
      <c r="AO137" s="6">
        <v>33.10877</v>
      </c>
      <c r="AP137" s="6">
        <v>35.650680000000001</v>
      </c>
      <c r="AQ137" s="6">
        <v>32.61589</v>
      </c>
      <c r="AR137" s="6">
        <v>28.807670000000002</v>
      </c>
      <c r="AS137" s="6">
        <v>32.80274</v>
      </c>
      <c r="AT137">
        <v>31.125170000000001</v>
      </c>
      <c r="AU137" s="39">
        <v>32.884520000000002</v>
      </c>
      <c r="AV137">
        <v>34.64387</v>
      </c>
      <c r="AX137" s="2" t="s">
        <v>29</v>
      </c>
      <c r="AY137" s="3" t="s">
        <v>12</v>
      </c>
      <c r="AZ137" s="6">
        <v>33.011229999999998</v>
      </c>
      <c r="BA137" s="6">
        <v>35.581099999999999</v>
      </c>
      <c r="BB137" s="6">
        <v>30.909040000000001</v>
      </c>
      <c r="BC137" s="6">
        <v>30.872330000000002</v>
      </c>
      <c r="BD137" s="6">
        <v>30.627120000000001</v>
      </c>
      <c r="BE137" s="6">
        <v>32.668219999999998</v>
      </c>
      <c r="BF137" s="6">
        <v>34.38767</v>
      </c>
      <c r="BG137" s="6">
        <v>31.8674</v>
      </c>
      <c r="BH137" s="6">
        <v>28.417809999999999</v>
      </c>
      <c r="BI137" s="6">
        <v>31.695070000000001</v>
      </c>
      <c r="BJ137">
        <v>30.547809999999998</v>
      </c>
      <c r="BK137" s="39">
        <v>32.003700000000002</v>
      </c>
      <c r="BL137">
        <v>33.459589999999999</v>
      </c>
      <c r="BN137" s="2" t="s">
        <v>29</v>
      </c>
      <c r="BO137" s="3" t="s">
        <v>12</v>
      </c>
      <c r="BP137" s="6">
        <v>32.038359999999997</v>
      </c>
      <c r="BQ137" s="6">
        <v>33.836440000000003</v>
      </c>
      <c r="BR137" s="6">
        <v>30.521920000000001</v>
      </c>
      <c r="BS137" s="6">
        <v>30.651779999999999</v>
      </c>
      <c r="BT137" s="6">
        <v>28.727119999999999</v>
      </c>
      <c r="BU137" s="6">
        <v>33.28904</v>
      </c>
      <c r="BV137" s="6">
        <v>32.938360000000003</v>
      </c>
      <c r="BW137" s="6">
        <v>30.624659999999999</v>
      </c>
      <c r="BX137" s="6">
        <v>27.74877</v>
      </c>
      <c r="BY137" s="6">
        <v>31.330410000000001</v>
      </c>
      <c r="BZ137">
        <v>29.777000000000001</v>
      </c>
      <c r="CA137" s="39">
        <v>31.170680000000001</v>
      </c>
      <c r="CB137">
        <v>32.564369999999997</v>
      </c>
    </row>
    <row r="138" spans="2:80" x14ac:dyDescent="0.35">
      <c r="B138" s="13"/>
      <c r="C138" s="12" t="s">
        <v>13</v>
      </c>
      <c r="D138" s="10">
        <v>10.05237</v>
      </c>
      <c r="E138" s="10">
        <v>7.0586700000000002</v>
      </c>
      <c r="F138" s="10">
        <v>9.9913799999999995</v>
      </c>
      <c r="G138" s="10">
        <v>10.290940000000001</v>
      </c>
      <c r="H138" s="10">
        <v>11.74938</v>
      </c>
      <c r="I138" s="10">
        <v>10.22992</v>
      </c>
      <c r="J138" s="10">
        <v>9.0221999999999998</v>
      </c>
      <c r="K138" s="10">
        <v>10.818099999999999</v>
      </c>
      <c r="L138" s="10">
        <v>10.28256</v>
      </c>
      <c r="M138" s="10">
        <v>10.5199</v>
      </c>
      <c r="N138" s="13">
        <v>9.1149100000000001</v>
      </c>
      <c r="O138" s="40">
        <v>10.00154</v>
      </c>
      <c r="P138" s="13">
        <v>10.88818</v>
      </c>
      <c r="R138" s="13"/>
      <c r="S138" s="12" t="s">
        <v>13</v>
      </c>
      <c r="T138" s="10">
        <v>9.3880199999999991</v>
      </c>
      <c r="U138" s="10">
        <v>6.43825</v>
      </c>
      <c r="V138" s="10">
        <v>9.5360300000000002</v>
      </c>
      <c r="W138" s="10">
        <v>9.3629200000000008</v>
      </c>
      <c r="X138" s="10">
        <v>10.993650000000001</v>
      </c>
      <c r="Y138" s="10">
        <v>8.6336200000000005</v>
      </c>
      <c r="Z138" s="10">
        <v>7.6950900000000004</v>
      </c>
      <c r="AA138" s="10">
        <v>9.8747199999999999</v>
      </c>
      <c r="AB138" s="10">
        <v>9.9661799999999996</v>
      </c>
      <c r="AC138" s="10">
        <v>9.6033899999999992</v>
      </c>
      <c r="AD138" s="13">
        <v>8.2324000000000002</v>
      </c>
      <c r="AE138" s="40">
        <v>9.1491900000000008</v>
      </c>
      <c r="AF138" s="13">
        <v>10.06597</v>
      </c>
      <c r="AH138" s="13"/>
      <c r="AI138" s="12" t="s">
        <v>13</v>
      </c>
      <c r="AJ138" s="10">
        <v>8.1825799999999997</v>
      </c>
      <c r="AK138" s="10">
        <v>5.1016399999999997</v>
      </c>
      <c r="AL138" s="10">
        <v>8.6994199999999999</v>
      </c>
      <c r="AM138" s="10">
        <v>8.3169900000000005</v>
      </c>
      <c r="AN138" s="10">
        <v>10.168089999999999</v>
      </c>
      <c r="AO138" s="10">
        <v>8.2095099999999999</v>
      </c>
      <c r="AP138" s="10">
        <v>6.4013200000000001</v>
      </c>
      <c r="AQ138" s="10">
        <v>9.0028199999999998</v>
      </c>
      <c r="AR138" s="10">
        <v>9.4788999999999994</v>
      </c>
      <c r="AS138" s="10">
        <v>8.6649700000000003</v>
      </c>
      <c r="AT138" s="13">
        <v>7.1707099999999997</v>
      </c>
      <c r="AU138" s="40">
        <v>8.2226199999999992</v>
      </c>
      <c r="AV138" s="13">
        <v>9.2745300000000004</v>
      </c>
      <c r="AX138" s="13"/>
      <c r="AY138" s="12" t="s">
        <v>13</v>
      </c>
      <c r="AZ138" s="10">
        <v>7.3915300000000004</v>
      </c>
      <c r="BA138" s="10">
        <v>4.3622399999999999</v>
      </c>
      <c r="BB138" s="10">
        <v>7.9631299999999996</v>
      </c>
      <c r="BC138" s="10">
        <v>7.6139799999999997</v>
      </c>
      <c r="BD138" s="10">
        <v>9.1072399999999991</v>
      </c>
      <c r="BE138" s="10">
        <v>7.2319899999999997</v>
      </c>
      <c r="BF138" s="10">
        <v>5.3317500000000004</v>
      </c>
      <c r="BG138" s="10">
        <v>8.0669799999999992</v>
      </c>
      <c r="BH138" s="10">
        <v>8.5902399999999997</v>
      </c>
      <c r="BI138" s="10">
        <v>7.8626199999999997</v>
      </c>
      <c r="BJ138" s="13">
        <v>6.3165699999999996</v>
      </c>
      <c r="BK138" s="40">
        <v>7.3521700000000001</v>
      </c>
      <c r="BL138" s="13">
        <v>8.3877699999999997</v>
      </c>
      <c r="BN138" s="13"/>
      <c r="BO138" s="12" t="s">
        <v>13</v>
      </c>
      <c r="BP138" s="10">
        <v>6.2581199999999999</v>
      </c>
      <c r="BQ138" s="10">
        <v>3.9088699999999998</v>
      </c>
      <c r="BR138" s="10">
        <v>7.00753</v>
      </c>
      <c r="BS138" s="10">
        <v>6.4382900000000003</v>
      </c>
      <c r="BT138" s="10">
        <v>8.5591299999999997</v>
      </c>
      <c r="BU138" s="10">
        <v>4.2767999999999997</v>
      </c>
      <c r="BV138" s="10">
        <v>4.6823199999999998</v>
      </c>
      <c r="BW138" s="10">
        <v>7.1267500000000004</v>
      </c>
      <c r="BX138" s="10">
        <v>7.7228500000000002</v>
      </c>
      <c r="BY138" s="10">
        <v>6.4718</v>
      </c>
      <c r="BZ138" s="13">
        <v>5.1588500000000002</v>
      </c>
      <c r="CA138" s="40">
        <v>6.2452500000000004</v>
      </c>
      <c r="CB138" s="13">
        <v>7.3316400000000002</v>
      </c>
    </row>
    <row r="139" spans="2:80" x14ac:dyDescent="0.35">
      <c r="B139" s="8" t="s">
        <v>31</v>
      </c>
      <c r="C139" s="9"/>
      <c r="D139" s="10">
        <v>53</v>
      </c>
      <c r="E139" s="10">
        <v>54</v>
      </c>
      <c r="F139" s="10">
        <v>50</v>
      </c>
      <c r="G139" s="10">
        <v>52</v>
      </c>
      <c r="H139" s="10">
        <v>54</v>
      </c>
      <c r="I139" s="10">
        <v>52</v>
      </c>
      <c r="J139" s="10">
        <v>54</v>
      </c>
      <c r="K139" s="10">
        <v>51</v>
      </c>
      <c r="L139" s="10">
        <v>51</v>
      </c>
      <c r="M139" s="10">
        <v>51</v>
      </c>
      <c r="N139" s="9">
        <v>51.144399999999997</v>
      </c>
      <c r="O139" s="40">
        <v>52.2</v>
      </c>
      <c r="P139" s="9">
        <v>53.255600000000001</v>
      </c>
      <c r="R139" s="8" t="s">
        <v>31</v>
      </c>
      <c r="S139" s="9"/>
      <c r="T139" s="10">
        <v>50</v>
      </c>
      <c r="U139" s="10">
        <v>51</v>
      </c>
      <c r="V139" s="10">
        <v>48</v>
      </c>
      <c r="W139" s="10">
        <v>49</v>
      </c>
      <c r="X139" s="10">
        <v>49</v>
      </c>
      <c r="Y139" s="10">
        <v>50</v>
      </c>
      <c r="Z139" s="10">
        <v>49</v>
      </c>
      <c r="AA139" s="10">
        <v>50</v>
      </c>
      <c r="AB139" s="10">
        <v>49</v>
      </c>
      <c r="AC139" s="10">
        <v>50</v>
      </c>
      <c r="AD139" s="9">
        <v>48.892110000000002</v>
      </c>
      <c r="AE139" s="40">
        <v>49.5</v>
      </c>
      <c r="AF139" s="9">
        <v>50.107889999999998</v>
      </c>
      <c r="AH139" s="8" t="s">
        <v>31</v>
      </c>
      <c r="AI139" s="9"/>
      <c r="AJ139" s="10">
        <v>50</v>
      </c>
      <c r="AK139" s="10">
        <v>50</v>
      </c>
      <c r="AL139" s="10">
        <v>46</v>
      </c>
      <c r="AM139" s="10">
        <v>49</v>
      </c>
      <c r="AN139" s="10">
        <v>47</v>
      </c>
      <c r="AO139" s="10">
        <v>48</v>
      </c>
      <c r="AP139" s="10">
        <v>46</v>
      </c>
      <c r="AQ139" s="10">
        <v>50</v>
      </c>
      <c r="AR139" s="10">
        <v>48</v>
      </c>
      <c r="AS139" s="10">
        <v>48</v>
      </c>
      <c r="AT139" s="9">
        <v>47.091850000000001</v>
      </c>
      <c r="AU139" s="40">
        <v>48.2</v>
      </c>
      <c r="AV139" s="9">
        <v>49.308149999999998</v>
      </c>
      <c r="AX139" s="8" t="s">
        <v>31</v>
      </c>
      <c r="AY139" s="9"/>
      <c r="AZ139" s="10">
        <v>48</v>
      </c>
      <c r="BA139" s="10">
        <v>47</v>
      </c>
      <c r="BB139" s="10">
        <v>45</v>
      </c>
      <c r="BC139" s="10">
        <v>44</v>
      </c>
      <c r="BD139" s="10">
        <v>46</v>
      </c>
      <c r="BE139" s="10">
        <v>44</v>
      </c>
      <c r="BF139" s="10">
        <v>44</v>
      </c>
      <c r="BG139" s="10">
        <v>47</v>
      </c>
      <c r="BH139" s="10">
        <v>45</v>
      </c>
      <c r="BI139" s="10">
        <v>46</v>
      </c>
      <c r="BJ139" s="9">
        <v>44.577219999999997</v>
      </c>
      <c r="BK139" s="40">
        <v>45.6</v>
      </c>
      <c r="BL139" s="9">
        <v>46.622779999999999</v>
      </c>
      <c r="BN139" s="8" t="s">
        <v>31</v>
      </c>
      <c r="BO139" s="9"/>
      <c r="BP139" s="10">
        <v>43</v>
      </c>
      <c r="BQ139" s="10">
        <v>45</v>
      </c>
      <c r="BR139" s="10">
        <v>43</v>
      </c>
      <c r="BS139" s="10">
        <v>45</v>
      </c>
      <c r="BT139" s="10">
        <v>45</v>
      </c>
      <c r="BU139" s="10">
        <v>43</v>
      </c>
      <c r="BV139" s="10">
        <v>45</v>
      </c>
      <c r="BW139" s="10">
        <v>44</v>
      </c>
      <c r="BX139" s="10">
        <v>42</v>
      </c>
      <c r="BY139" s="10">
        <v>44</v>
      </c>
      <c r="BZ139" s="9">
        <v>43.1128</v>
      </c>
      <c r="CA139" s="40">
        <v>43.9</v>
      </c>
      <c r="CB139" s="9">
        <v>44.687199999999997</v>
      </c>
    </row>
    <row r="140" spans="2:80" x14ac:dyDescent="0.35">
      <c r="B140" s="15" t="s">
        <v>34</v>
      </c>
      <c r="C140" s="16"/>
      <c r="D140" s="17">
        <v>3</v>
      </c>
      <c r="E140" s="17">
        <v>13</v>
      </c>
      <c r="F140" s="17">
        <v>3</v>
      </c>
      <c r="G140" s="17">
        <v>4</v>
      </c>
      <c r="H140" s="17">
        <v>3</v>
      </c>
      <c r="I140" s="17">
        <v>5</v>
      </c>
      <c r="J140" s="17">
        <v>6</v>
      </c>
      <c r="K140" s="17">
        <v>2</v>
      </c>
      <c r="L140" s="17">
        <v>1</v>
      </c>
      <c r="M140" s="17">
        <v>2</v>
      </c>
      <c r="N140" s="16">
        <v>1.74979</v>
      </c>
      <c r="O140" s="44">
        <v>4.2</v>
      </c>
      <c r="P140" s="16">
        <v>6.6502100000000004</v>
      </c>
      <c r="R140" s="15" t="s">
        <v>34</v>
      </c>
      <c r="S140" s="16"/>
      <c r="T140" s="17">
        <v>3</v>
      </c>
      <c r="U140" s="17">
        <v>12</v>
      </c>
      <c r="V140" s="17">
        <v>4</v>
      </c>
      <c r="W140" s="17">
        <v>4</v>
      </c>
      <c r="X140" s="17">
        <v>3</v>
      </c>
      <c r="Y140" s="17">
        <v>8</v>
      </c>
      <c r="Z140" s="17">
        <v>9</v>
      </c>
      <c r="AA140" s="17">
        <v>4</v>
      </c>
      <c r="AB140" s="17">
        <v>1</v>
      </c>
      <c r="AC140" s="17">
        <v>2</v>
      </c>
      <c r="AD140" s="16">
        <v>2.49926</v>
      </c>
      <c r="AE140" s="44">
        <v>5</v>
      </c>
      <c r="AF140" s="16">
        <v>7.5007400000000004</v>
      </c>
      <c r="AH140" s="15" t="s">
        <v>34</v>
      </c>
      <c r="AI140" s="16"/>
      <c r="AJ140" s="17">
        <v>3</v>
      </c>
      <c r="AK140" s="17">
        <v>14</v>
      </c>
      <c r="AL140" s="17">
        <v>2</v>
      </c>
      <c r="AM140" s="17">
        <v>4</v>
      </c>
      <c r="AN140" s="17">
        <v>3</v>
      </c>
      <c r="AO140" s="17">
        <v>7</v>
      </c>
      <c r="AP140" s="17">
        <v>9</v>
      </c>
      <c r="AQ140" s="17">
        <v>4</v>
      </c>
      <c r="AR140" s="17">
        <v>1</v>
      </c>
      <c r="AS140" s="17">
        <v>2</v>
      </c>
      <c r="AT140" s="16">
        <v>2.0298400000000001</v>
      </c>
      <c r="AU140" s="44">
        <v>4.9000000000000004</v>
      </c>
      <c r="AV140" s="16">
        <v>7.7701599999999997</v>
      </c>
      <c r="AX140" s="15" t="s">
        <v>34</v>
      </c>
      <c r="AY140" s="16"/>
      <c r="AZ140" s="17">
        <v>3</v>
      </c>
      <c r="BA140" s="17">
        <v>18</v>
      </c>
      <c r="BB140" s="17">
        <v>3</v>
      </c>
      <c r="BC140" s="17">
        <v>4</v>
      </c>
      <c r="BD140" s="17">
        <v>3</v>
      </c>
      <c r="BE140" s="17">
        <v>7</v>
      </c>
      <c r="BF140" s="17">
        <v>9</v>
      </c>
      <c r="BG140" s="17">
        <v>2</v>
      </c>
      <c r="BH140" s="17">
        <v>1</v>
      </c>
      <c r="BI140" s="17">
        <v>2</v>
      </c>
      <c r="BJ140" s="16">
        <v>1.5401899999999999</v>
      </c>
      <c r="BK140" s="44">
        <v>5.2</v>
      </c>
      <c r="BL140" s="16">
        <v>8.8598099999999995</v>
      </c>
      <c r="BN140" s="15" t="s">
        <v>34</v>
      </c>
      <c r="BO140" s="16"/>
      <c r="BP140" s="17">
        <v>5</v>
      </c>
      <c r="BQ140" s="17">
        <v>17</v>
      </c>
      <c r="BR140" s="17">
        <v>7</v>
      </c>
      <c r="BS140" s="17">
        <v>4</v>
      </c>
      <c r="BT140" s="17">
        <v>3</v>
      </c>
      <c r="BU140" s="17">
        <v>10</v>
      </c>
      <c r="BV140" s="17">
        <v>9</v>
      </c>
      <c r="BW140" s="17">
        <v>2</v>
      </c>
      <c r="BX140" s="17">
        <v>1</v>
      </c>
      <c r="BY140" s="17">
        <v>2</v>
      </c>
      <c r="BZ140" s="16">
        <v>2.4795400000000001</v>
      </c>
      <c r="CA140" s="44">
        <v>6</v>
      </c>
      <c r="CB140" s="16">
        <v>9.5204599999999999</v>
      </c>
    </row>
    <row r="141" spans="2:80" x14ac:dyDescent="0.35">
      <c r="B141" s="2" t="s">
        <v>30</v>
      </c>
      <c r="C141" s="3" t="s">
        <v>12</v>
      </c>
      <c r="D141" s="6">
        <v>99.340109999999996</v>
      </c>
      <c r="E141" s="6">
        <v>118.22403</v>
      </c>
      <c r="F141" s="6">
        <v>94.000870000000006</v>
      </c>
      <c r="G141" s="6">
        <v>94.834980000000002</v>
      </c>
      <c r="H141" s="6">
        <v>89.828190000000006</v>
      </c>
      <c r="I141" s="6">
        <v>104.22595</v>
      </c>
      <c r="J141" s="6">
        <v>111.19059</v>
      </c>
      <c r="K141" s="6">
        <v>99.120069999999998</v>
      </c>
      <c r="L141" s="6">
        <v>83.917140000000003</v>
      </c>
      <c r="M141" s="6">
        <v>96.561599999999999</v>
      </c>
      <c r="N141">
        <v>91.950019999999995</v>
      </c>
      <c r="O141" s="39">
        <v>99.124350000000007</v>
      </c>
      <c r="P141">
        <v>106.29868999999999</v>
      </c>
      <c r="R141" s="2" t="s">
        <v>30</v>
      </c>
      <c r="S141" s="3" t="s">
        <v>12</v>
      </c>
      <c r="T141" s="6">
        <v>97.350459999999998</v>
      </c>
      <c r="U141" s="6">
        <v>113.35201000000001</v>
      </c>
      <c r="V141" s="6">
        <v>92.882660000000001</v>
      </c>
      <c r="W141" s="6">
        <v>93.762569999999997</v>
      </c>
      <c r="X141" s="6">
        <v>90.402299999999997</v>
      </c>
      <c r="Y141" s="6">
        <v>104.85021999999999</v>
      </c>
      <c r="Z141" s="6">
        <v>109.72463999999999</v>
      </c>
      <c r="AA141" s="6">
        <v>95.185659999999999</v>
      </c>
      <c r="AB141" s="6">
        <v>83.677509999999998</v>
      </c>
      <c r="AC141" s="6">
        <v>96.234089999999995</v>
      </c>
      <c r="AD141">
        <v>91.265379999999993</v>
      </c>
      <c r="AE141" s="39">
        <v>97.74221</v>
      </c>
      <c r="AF141">
        <v>104.21905</v>
      </c>
      <c r="AH141" s="2" t="s">
        <v>30</v>
      </c>
      <c r="AI141" s="3" t="s">
        <v>12</v>
      </c>
      <c r="AJ141" s="6">
        <v>98.677220000000005</v>
      </c>
      <c r="AK141" s="6">
        <v>109.2098</v>
      </c>
      <c r="AL141" s="6">
        <v>93.141329999999996</v>
      </c>
      <c r="AM141" s="6">
        <v>92.788899999999998</v>
      </c>
      <c r="AN141" s="6">
        <v>89.820920000000001</v>
      </c>
      <c r="AO141" s="6">
        <v>98.484909999999999</v>
      </c>
      <c r="AP141" s="6">
        <v>105.62116</v>
      </c>
      <c r="AQ141" s="6">
        <v>95.339650000000006</v>
      </c>
      <c r="AR141" s="6">
        <v>82.789169999999999</v>
      </c>
      <c r="AS141" s="6">
        <v>93.032210000000006</v>
      </c>
      <c r="AT141">
        <v>90.449579999999997</v>
      </c>
      <c r="AU141" s="39">
        <v>95.890529999999998</v>
      </c>
      <c r="AV141">
        <v>101.33147</v>
      </c>
      <c r="AX141" s="2" t="s">
        <v>30</v>
      </c>
      <c r="AY141" s="3" t="s">
        <v>12</v>
      </c>
      <c r="AZ141" s="6">
        <v>94.941950000000006</v>
      </c>
      <c r="BA141" s="6">
        <v>104.12441</v>
      </c>
      <c r="BB141" s="6">
        <v>89.627170000000007</v>
      </c>
      <c r="BC141" s="6">
        <v>88.779579999999996</v>
      </c>
      <c r="BD141" s="6">
        <v>89.844999999999999</v>
      </c>
      <c r="BE141" s="6">
        <v>97.368049999999997</v>
      </c>
      <c r="BF141" s="6">
        <v>101.73981000000001</v>
      </c>
      <c r="BG141" s="6">
        <v>92.793499999999995</v>
      </c>
      <c r="BH141" s="6">
        <v>81.896919999999994</v>
      </c>
      <c r="BI141" s="6">
        <v>90.820670000000007</v>
      </c>
      <c r="BJ141">
        <v>88.48603</v>
      </c>
      <c r="BK141" s="39">
        <v>93.193709999999996</v>
      </c>
      <c r="BL141">
        <v>97.901380000000003</v>
      </c>
      <c r="BN141" s="2" t="s">
        <v>30</v>
      </c>
      <c r="BO141" s="3" t="s">
        <v>12</v>
      </c>
      <c r="BP141" s="6">
        <v>92.742040000000003</v>
      </c>
      <c r="BQ141" s="6">
        <v>98.112909999999999</v>
      </c>
      <c r="BR141" s="6">
        <v>88.956590000000006</v>
      </c>
      <c r="BS141" s="6">
        <v>87.805620000000005</v>
      </c>
      <c r="BT141" s="6">
        <v>84.253839999999997</v>
      </c>
      <c r="BU141" s="6">
        <v>99.025869999999998</v>
      </c>
      <c r="BV141" s="6">
        <v>96.350809999999996</v>
      </c>
      <c r="BW141" s="6">
        <v>88.668199999999999</v>
      </c>
      <c r="BX141" s="6">
        <v>79.537090000000006</v>
      </c>
      <c r="BY141" s="6">
        <v>90.394289999999998</v>
      </c>
      <c r="BZ141">
        <v>86.174999999999997</v>
      </c>
      <c r="CA141" s="39">
        <v>90.584729999999993</v>
      </c>
      <c r="CB141">
        <v>94.994450000000001</v>
      </c>
    </row>
    <row r="142" spans="2:80" x14ac:dyDescent="0.35">
      <c r="B142" s="9"/>
      <c r="C142" s="12" t="s">
        <v>13</v>
      </c>
      <c r="D142" s="10">
        <v>29.453189999999999</v>
      </c>
      <c r="E142" s="10">
        <v>22.290310000000002</v>
      </c>
      <c r="F142" s="10">
        <v>31.341090000000001</v>
      </c>
      <c r="G142" s="10">
        <v>29.50827</v>
      </c>
      <c r="H142" s="10">
        <v>36.255519999999997</v>
      </c>
      <c r="I142" s="10">
        <v>31.613389999999999</v>
      </c>
      <c r="J142" s="10">
        <v>28.28463</v>
      </c>
      <c r="K142" s="10">
        <v>32.665840000000003</v>
      </c>
      <c r="L142" s="10">
        <v>30.411359999999998</v>
      </c>
      <c r="M142" s="10">
        <v>30.728539999999999</v>
      </c>
      <c r="N142" s="9">
        <v>27.71377</v>
      </c>
      <c r="O142" s="40">
        <v>30.255210000000002</v>
      </c>
      <c r="P142" s="9">
        <v>32.796660000000003</v>
      </c>
      <c r="R142" s="9"/>
      <c r="S142" s="12" t="s">
        <v>13</v>
      </c>
      <c r="T142" s="10">
        <v>27.281300000000002</v>
      </c>
      <c r="U142" s="10">
        <v>19.672049999999999</v>
      </c>
      <c r="V142" s="10">
        <v>29.96529</v>
      </c>
      <c r="W142" s="10">
        <v>27.525310000000001</v>
      </c>
      <c r="X142" s="10">
        <v>33.620809999999999</v>
      </c>
      <c r="Y142" s="10">
        <v>26.671140000000001</v>
      </c>
      <c r="Z142" s="10">
        <v>25.104040000000001</v>
      </c>
      <c r="AA142" s="10">
        <v>30.237749999999998</v>
      </c>
      <c r="AB142" s="10">
        <v>29.359570000000001</v>
      </c>
      <c r="AC142" s="10">
        <v>28.125240000000002</v>
      </c>
      <c r="AD142" s="9">
        <v>25.12283</v>
      </c>
      <c r="AE142" s="40">
        <v>27.756250000000001</v>
      </c>
      <c r="AF142" s="9">
        <v>30.389669999999999</v>
      </c>
      <c r="AH142" s="9"/>
      <c r="AI142" s="12" t="s">
        <v>13</v>
      </c>
      <c r="AJ142" s="10">
        <v>24.04271</v>
      </c>
      <c r="AK142" s="10">
        <v>16.255710000000001</v>
      </c>
      <c r="AL142" s="10">
        <v>27.552289999999999</v>
      </c>
      <c r="AM142" s="10">
        <v>24.135339999999999</v>
      </c>
      <c r="AN142" s="10">
        <v>32.399520000000003</v>
      </c>
      <c r="AO142" s="10">
        <v>25.116869999999999</v>
      </c>
      <c r="AP142" s="10">
        <v>21.239799999999999</v>
      </c>
      <c r="AQ142" s="10">
        <v>27.045069999999999</v>
      </c>
      <c r="AR142" s="10">
        <v>27.90222</v>
      </c>
      <c r="AS142" s="10">
        <v>25.22064</v>
      </c>
      <c r="AT142" s="9">
        <v>22.017900000000001</v>
      </c>
      <c r="AU142" s="40">
        <v>25.09102</v>
      </c>
      <c r="AV142" s="9">
        <v>28.16413</v>
      </c>
      <c r="AX142" s="9"/>
      <c r="AY142" s="12" t="s">
        <v>13</v>
      </c>
      <c r="AZ142" s="10">
        <v>22.07405</v>
      </c>
      <c r="BA142" s="10">
        <v>13.765029999999999</v>
      </c>
      <c r="BB142" s="10">
        <v>24.37115</v>
      </c>
      <c r="BC142" s="10">
        <v>22.329190000000001</v>
      </c>
      <c r="BD142" s="10">
        <v>28.677399999999999</v>
      </c>
      <c r="BE142" s="10">
        <v>22.020679999999999</v>
      </c>
      <c r="BF142" s="10">
        <v>18.011600000000001</v>
      </c>
      <c r="BG142" s="10">
        <v>24.33201</v>
      </c>
      <c r="BH142" s="10">
        <v>25.598310000000001</v>
      </c>
      <c r="BI142" s="10">
        <v>23.438510000000001</v>
      </c>
      <c r="BJ142" s="9">
        <v>19.51859</v>
      </c>
      <c r="BK142" s="40">
        <v>22.461790000000001</v>
      </c>
      <c r="BL142" s="9">
        <v>25.404990000000002</v>
      </c>
      <c r="BN142" s="9"/>
      <c r="BO142" s="12" t="s">
        <v>13</v>
      </c>
      <c r="BP142" s="10">
        <v>19.213139999999999</v>
      </c>
      <c r="BQ142" s="10">
        <v>12.533189999999999</v>
      </c>
      <c r="BR142" s="10">
        <v>21.48021</v>
      </c>
      <c r="BS142" s="10">
        <v>18.301729999999999</v>
      </c>
      <c r="BT142" s="10">
        <v>26.442769999999999</v>
      </c>
      <c r="BU142" s="10">
        <v>14.535030000000001</v>
      </c>
      <c r="BV142" s="10">
        <v>15.740209999999999</v>
      </c>
      <c r="BW142" s="10">
        <v>21.43412</v>
      </c>
      <c r="BX142" s="10">
        <v>23.118860000000002</v>
      </c>
      <c r="BY142" s="10">
        <v>19.739930000000001</v>
      </c>
      <c r="BZ142" s="9">
        <v>16.263909999999999</v>
      </c>
      <c r="CA142" s="40">
        <v>19.253920000000001</v>
      </c>
      <c r="CB142" s="9">
        <v>22.243919999999999</v>
      </c>
    </row>
    <row r="143" spans="2:80" x14ac:dyDescent="0.35">
      <c r="B143" s="15" t="s">
        <v>32</v>
      </c>
      <c r="C143" s="16"/>
      <c r="D143" s="17">
        <v>156.35964999999999</v>
      </c>
      <c r="E143" s="17">
        <v>165.38314</v>
      </c>
      <c r="F143" s="17">
        <v>161.79436000000001</v>
      </c>
      <c r="G143" s="17">
        <v>157.71114</v>
      </c>
      <c r="H143" s="17">
        <v>171.42645999999999</v>
      </c>
      <c r="I143" s="17">
        <v>161.00789</v>
      </c>
      <c r="J143" s="17">
        <v>165.62450000000001</v>
      </c>
      <c r="K143" s="17">
        <v>163.85396</v>
      </c>
      <c r="L143" s="17">
        <v>152.17627999999999</v>
      </c>
      <c r="M143" s="17">
        <v>155.96168</v>
      </c>
      <c r="N143" s="16">
        <v>157.04499999999999</v>
      </c>
      <c r="O143" s="44">
        <v>161.12991</v>
      </c>
      <c r="P143" s="16">
        <v>165.21481</v>
      </c>
      <c r="R143" s="15" t="s">
        <v>32</v>
      </c>
      <c r="S143" s="16"/>
      <c r="T143" s="17">
        <v>160.68548000000001</v>
      </c>
      <c r="U143" s="17">
        <v>156.71869000000001</v>
      </c>
      <c r="V143" s="17">
        <v>159.12127000000001</v>
      </c>
      <c r="W143" s="17">
        <v>147.52332999999999</v>
      </c>
      <c r="X143" s="17">
        <v>164.48983000000001</v>
      </c>
      <c r="Y143" s="17">
        <v>154.07954000000001</v>
      </c>
      <c r="Z143" s="17">
        <v>161.03541000000001</v>
      </c>
      <c r="AA143" s="17">
        <v>155.55549999999999</v>
      </c>
      <c r="AB143" s="17">
        <v>145.34795</v>
      </c>
      <c r="AC143" s="17">
        <v>144.99673999999999</v>
      </c>
      <c r="AD143" s="16">
        <v>150.01676</v>
      </c>
      <c r="AE143" s="44">
        <v>154.95536999999999</v>
      </c>
      <c r="AF143" s="16">
        <v>159.89399</v>
      </c>
      <c r="AH143" s="15" t="s">
        <v>32</v>
      </c>
      <c r="AI143" s="16"/>
      <c r="AJ143" s="17">
        <v>147.73084</v>
      </c>
      <c r="AK143" s="17">
        <v>149.72166999999999</v>
      </c>
      <c r="AL143" s="17">
        <v>150.23471000000001</v>
      </c>
      <c r="AM143" s="17">
        <v>143.66104999999999</v>
      </c>
      <c r="AN143" s="17">
        <v>150.77726999999999</v>
      </c>
      <c r="AO143" s="17">
        <v>145.75483</v>
      </c>
      <c r="AP143" s="17">
        <v>148.57937000000001</v>
      </c>
      <c r="AQ143" s="17">
        <v>154.19216</v>
      </c>
      <c r="AR143" s="17">
        <v>142.23688000000001</v>
      </c>
      <c r="AS143" s="17">
        <v>138.14150000000001</v>
      </c>
      <c r="AT143" s="16">
        <v>143.72558000000001</v>
      </c>
      <c r="AU143" s="44">
        <v>147.10302999999999</v>
      </c>
      <c r="AV143" s="16">
        <v>150.48047</v>
      </c>
      <c r="AX143" s="15" t="s">
        <v>32</v>
      </c>
      <c r="AY143" s="16"/>
      <c r="AZ143" s="17">
        <v>147.91557</v>
      </c>
      <c r="BA143" s="17">
        <v>139.44801000000001</v>
      </c>
      <c r="BB143" s="17">
        <v>144.83357000000001</v>
      </c>
      <c r="BC143" s="17">
        <v>142.81448</v>
      </c>
      <c r="BD143" s="17">
        <v>149.36914999999999</v>
      </c>
      <c r="BE143" s="17">
        <v>140.16487000000001</v>
      </c>
      <c r="BF143" s="17">
        <v>143.66448</v>
      </c>
      <c r="BG143" s="17">
        <v>146.0454</v>
      </c>
      <c r="BH143" s="17">
        <v>141.74178000000001</v>
      </c>
      <c r="BI143" s="17">
        <v>133.60229000000001</v>
      </c>
      <c r="BJ143" s="16">
        <v>139.68738999999999</v>
      </c>
      <c r="BK143" s="44">
        <v>142.95996</v>
      </c>
      <c r="BL143" s="16">
        <v>146.23253</v>
      </c>
      <c r="BN143" s="15" t="s">
        <v>32</v>
      </c>
      <c r="BO143" s="16"/>
      <c r="BP143" s="17">
        <v>135.52814000000001</v>
      </c>
      <c r="BQ143" s="17">
        <v>140.51316</v>
      </c>
      <c r="BR143" s="17">
        <v>136.98921000000001</v>
      </c>
      <c r="BS143" s="17">
        <v>128.67668</v>
      </c>
      <c r="BT143" s="17">
        <v>137.92350999999999</v>
      </c>
      <c r="BU143" s="17">
        <v>136.94605999999999</v>
      </c>
      <c r="BV143" s="17">
        <v>131.6694</v>
      </c>
      <c r="BW143" s="17">
        <v>140.63672</v>
      </c>
      <c r="BX143" s="17">
        <v>129.85525999999999</v>
      </c>
      <c r="BY143" s="17">
        <v>130.1722</v>
      </c>
      <c r="BZ143" s="16">
        <v>131.69677999999999</v>
      </c>
      <c r="CA143" s="44">
        <v>134.89103</v>
      </c>
      <c r="CB143" s="16">
        <v>138.08528999999999</v>
      </c>
    </row>
    <row r="144" spans="2:80" x14ac:dyDescent="0.35">
      <c r="B144" s="15" t="s">
        <v>33</v>
      </c>
      <c r="C144" s="18"/>
      <c r="D144" s="17">
        <v>5.5553699999999999</v>
      </c>
      <c r="E144" s="17">
        <v>39.649659999999997</v>
      </c>
      <c r="F144" s="17">
        <v>6.4150600000000004</v>
      </c>
      <c r="G144" s="17">
        <v>14.571260000000001</v>
      </c>
      <c r="H144" s="17">
        <v>10.06324</v>
      </c>
      <c r="I144" s="17">
        <v>14.967269999999999</v>
      </c>
      <c r="J144" s="17">
        <v>15.35065</v>
      </c>
      <c r="K144" s="17">
        <v>7.6957399999999998</v>
      </c>
      <c r="L144" s="17">
        <v>2.94048</v>
      </c>
      <c r="M144" s="17">
        <v>3.3730000000000002</v>
      </c>
      <c r="N144" s="18">
        <v>4.3591899999999999</v>
      </c>
      <c r="O144" s="44">
        <v>12.05817</v>
      </c>
      <c r="P144" s="18">
        <v>19.757159999999999</v>
      </c>
      <c r="R144" s="15" t="s">
        <v>33</v>
      </c>
      <c r="S144" s="18"/>
      <c r="T144" s="17">
        <v>5.5553699999999999</v>
      </c>
      <c r="U144" s="17">
        <v>36.006740000000001</v>
      </c>
      <c r="V144" s="17">
        <v>9.2164400000000004</v>
      </c>
      <c r="W144" s="17">
        <v>14.69965</v>
      </c>
      <c r="X144" s="17">
        <v>10.06324</v>
      </c>
      <c r="Y144" s="17">
        <v>22.32497</v>
      </c>
      <c r="Z144" s="17">
        <v>30.877369999999999</v>
      </c>
      <c r="AA144" s="17">
        <v>9.3593200000000003</v>
      </c>
      <c r="AB144" s="17">
        <v>2.94048</v>
      </c>
      <c r="AC144" s="17">
        <v>2.8312300000000001</v>
      </c>
      <c r="AD144" s="18">
        <v>6.0739099999999997</v>
      </c>
      <c r="AE144" s="44">
        <v>14.38748</v>
      </c>
      <c r="AF144" s="18">
        <v>22.701059999999998</v>
      </c>
      <c r="AH144" s="15" t="s">
        <v>33</v>
      </c>
      <c r="AI144" s="18"/>
      <c r="AJ144" s="17">
        <v>5.5553699999999999</v>
      </c>
      <c r="AK144" s="17">
        <v>41.662750000000003</v>
      </c>
      <c r="AL144" s="17">
        <v>6.4150600000000004</v>
      </c>
      <c r="AM144" s="17">
        <v>14.571260000000001</v>
      </c>
      <c r="AN144" s="17">
        <v>6.9694799999999999</v>
      </c>
      <c r="AO144" s="17">
        <v>20.389330000000001</v>
      </c>
      <c r="AP144" s="17">
        <v>31.79485</v>
      </c>
      <c r="AQ144" s="17">
        <v>6.20364</v>
      </c>
      <c r="AR144" s="17">
        <v>2.94048</v>
      </c>
      <c r="AS144" s="17">
        <v>2.8312300000000001</v>
      </c>
      <c r="AT144" s="18">
        <v>4.3688399999999996</v>
      </c>
      <c r="AU144" s="44">
        <v>13.933350000000001</v>
      </c>
      <c r="AV144" s="18">
        <v>23.497859999999999</v>
      </c>
      <c r="AX144" s="15" t="s">
        <v>33</v>
      </c>
      <c r="AY144" s="18"/>
      <c r="AZ144" s="17">
        <v>5.5553699999999999</v>
      </c>
      <c r="BA144" s="17">
        <v>45.393680000000003</v>
      </c>
      <c r="BB144" s="17">
        <v>6.4150600000000004</v>
      </c>
      <c r="BC144" s="17">
        <v>15.094049999999999</v>
      </c>
      <c r="BD144" s="17">
        <v>10.06324</v>
      </c>
      <c r="BE144" s="17">
        <v>22.429659999999998</v>
      </c>
      <c r="BF144" s="17">
        <v>30.941379999999999</v>
      </c>
      <c r="BG144" s="17">
        <v>9.6334199999999992</v>
      </c>
      <c r="BH144" s="17">
        <v>2.94048</v>
      </c>
      <c r="BI144" s="17">
        <v>3.3730000000000002</v>
      </c>
      <c r="BJ144" s="18">
        <v>5.2681399999999998</v>
      </c>
      <c r="BK144" s="44">
        <v>15.18394</v>
      </c>
      <c r="BL144" s="18">
        <v>25.099730000000001</v>
      </c>
      <c r="BN144" s="15" t="s">
        <v>33</v>
      </c>
      <c r="BO144" s="18"/>
      <c r="BP144" s="17">
        <v>7.3993399999999996</v>
      </c>
      <c r="BQ144" s="17">
        <v>45.132620000000003</v>
      </c>
      <c r="BR144" s="17">
        <v>14.9582</v>
      </c>
      <c r="BS144" s="17">
        <v>14.571260000000001</v>
      </c>
      <c r="BT144" s="17">
        <v>7.6380600000000003</v>
      </c>
      <c r="BU144" s="17">
        <v>27.05396</v>
      </c>
      <c r="BV144" s="17">
        <v>31.577449999999999</v>
      </c>
      <c r="BW144" s="17">
        <v>9.6334199999999992</v>
      </c>
      <c r="BX144" s="17">
        <v>2.94048</v>
      </c>
      <c r="BY144" s="17">
        <v>3.3730000000000002</v>
      </c>
      <c r="BZ144" s="18">
        <v>6.5125400000000004</v>
      </c>
      <c r="CA144" s="44">
        <v>16.427779999999998</v>
      </c>
      <c r="CB144" s="18">
        <v>26.34301</v>
      </c>
    </row>
    <row r="145" spans="2:80" x14ac:dyDescent="0.35">
      <c r="B145" s="2" t="s">
        <v>37</v>
      </c>
      <c r="C145" s="3" t="s">
        <v>12</v>
      </c>
      <c r="D145" s="6">
        <v>157.61735999999999</v>
      </c>
      <c r="E145" s="6">
        <v>183.14618999999999</v>
      </c>
      <c r="F145" s="6">
        <v>148.43135000000001</v>
      </c>
      <c r="G145" s="6">
        <v>153.53896</v>
      </c>
      <c r="H145" s="6">
        <v>139.54463999999999</v>
      </c>
      <c r="I145" s="6">
        <v>160.32691</v>
      </c>
      <c r="J145" s="6">
        <v>172.22883999999999</v>
      </c>
      <c r="K145" s="6">
        <v>156.01095000000001</v>
      </c>
      <c r="L145" s="6">
        <v>133.83859000000001</v>
      </c>
      <c r="M145" s="6">
        <v>156.32684</v>
      </c>
      <c r="N145">
        <v>145.85419999999999</v>
      </c>
      <c r="O145" s="39">
        <v>156.10105999999999</v>
      </c>
      <c r="P145">
        <v>166.34791999999999</v>
      </c>
      <c r="R145" s="2" t="s">
        <v>37</v>
      </c>
      <c r="S145" s="3" t="s">
        <v>12</v>
      </c>
      <c r="T145" s="6">
        <v>155.23328000000001</v>
      </c>
      <c r="U145" s="6">
        <v>176.61747</v>
      </c>
      <c r="V145" s="6">
        <v>146.85073</v>
      </c>
      <c r="W145" s="6">
        <v>150.72931</v>
      </c>
      <c r="X145" s="6">
        <v>141.13482999999999</v>
      </c>
      <c r="Y145" s="6">
        <v>162.01166000000001</v>
      </c>
      <c r="Z145" s="6">
        <v>168.80080000000001</v>
      </c>
      <c r="AA145" s="6">
        <v>149.57696999999999</v>
      </c>
      <c r="AB145" s="6">
        <v>133.75101000000001</v>
      </c>
      <c r="AC145" s="6">
        <v>154.86610999999999</v>
      </c>
      <c r="AD145">
        <v>144.86546999999999</v>
      </c>
      <c r="AE145" s="39">
        <v>153.95722000000001</v>
      </c>
      <c r="AF145">
        <v>163.04897</v>
      </c>
      <c r="AH145" s="2" t="s">
        <v>37</v>
      </c>
      <c r="AI145" s="3" t="s">
        <v>12</v>
      </c>
      <c r="AJ145" s="6">
        <v>157.20681999999999</v>
      </c>
      <c r="AK145" s="6">
        <v>170.40702999999999</v>
      </c>
      <c r="AL145" s="6">
        <v>146.81697</v>
      </c>
      <c r="AM145" s="6">
        <v>149.90082000000001</v>
      </c>
      <c r="AN145" s="6">
        <v>138.63664</v>
      </c>
      <c r="AO145" s="6">
        <v>153.23339999999999</v>
      </c>
      <c r="AP145" s="6">
        <v>163.71339</v>
      </c>
      <c r="AQ145" s="6">
        <v>149.25058000000001</v>
      </c>
      <c r="AR145" s="6">
        <v>132.68646000000001</v>
      </c>
      <c r="AS145" s="6">
        <v>150.85126</v>
      </c>
      <c r="AT145">
        <v>143.39447000000001</v>
      </c>
      <c r="AU145" s="39">
        <v>151.27034</v>
      </c>
      <c r="AV145">
        <v>159.14619999999999</v>
      </c>
      <c r="AX145" s="2" t="s">
        <v>37</v>
      </c>
      <c r="AY145" s="3" t="s">
        <v>12</v>
      </c>
      <c r="AZ145" s="6">
        <v>150.73831000000001</v>
      </c>
      <c r="BA145" s="6">
        <v>162.92805999999999</v>
      </c>
      <c r="BB145" s="6">
        <v>142.59613999999999</v>
      </c>
      <c r="BC145" s="6">
        <v>143.48227</v>
      </c>
      <c r="BD145" s="6">
        <v>140.80463</v>
      </c>
      <c r="BE145" s="6">
        <v>150.57624999999999</v>
      </c>
      <c r="BF145" s="6">
        <v>157.64058</v>
      </c>
      <c r="BG145" s="6">
        <v>145.982</v>
      </c>
      <c r="BH145" s="6">
        <v>130.71207000000001</v>
      </c>
      <c r="BI145" s="6">
        <v>145.88371000000001</v>
      </c>
      <c r="BJ145">
        <v>140.68675999999999</v>
      </c>
      <c r="BK145" s="39">
        <v>147.1344</v>
      </c>
      <c r="BL145">
        <v>153.58205000000001</v>
      </c>
      <c r="BN145" s="2" t="s">
        <v>37</v>
      </c>
      <c r="BO145" s="3" t="s">
        <v>12</v>
      </c>
      <c r="BP145" s="6">
        <v>146.10195999999999</v>
      </c>
      <c r="BQ145" s="6">
        <v>154.30000000000001</v>
      </c>
      <c r="BR145" s="6">
        <v>140.31846999999999</v>
      </c>
      <c r="BS145" s="6">
        <v>142.16949</v>
      </c>
      <c r="BT145" s="6">
        <v>132.00721999999999</v>
      </c>
      <c r="BU145" s="6">
        <v>153.00805</v>
      </c>
      <c r="BV145" s="6">
        <v>150.41901999999999</v>
      </c>
      <c r="BW145" s="6">
        <v>140.30054000000001</v>
      </c>
      <c r="BX145" s="6">
        <v>127.72459000000001</v>
      </c>
      <c r="BY145" s="6">
        <v>143.95180999999999</v>
      </c>
      <c r="BZ145">
        <v>136.89179999999999</v>
      </c>
      <c r="CA145" s="39">
        <v>143.03012000000001</v>
      </c>
      <c r="CB145">
        <v>149.16843</v>
      </c>
    </row>
    <row r="146" spans="2:80" x14ac:dyDescent="0.35">
      <c r="B146" s="9"/>
      <c r="C146" s="12" t="s">
        <v>13</v>
      </c>
      <c r="D146" s="10">
        <v>43.965119999999999</v>
      </c>
      <c r="E146" s="10">
        <v>28.011880000000001</v>
      </c>
      <c r="F146" s="10">
        <v>46.986660000000001</v>
      </c>
      <c r="G146" s="10">
        <v>47.269370000000002</v>
      </c>
      <c r="H146" s="10">
        <v>53.258029999999998</v>
      </c>
      <c r="I146" s="10">
        <v>47.244140000000002</v>
      </c>
      <c r="J146" s="10">
        <v>40.567839999999997</v>
      </c>
      <c r="K146" s="10">
        <v>48.715060000000001</v>
      </c>
      <c r="L146" s="10">
        <v>47.36</v>
      </c>
      <c r="M146" s="10">
        <v>47.340240000000001</v>
      </c>
      <c r="N146" s="9">
        <v>40.206130000000002</v>
      </c>
      <c r="O146" s="40">
        <v>45.071829999999999</v>
      </c>
      <c r="P146" s="9">
        <v>49.937539999999998</v>
      </c>
      <c r="R146" s="9"/>
      <c r="S146" s="12" t="s">
        <v>13</v>
      </c>
      <c r="T146" s="10">
        <v>40.704250000000002</v>
      </c>
      <c r="U146" s="10">
        <v>24.813510000000001</v>
      </c>
      <c r="V146" s="10">
        <v>44.564830000000001</v>
      </c>
      <c r="W146" s="10">
        <v>42.716360000000002</v>
      </c>
      <c r="X146" s="10">
        <v>50.021630000000002</v>
      </c>
      <c r="Y146" s="10">
        <v>39.149880000000003</v>
      </c>
      <c r="Z146" s="10">
        <v>34.054029999999997</v>
      </c>
      <c r="AA146" s="10">
        <v>44.439439999999998</v>
      </c>
      <c r="AB146" s="10">
        <v>46.086779999999997</v>
      </c>
      <c r="AC146" s="10">
        <v>42.896140000000003</v>
      </c>
      <c r="AD146" s="9">
        <v>35.875059999999998</v>
      </c>
      <c r="AE146" s="40">
        <v>40.944679999999998</v>
      </c>
      <c r="AF146" s="9">
        <v>46.014310000000002</v>
      </c>
      <c r="AH146" s="9"/>
      <c r="AI146" s="12" t="s">
        <v>13</v>
      </c>
      <c r="AJ146" s="10">
        <v>34.546120000000002</v>
      </c>
      <c r="AK146" s="10">
        <v>18.633559999999999</v>
      </c>
      <c r="AL146" s="10">
        <v>40.227200000000003</v>
      </c>
      <c r="AM146" s="10">
        <v>37.334699999999998</v>
      </c>
      <c r="AN146" s="10">
        <v>46.486759999999997</v>
      </c>
      <c r="AO146" s="10">
        <v>37.3718</v>
      </c>
      <c r="AP146" s="10">
        <v>28.105869999999999</v>
      </c>
      <c r="AQ146" s="10">
        <v>39.242460000000001</v>
      </c>
      <c r="AR146" s="10">
        <v>43.718499999999999</v>
      </c>
      <c r="AS146" s="10">
        <v>38.790309999999998</v>
      </c>
      <c r="AT146" s="9">
        <v>30.73612</v>
      </c>
      <c r="AU146" s="40">
        <v>36.445729999999998</v>
      </c>
      <c r="AV146" s="9">
        <v>42.155340000000002</v>
      </c>
      <c r="AX146" s="9"/>
      <c r="AY146" s="12" t="s">
        <v>13</v>
      </c>
      <c r="AZ146" s="10">
        <v>31.063009999999998</v>
      </c>
      <c r="BA146" s="10">
        <v>13.863670000000001</v>
      </c>
      <c r="BB146" s="10">
        <v>36.327159999999999</v>
      </c>
      <c r="BC146" s="10">
        <v>34.21951</v>
      </c>
      <c r="BD146" s="10">
        <v>41.512059999999998</v>
      </c>
      <c r="BE146" s="10">
        <v>31.782820000000001</v>
      </c>
      <c r="BF146" s="10">
        <v>22.502300000000002</v>
      </c>
      <c r="BG146" s="10">
        <v>34.856290000000001</v>
      </c>
      <c r="BH146" s="10">
        <v>39.364280000000001</v>
      </c>
      <c r="BI146" s="10">
        <v>35.001550000000002</v>
      </c>
      <c r="BJ146" s="9">
        <v>26.181789999999999</v>
      </c>
      <c r="BK146" s="40">
        <v>32.04927</v>
      </c>
      <c r="BL146" s="9">
        <v>37.916739999999997</v>
      </c>
      <c r="BN146" s="9"/>
      <c r="BO146" s="12" t="s">
        <v>13</v>
      </c>
      <c r="BP146" s="10">
        <v>25.70063</v>
      </c>
      <c r="BQ146" s="10">
        <v>11.305529999999999</v>
      </c>
      <c r="BR146" s="10">
        <v>31.09628</v>
      </c>
      <c r="BS146" s="10">
        <v>27.50873</v>
      </c>
      <c r="BT146" s="10">
        <v>38.898719999999997</v>
      </c>
      <c r="BU146" s="10">
        <v>16.28528</v>
      </c>
      <c r="BV146" s="10">
        <v>18.549420000000001</v>
      </c>
      <c r="BW146" s="10">
        <v>29.974889999999998</v>
      </c>
      <c r="BX146" s="10">
        <v>35.255600000000001</v>
      </c>
      <c r="BY146" s="10">
        <v>27.753419999999998</v>
      </c>
      <c r="BZ146" s="9">
        <v>20.086349999999999</v>
      </c>
      <c r="CA146" s="40">
        <v>26.232849999999999</v>
      </c>
      <c r="CB146" s="9">
        <v>32.379350000000002</v>
      </c>
    </row>
    <row r="147" spans="2:80" x14ac:dyDescent="0.35">
      <c r="B147" s="2" t="s">
        <v>35</v>
      </c>
      <c r="C147" s="3" t="s">
        <v>12</v>
      </c>
      <c r="D147" s="6">
        <v>2.3901400000000002</v>
      </c>
      <c r="E147" s="6">
        <v>7.2150699999999999</v>
      </c>
      <c r="F147" s="6">
        <v>1.7769900000000001</v>
      </c>
      <c r="G147" s="6">
        <v>2.4312299999999998</v>
      </c>
      <c r="H147" s="6">
        <v>2.6463000000000001</v>
      </c>
      <c r="I147" s="6">
        <v>8.24329</v>
      </c>
      <c r="J147" s="6">
        <v>4.8369900000000001</v>
      </c>
      <c r="K147" s="6">
        <v>2.6323300000000001</v>
      </c>
      <c r="L147" s="6">
        <v>0.30795</v>
      </c>
      <c r="M147" s="6">
        <v>2.1142500000000002</v>
      </c>
      <c r="N147">
        <v>1.6592100000000001</v>
      </c>
      <c r="O147" s="39">
        <v>3.4594499999999999</v>
      </c>
      <c r="P147">
        <v>5.25969</v>
      </c>
      <c r="R147" s="2" t="s">
        <v>35</v>
      </c>
      <c r="S147" s="3" t="s">
        <v>12</v>
      </c>
      <c r="T147" s="6">
        <v>2.9462999999999999</v>
      </c>
      <c r="U147" s="6">
        <v>8.4430099999999992</v>
      </c>
      <c r="V147" s="6">
        <v>2.4638399999999998</v>
      </c>
      <c r="W147" s="6">
        <v>3.4095900000000001</v>
      </c>
      <c r="X147" s="6">
        <v>4.8775300000000001</v>
      </c>
      <c r="Y147" s="6">
        <v>11.359450000000001</v>
      </c>
      <c r="Z147" s="6">
        <v>7.6665799999999997</v>
      </c>
      <c r="AA147" s="6">
        <v>2.71068</v>
      </c>
      <c r="AB147" s="6">
        <v>0.66932000000000003</v>
      </c>
      <c r="AC147" s="6">
        <v>2.8446600000000002</v>
      </c>
      <c r="AD147">
        <v>2.3480400000000001</v>
      </c>
      <c r="AE147" s="39">
        <v>4.7390999999999996</v>
      </c>
      <c r="AF147">
        <v>7.1301500000000004</v>
      </c>
      <c r="AH147" s="2" t="s">
        <v>35</v>
      </c>
      <c r="AI147" s="3" t="s">
        <v>12</v>
      </c>
      <c r="AJ147" s="6">
        <v>4.5084900000000001</v>
      </c>
      <c r="AK147" s="6">
        <v>13.34822</v>
      </c>
      <c r="AL147" s="6">
        <v>3.3734199999999999</v>
      </c>
      <c r="AM147" s="6">
        <v>5.1668500000000002</v>
      </c>
      <c r="AN147" s="6">
        <v>5.4167100000000001</v>
      </c>
      <c r="AO147" s="6">
        <v>11.53425</v>
      </c>
      <c r="AP147" s="6">
        <v>9.9909599999999994</v>
      </c>
      <c r="AQ147" s="6">
        <v>4.3202699999999998</v>
      </c>
      <c r="AR147" s="6">
        <v>1.22712</v>
      </c>
      <c r="AS147" s="6">
        <v>4.0315099999999999</v>
      </c>
      <c r="AT147">
        <v>3.4772799999999999</v>
      </c>
      <c r="AU147" s="39">
        <v>6.2917800000000002</v>
      </c>
      <c r="AV147">
        <v>9.1062799999999999</v>
      </c>
      <c r="AX147" s="2" t="s">
        <v>35</v>
      </c>
      <c r="AY147" s="3" t="s">
        <v>12</v>
      </c>
      <c r="AZ147" s="6">
        <v>6.2619199999999999</v>
      </c>
      <c r="BA147" s="6">
        <v>17.442740000000001</v>
      </c>
      <c r="BB147" s="6">
        <v>4.3331499999999998</v>
      </c>
      <c r="BC147" s="6">
        <v>5.7265800000000002</v>
      </c>
      <c r="BD147" s="6">
        <v>12.903560000000001</v>
      </c>
      <c r="BE147" s="6">
        <v>15.45973</v>
      </c>
      <c r="BF147" s="6">
        <v>11.68932</v>
      </c>
      <c r="BG147" s="6">
        <v>6.2183599999999997</v>
      </c>
      <c r="BH147" s="6">
        <v>2.2580800000000001</v>
      </c>
      <c r="BI147" s="6">
        <v>4.3643799999999997</v>
      </c>
      <c r="BJ147">
        <v>4.9030800000000001</v>
      </c>
      <c r="BK147" s="39">
        <v>8.6657799999999998</v>
      </c>
      <c r="BL147">
        <v>12.42848</v>
      </c>
      <c r="BN147" s="2" t="s">
        <v>35</v>
      </c>
      <c r="BO147" s="3" t="s">
        <v>12</v>
      </c>
      <c r="BP147" s="6">
        <v>6.7430099999999999</v>
      </c>
      <c r="BQ147" s="6">
        <v>27.389589999999998</v>
      </c>
      <c r="BR147" s="6">
        <v>5.9737</v>
      </c>
      <c r="BS147" s="6">
        <v>8.2139699999999998</v>
      </c>
      <c r="BT147" s="6">
        <v>10.779450000000001</v>
      </c>
      <c r="BU147" s="6">
        <v>25.029859999999999</v>
      </c>
      <c r="BV147" s="6">
        <v>19.48</v>
      </c>
      <c r="BW147" s="6">
        <v>6.8917799999999998</v>
      </c>
      <c r="BX147" s="6">
        <v>3.0435599999999998</v>
      </c>
      <c r="BY147" s="6">
        <v>6.5802699999999996</v>
      </c>
      <c r="BZ147">
        <v>5.8039100000000001</v>
      </c>
      <c r="CA147" s="39">
        <v>12.01252</v>
      </c>
      <c r="CB147">
        <v>18.221139999999998</v>
      </c>
    </row>
    <row r="148" spans="2:80" x14ac:dyDescent="0.35">
      <c r="B148" s="9"/>
      <c r="C148" s="12" t="s">
        <v>13</v>
      </c>
      <c r="D148" s="10">
        <v>4.8634599999999999</v>
      </c>
      <c r="E148" s="10">
        <v>7.6498400000000002</v>
      </c>
      <c r="F148" s="10">
        <v>4.0635500000000002</v>
      </c>
      <c r="G148" s="10">
        <v>4.22553</v>
      </c>
      <c r="H148" s="10">
        <v>4.7410300000000003</v>
      </c>
      <c r="I148" s="10">
        <v>11.47466</v>
      </c>
      <c r="J148" s="10">
        <v>6.0225099999999996</v>
      </c>
      <c r="K148" s="10">
        <v>4.4930000000000003</v>
      </c>
      <c r="L148" s="10">
        <v>1.0904199999999999</v>
      </c>
      <c r="M148" s="10">
        <v>3.5897600000000001</v>
      </c>
      <c r="N148" s="9">
        <v>3.2466499999999998</v>
      </c>
      <c r="O148" s="40">
        <v>5.2213799999999999</v>
      </c>
      <c r="P148" s="9">
        <v>7.1961000000000004</v>
      </c>
      <c r="R148" s="9"/>
      <c r="S148" s="12" t="s">
        <v>13</v>
      </c>
      <c r="T148" s="10">
        <v>5.4938900000000004</v>
      </c>
      <c r="U148" s="10">
        <v>7.4713799999999999</v>
      </c>
      <c r="V148" s="10">
        <v>4.6062399999999997</v>
      </c>
      <c r="W148" s="10">
        <v>5.3168800000000003</v>
      </c>
      <c r="X148" s="10">
        <v>7.53207</v>
      </c>
      <c r="Y148" s="10">
        <v>12.7074</v>
      </c>
      <c r="Z148" s="10">
        <v>8.20092</v>
      </c>
      <c r="AA148" s="10">
        <v>4.5101599999999999</v>
      </c>
      <c r="AB148" s="10">
        <v>1.67527</v>
      </c>
      <c r="AC148" s="10">
        <v>4.2482199999999999</v>
      </c>
      <c r="AD148" s="9">
        <v>4.0344100000000003</v>
      </c>
      <c r="AE148" s="40">
        <v>6.17624</v>
      </c>
      <c r="AF148" s="9">
        <v>8.3180800000000001</v>
      </c>
      <c r="AH148" s="9"/>
      <c r="AI148" s="12" t="s">
        <v>13</v>
      </c>
      <c r="AJ148" s="10">
        <v>6.2699600000000002</v>
      </c>
      <c r="AK148" s="10">
        <v>10.475339999999999</v>
      </c>
      <c r="AL148" s="10">
        <v>5.6206100000000001</v>
      </c>
      <c r="AM148" s="10">
        <v>7.0186299999999999</v>
      </c>
      <c r="AN148" s="10">
        <v>7.2793000000000001</v>
      </c>
      <c r="AO148" s="10">
        <v>13.47739</v>
      </c>
      <c r="AP148" s="10">
        <v>10.4588</v>
      </c>
      <c r="AQ148" s="10">
        <v>5.5229699999999999</v>
      </c>
      <c r="AR148" s="10">
        <v>2.3874499999999999</v>
      </c>
      <c r="AS148" s="10">
        <v>5.2292500000000004</v>
      </c>
      <c r="AT148" s="9">
        <v>5.0658700000000003</v>
      </c>
      <c r="AU148" s="40">
        <v>7.3739699999999999</v>
      </c>
      <c r="AV148" s="9">
        <v>9.6820699999999995</v>
      </c>
      <c r="AX148" s="9"/>
      <c r="AY148" s="12" t="s">
        <v>13</v>
      </c>
      <c r="AZ148" s="10">
        <v>7.0648200000000001</v>
      </c>
      <c r="BA148" s="10">
        <v>12.83258</v>
      </c>
      <c r="BB148" s="10">
        <v>6.6191700000000004</v>
      </c>
      <c r="BC148" s="10">
        <v>7.4034300000000002</v>
      </c>
      <c r="BD148" s="10">
        <v>13.16629</v>
      </c>
      <c r="BE148" s="10">
        <v>15.56653</v>
      </c>
      <c r="BF148" s="10">
        <v>11.02383</v>
      </c>
      <c r="BG148" s="10">
        <v>7.4047599999999996</v>
      </c>
      <c r="BH148" s="10">
        <v>3.7760899999999999</v>
      </c>
      <c r="BI148" s="10">
        <v>5.2920600000000002</v>
      </c>
      <c r="BJ148" s="9">
        <v>6.2465900000000003</v>
      </c>
      <c r="BK148" s="40">
        <v>9.0149600000000003</v>
      </c>
      <c r="BL148" s="9">
        <v>11.783329999999999</v>
      </c>
      <c r="BN148" s="9"/>
      <c r="BO148" s="12" t="s">
        <v>13</v>
      </c>
      <c r="BP148" s="10">
        <v>7.0298600000000002</v>
      </c>
      <c r="BQ148" s="10">
        <v>21.447299999999998</v>
      </c>
      <c r="BR148" s="10">
        <v>6.7628199999999996</v>
      </c>
      <c r="BS148" s="10">
        <v>9.1380300000000005</v>
      </c>
      <c r="BT148" s="10">
        <v>12.28891</v>
      </c>
      <c r="BU148" s="10">
        <v>16.85324</v>
      </c>
      <c r="BV148" s="10">
        <v>15.58216</v>
      </c>
      <c r="BW148" s="10">
        <v>7.2998799999999999</v>
      </c>
      <c r="BX148" s="10">
        <v>4.7639699999999996</v>
      </c>
      <c r="BY148" s="10">
        <v>6.64886</v>
      </c>
      <c r="BZ148" s="9">
        <v>6.8326700000000002</v>
      </c>
      <c r="CA148" s="40">
        <v>10.781499999999999</v>
      </c>
      <c r="CB148" s="9">
        <v>14.73034</v>
      </c>
    </row>
    <row r="149" spans="2:80" x14ac:dyDescent="0.35">
      <c r="B149" s="15" t="s">
        <v>36</v>
      </c>
      <c r="C149" s="16"/>
      <c r="D149" s="17">
        <v>26</v>
      </c>
      <c r="E149" s="17">
        <v>35</v>
      </c>
      <c r="F149" s="17">
        <v>24</v>
      </c>
      <c r="G149" s="17">
        <v>23</v>
      </c>
      <c r="H149" s="17">
        <v>25</v>
      </c>
      <c r="I149" s="17">
        <v>50</v>
      </c>
      <c r="J149" s="17">
        <v>30</v>
      </c>
      <c r="K149" s="17">
        <v>25</v>
      </c>
      <c r="L149" s="17">
        <v>11</v>
      </c>
      <c r="M149" s="17">
        <v>19</v>
      </c>
      <c r="N149" s="16">
        <v>19.429290000000002</v>
      </c>
      <c r="O149" s="44">
        <v>26.8</v>
      </c>
      <c r="P149" s="16">
        <v>34.17071</v>
      </c>
      <c r="R149" s="15" t="s">
        <v>36</v>
      </c>
      <c r="S149" s="16"/>
      <c r="T149" s="17">
        <v>31</v>
      </c>
      <c r="U149" s="17">
        <v>33</v>
      </c>
      <c r="V149" s="17">
        <v>26</v>
      </c>
      <c r="W149" s="17">
        <v>28</v>
      </c>
      <c r="X149" s="17">
        <v>34</v>
      </c>
      <c r="Y149" s="17">
        <v>49</v>
      </c>
      <c r="Z149" s="17">
        <v>35</v>
      </c>
      <c r="AA149" s="17">
        <v>26</v>
      </c>
      <c r="AB149" s="17">
        <v>11</v>
      </c>
      <c r="AC149" s="17">
        <v>19</v>
      </c>
      <c r="AD149" s="16">
        <v>21.953749999999999</v>
      </c>
      <c r="AE149" s="44">
        <v>29.2</v>
      </c>
      <c r="AF149" s="16">
        <v>36.446249999999999</v>
      </c>
      <c r="AH149" s="15" t="s">
        <v>36</v>
      </c>
      <c r="AI149" s="16"/>
      <c r="AJ149" s="17">
        <v>33</v>
      </c>
      <c r="AK149" s="17">
        <v>42</v>
      </c>
      <c r="AL149" s="17">
        <v>28</v>
      </c>
      <c r="AM149" s="17">
        <v>29</v>
      </c>
      <c r="AN149" s="17">
        <v>32</v>
      </c>
      <c r="AO149" s="17">
        <v>56</v>
      </c>
      <c r="AP149" s="17">
        <v>44</v>
      </c>
      <c r="AQ149" s="17">
        <v>27</v>
      </c>
      <c r="AR149" s="17">
        <v>14</v>
      </c>
      <c r="AS149" s="17">
        <v>25</v>
      </c>
      <c r="AT149" s="16">
        <v>24.62415</v>
      </c>
      <c r="AU149" s="44">
        <v>33</v>
      </c>
      <c r="AV149" s="16">
        <v>41.37585</v>
      </c>
      <c r="AX149" s="15" t="s">
        <v>36</v>
      </c>
      <c r="AY149" s="16"/>
      <c r="AZ149" s="17">
        <v>35</v>
      </c>
      <c r="BA149" s="17">
        <v>53</v>
      </c>
      <c r="BB149" s="17">
        <v>32</v>
      </c>
      <c r="BC149" s="17">
        <v>31</v>
      </c>
      <c r="BD149" s="17">
        <v>49</v>
      </c>
      <c r="BE149" s="17">
        <v>63</v>
      </c>
      <c r="BF149" s="17">
        <v>42</v>
      </c>
      <c r="BG149" s="17">
        <v>33</v>
      </c>
      <c r="BH149" s="17">
        <v>19</v>
      </c>
      <c r="BI149" s="17">
        <v>21</v>
      </c>
      <c r="BJ149" s="16">
        <v>27.809570000000001</v>
      </c>
      <c r="BK149" s="44">
        <v>37.799999999999997</v>
      </c>
      <c r="BL149" s="16">
        <v>47.790430000000001</v>
      </c>
      <c r="BN149" s="15" t="s">
        <v>36</v>
      </c>
      <c r="BO149" s="16"/>
      <c r="BP149" s="17">
        <v>33</v>
      </c>
      <c r="BQ149" s="17">
        <v>74</v>
      </c>
      <c r="BR149" s="17">
        <v>35</v>
      </c>
      <c r="BS149" s="17">
        <v>37</v>
      </c>
      <c r="BT149" s="17">
        <v>43</v>
      </c>
      <c r="BU149" s="17">
        <v>63</v>
      </c>
      <c r="BV149" s="17">
        <v>59</v>
      </c>
      <c r="BW149" s="17">
        <v>32</v>
      </c>
      <c r="BX149" s="17">
        <v>22</v>
      </c>
      <c r="BY149" s="17">
        <v>28</v>
      </c>
      <c r="BZ149" s="16">
        <v>30.436509999999998</v>
      </c>
      <c r="CA149" s="44">
        <v>42.6</v>
      </c>
      <c r="CB149" s="16">
        <v>54.763489999999997</v>
      </c>
    </row>
    <row r="150" spans="2:80" x14ac:dyDescent="0.35">
      <c r="B150" s="15" t="s">
        <v>38</v>
      </c>
      <c r="C150" s="16"/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6">
        <v>0</v>
      </c>
      <c r="O150" s="44">
        <v>0</v>
      </c>
      <c r="P150" s="16">
        <v>0</v>
      </c>
      <c r="R150" s="15" t="s">
        <v>38</v>
      </c>
      <c r="S150" s="16"/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6">
        <v>0</v>
      </c>
      <c r="AE150" s="44">
        <v>0</v>
      </c>
      <c r="AF150" s="16">
        <v>0</v>
      </c>
      <c r="AH150" s="15" t="s">
        <v>38</v>
      </c>
      <c r="AI150" s="16"/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6">
        <v>0</v>
      </c>
      <c r="AU150" s="44">
        <v>0</v>
      </c>
      <c r="AV150" s="16">
        <v>0</v>
      </c>
      <c r="AX150" s="15" t="s">
        <v>38</v>
      </c>
      <c r="AY150" s="16"/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6">
        <v>0</v>
      </c>
      <c r="BK150" s="44">
        <v>0</v>
      </c>
      <c r="BL150" s="16">
        <v>0</v>
      </c>
      <c r="BN150" s="15" t="s">
        <v>38</v>
      </c>
      <c r="BO150" s="16"/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6">
        <v>0</v>
      </c>
      <c r="CA150" s="44">
        <v>0</v>
      </c>
      <c r="CB150" s="16">
        <v>0</v>
      </c>
    </row>
    <row r="151" spans="2:80" x14ac:dyDescent="0.35">
      <c r="B151" s="2" t="s">
        <v>39</v>
      </c>
      <c r="C151" s="3" t="s">
        <v>12</v>
      </c>
      <c r="D151" s="6">
        <v>15.69492</v>
      </c>
      <c r="E151" s="6">
        <v>48.208759999999998</v>
      </c>
      <c r="F151" s="6">
        <v>12.2521</v>
      </c>
      <c r="G151" s="6">
        <v>15.927300000000001</v>
      </c>
      <c r="H151" s="6">
        <v>18.121390000000002</v>
      </c>
      <c r="I151" s="6">
        <v>54.710079999999998</v>
      </c>
      <c r="J151" s="6">
        <v>32.631270000000001</v>
      </c>
      <c r="K151" s="6">
        <v>16.793340000000001</v>
      </c>
      <c r="L151" s="6">
        <v>1.72068</v>
      </c>
      <c r="M151" s="6">
        <v>13.277979999999999</v>
      </c>
      <c r="N151">
        <v>10.8644</v>
      </c>
      <c r="O151" s="39">
        <v>22.933779999999999</v>
      </c>
      <c r="P151">
        <v>35.003160000000001</v>
      </c>
      <c r="R151" s="2" t="s">
        <v>39</v>
      </c>
      <c r="S151" s="3" t="s">
        <v>12</v>
      </c>
      <c r="T151" s="6">
        <v>19.289300000000001</v>
      </c>
      <c r="U151" s="6">
        <v>58.578159999999997</v>
      </c>
      <c r="V151" s="6">
        <v>16.789110000000001</v>
      </c>
      <c r="W151" s="6">
        <v>22.471250000000001</v>
      </c>
      <c r="X151" s="6">
        <v>35.253300000000003</v>
      </c>
      <c r="Y151" s="6">
        <v>75.33605</v>
      </c>
      <c r="Z151" s="6">
        <v>51.477040000000002</v>
      </c>
      <c r="AA151" s="6">
        <v>17.566770000000002</v>
      </c>
      <c r="AB151" s="6">
        <v>3.9266700000000001</v>
      </c>
      <c r="AC151" s="6">
        <v>17.821960000000001</v>
      </c>
      <c r="AD151">
        <v>15.58254</v>
      </c>
      <c r="AE151" s="39">
        <v>31.850960000000001</v>
      </c>
      <c r="AF151">
        <v>48.11938</v>
      </c>
      <c r="AH151" s="2" t="s">
        <v>39</v>
      </c>
      <c r="AI151" s="3" t="s">
        <v>12</v>
      </c>
      <c r="AJ151" s="6">
        <v>29.407399999999999</v>
      </c>
      <c r="AK151" s="6">
        <v>92.91216</v>
      </c>
      <c r="AL151" s="6">
        <v>22.231549999999999</v>
      </c>
      <c r="AM151" s="6">
        <v>34.642760000000003</v>
      </c>
      <c r="AN151" s="6">
        <v>39.42606</v>
      </c>
      <c r="AO151" s="6">
        <v>77.894890000000004</v>
      </c>
      <c r="AP151" s="6">
        <v>66.779470000000003</v>
      </c>
      <c r="AQ151" s="6">
        <v>29.513549999999999</v>
      </c>
      <c r="AR151" s="6">
        <v>7.6875499999999999</v>
      </c>
      <c r="AS151" s="6">
        <v>25.298850000000002</v>
      </c>
      <c r="AT151">
        <v>23.043030000000002</v>
      </c>
      <c r="AU151" s="39">
        <v>42.579430000000002</v>
      </c>
      <c r="AV151">
        <v>62.115830000000003</v>
      </c>
      <c r="AX151" s="2" t="s">
        <v>39</v>
      </c>
      <c r="AY151" s="3" t="s">
        <v>12</v>
      </c>
      <c r="AZ151" s="6">
        <v>41.076799999999999</v>
      </c>
      <c r="BA151" s="6">
        <v>121.85106</v>
      </c>
      <c r="BB151" s="6">
        <v>29.393910000000002</v>
      </c>
      <c r="BC151" s="6">
        <v>38.575099999999999</v>
      </c>
      <c r="BD151" s="6">
        <v>92.386080000000007</v>
      </c>
      <c r="BE151" s="6">
        <v>104.88043</v>
      </c>
      <c r="BF151" s="6">
        <v>78.394540000000006</v>
      </c>
      <c r="BG151" s="6">
        <v>42.942279999999997</v>
      </c>
      <c r="BH151" s="6">
        <v>14.134880000000001</v>
      </c>
      <c r="BI151" s="6">
        <v>27.817699999999999</v>
      </c>
      <c r="BJ151">
        <v>32.590089999999996</v>
      </c>
      <c r="BK151" s="39">
        <v>59.14528</v>
      </c>
      <c r="BL151">
        <v>85.700469999999996</v>
      </c>
      <c r="BN151" s="2" t="s">
        <v>39</v>
      </c>
      <c r="BO151" s="3" t="s">
        <v>12</v>
      </c>
      <c r="BP151" s="6">
        <v>44.303139999999999</v>
      </c>
      <c r="BQ151" s="6">
        <v>189.02418</v>
      </c>
      <c r="BR151" s="6">
        <v>41.365319999999997</v>
      </c>
      <c r="BS151" s="6">
        <v>55.650390000000002</v>
      </c>
      <c r="BT151" s="6">
        <v>73.399929999999998</v>
      </c>
      <c r="BU151" s="6">
        <v>170.36303000000001</v>
      </c>
      <c r="BV151" s="6">
        <v>131.21134000000001</v>
      </c>
      <c r="BW151" s="6">
        <v>47.734589999999997</v>
      </c>
      <c r="BX151" s="6">
        <v>20.30237</v>
      </c>
      <c r="BY151" s="6">
        <v>41.83596</v>
      </c>
      <c r="BZ151">
        <v>38.789110000000001</v>
      </c>
      <c r="CA151" s="39">
        <v>81.519030000000001</v>
      </c>
      <c r="CB151">
        <v>124.24894999999999</v>
      </c>
    </row>
    <row r="152" spans="2:80" x14ac:dyDescent="0.35">
      <c r="B152" s="9"/>
      <c r="C152" s="12" t="s">
        <v>13</v>
      </c>
      <c r="D152" s="10">
        <v>31.57227</v>
      </c>
      <c r="E152" s="10">
        <v>49.842059999999996</v>
      </c>
      <c r="F152" s="10">
        <v>27.965170000000001</v>
      </c>
      <c r="G152" s="10">
        <v>27.813359999999999</v>
      </c>
      <c r="H152" s="10">
        <v>31.991499999999998</v>
      </c>
      <c r="I152" s="10">
        <v>75.260909999999996</v>
      </c>
      <c r="J152" s="10">
        <v>41.017189999999999</v>
      </c>
      <c r="K152" s="10">
        <v>28.40314</v>
      </c>
      <c r="L152" s="10">
        <v>5.9546400000000004</v>
      </c>
      <c r="M152" s="10">
        <v>22.37743</v>
      </c>
      <c r="N152" s="9">
        <v>21.073830000000001</v>
      </c>
      <c r="O152" s="40">
        <v>34.219760000000001</v>
      </c>
      <c r="P152" s="9">
        <v>47.365690000000001</v>
      </c>
      <c r="R152" s="9"/>
      <c r="S152" s="12" t="s">
        <v>13</v>
      </c>
      <c r="T152" s="10">
        <v>35.617179999999998</v>
      </c>
      <c r="U152" s="10">
        <v>50.351309999999998</v>
      </c>
      <c r="V152" s="10">
        <v>31.885249999999999</v>
      </c>
      <c r="W152" s="10">
        <v>34.868310000000001</v>
      </c>
      <c r="X152" s="10">
        <v>52.5124</v>
      </c>
      <c r="Y152" s="10">
        <v>82.304609999999997</v>
      </c>
      <c r="Z152" s="10">
        <v>54.558639999999997</v>
      </c>
      <c r="AA152" s="10">
        <v>29.06578</v>
      </c>
      <c r="AB152" s="10">
        <v>9.8148300000000006</v>
      </c>
      <c r="AC152" s="10">
        <v>26.3232</v>
      </c>
      <c r="AD152" s="9">
        <v>26.44556</v>
      </c>
      <c r="AE152" s="40">
        <v>40.730150000000002</v>
      </c>
      <c r="AF152" s="9">
        <v>55.014740000000003</v>
      </c>
      <c r="AH152" s="9"/>
      <c r="AI152" s="12" t="s">
        <v>13</v>
      </c>
      <c r="AJ152" s="10">
        <v>40.226210000000002</v>
      </c>
      <c r="AK152" s="10">
        <v>72.598259999999996</v>
      </c>
      <c r="AL152" s="10">
        <v>37.295070000000003</v>
      </c>
      <c r="AM152" s="10">
        <v>46.84986</v>
      </c>
      <c r="AN152" s="10">
        <v>52.287140000000001</v>
      </c>
      <c r="AO152" s="10">
        <v>89.106470000000002</v>
      </c>
      <c r="AP152" s="10">
        <v>68.739710000000002</v>
      </c>
      <c r="AQ152" s="10">
        <v>36.989359999999998</v>
      </c>
      <c r="AR152" s="10">
        <v>14.777990000000001</v>
      </c>
      <c r="AS152" s="10">
        <v>32.147039999999997</v>
      </c>
      <c r="AT152" s="9">
        <v>33.314819999999997</v>
      </c>
      <c r="AU152" s="40">
        <v>49.101709999999997</v>
      </c>
      <c r="AV152" s="9">
        <v>64.888599999999997</v>
      </c>
      <c r="AX152" s="9"/>
      <c r="AY152" s="12" t="s">
        <v>13</v>
      </c>
      <c r="AZ152" s="10">
        <v>46.16836</v>
      </c>
      <c r="BA152" s="10">
        <v>90.790480000000002</v>
      </c>
      <c r="BB152" s="10">
        <v>45.10127</v>
      </c>
      <c r="BC152" s="10">
        <v>50.025930000000002</v>
      </c>
      <c r="BD152" s="10">
        <v>92.633979999999994</v>
      </c>
      <c r="BE152" s="10">
        <v>103.48669</v>
      </c>
      <c r="BF152" s="10">
        <v>73.008529999999993</v>
      </c>
      <c r="BG152" s="10">
        <v>50.205739999999999</v>
      </c>
      <c r="BH152" s="10">
        <v>22.982420000000001</v>
      </c>
      <c r="BI152" s="10">
        <v>33.362070000000003</v>
      </c>
      <c r="BJ152" s="9">
        <v>41.1785</v>
      </c>
      <c r="BK152" s="40">
        <v>60.77655</v>
      </c>
      <c r="BL152" s="9">
        <v>80.374589999999998</v>
      </c>
      <c r="BN152" s="9"/>
      <c r="BO152" s="12" t="s">
        <v>13</v>
      </c>
      <c r="BP152" s="10">
        <v>47.734470000000002</v>
      </c>
      <c r="BQ152" s="10">
        <v>148.25342000000001</v>
      </c>
      <c r="BR152" s="10">
        <v>47.500100000000003</v>
      </c>
      <c r="BS152" s="10">
        <v>61.262079999999997</v>
      </c>
      <c r="BT152" s="10">
        <v>83.066919999999996</v>
      </c>
      <c r="BU152" s="10">
        <v>112.00144</v>
      </c>
      <c r="BV152" s="10">
        <v>103.14812000000001</v>
      </c>
      <c r="BW152" s="10">
        <v>50.377920000000003</v>
      </c>
      <c r="BX152" s="10">
        <v>31.157620000000001</v>
      </c>
      <c r="BY152" s="10">
        <v>41.762729999999998</v>
      </c>
      <c r="BZ152" s="9">
        <v>45.589790000000001</v>
      </c>
      <c r="CA152" s="40">
        <v>72.626480000000001</v>
      </c>
      <c r="CB152" s="9">
        <v>99.663169999999994</v>
      </c>
    </row>
    <row r="153" spans="2:80" x14ac:dyDescent="0.35">
      <c r="B153" s="15" t="s">
        <v>40</v>
      </c>
      <c r="C153" s="16"/>
      <c r="D153" s="17">
        <v>163.7218</v>
      </c>
      <c r="E153" s="17">
        <v>200.30891</v>
      </c>
      <c r="F153" s="17">
        <v>152.89299</v>
      </c>
      <c r="G153" s="17">
        <v>140.83590000000001</v>
      </c>
      <c r="H153" s="17">
        <v>151.97318999999999</v>
      </c>
      <c r="I153" s="17">
        <v>290.97363000000001</v>
      </c>
      <c r="J153" s="17">
        <v>190.27680000000001</v>
      </c>
      <c r="K153" s="17">
        <v>146.37826000000001</v>
      </c>
      <c r="L153" s="17">
        <v>50.842379999999999</v>
      </c>
      <c r="M153" s="17">
        <v>110.22658</v>
      </c>
      <c r="N153" s="16">
        <v>115.38279</v>
      </c>
      <c r="O153" s="44">
        <v>159.84304</v>
      </c>
      <c r="P153" s="16">
        <v>204.30330000000001</v>
      </c>
      <c r="R153" s="15" t="s">
        <v>40</v>
      </c>
      <c r="S153" s="16"/>
      <c r="T153" s="17">
        <v>182.37735000000001</v>
      </c>
      <c r="U153" s="17">
        <v>190.32114000000001</v>
      </c>
      <c r="V153" s="17">
        <v>170.10392999999999</v>
      </c>
      <c r="W153" s="17">
        <v>168.45304999999999</v>
      </c>
      <c r="X153" s="17">
        <v>227.67559</v>
      </c>
      <c r="Y153" s="17">
        <v>298.20729999999998</v>
      </c>
      <c r="Z153" s="17">
        <v>223.91982999999999</v>
      </c>
      <c r="AA153" s="17">
        <v>140.2423</v>
      </c>
      <c r="AB153" s="17">
        <v>63.231000000000002</v>
      </c>
      <c r="AC153" s="17">
        <v>115.98389</v>
      </c>
      <c r="AD153" s="16">
        <v>131.69794999999999</v>
      </c>
      <c r="AE153" s="44">
        <v>178.05153999999999</v>
      </c>
      <c r="AF153" s="16">
        <v>224.40512000000001</v>
      </c>
      <c r="AH153" s="15" t="s">
        <v>40</v>
      </c>
      <c r="AI153" s="16"/>
      <c r="AJ153" s="17">
        <v>186.01157000000001</v>
      </c>
      <c r="AK153" s="17">
        <v>257.30878000000001</v>
      </c>
      <c r="AL153" s="17">
        <v>168.2381</v>
      </c>
      <c r="AM153" s="17">
        <v>185.48236</v>
      </c>
      <c r="AN153" s="17">
        <v>217.45327</v>
      </c>
      <c r="AO153" s="17">
        <v>336.63655</v>
      </c>
      <c r="AP153" s="17">
        <v>261.36083000000002</v>
      </c>
      <c r="AQ153" s="17">
        <v>174.54492999999999</v>
      </c>
      <c r="AR153" s="17">
        <v>84.204080000000005</v>
      </c>
      <c r="AS153" s="17">
        <v>136.96405999999999</v>
      </c>
      <c r="AT153" s="16">
        <v>149.98142999999999</v>
      </c>
      <c r="AU153" s="44">
        <v>200.82044999999999</v>
      </c>
      <c r="AV153" s="16">
        <v>251.65947</v>
      </c>
      <c r="AX153" s="15" t="s">
        <v>40</v>
      </c>
      <c r="AY153" s="16"/>
      <c r="AZ153" s="17">
        <v>208.08799999999999</v>
      </c>
      <c r="BA153" s="17">
        <v>343.45812000000001</v>
      </c>
      <c r="BB153" s="17">
        <v>199.28883999999999</v>
      </c>
      <c r="BC153" s="17">
        <v>211.05260999999999</v>
      </c>
      <c r="BD153" s="17">
        <v>323.46937000000003</v>
      </c>
      <c r="BE153" s="17">
        <v>390.87999000000002</v>
      </c>
      <c r="BF153" s="17">
        <v>280.01281</v>
      </c>
      <c r="BG153" s="17">
        <v>212.24704</v>
      </c>
      <c r="BH153" s="17">
        <v>97.044370000000001</v>
      </c>
      <c r="BI153" s="17">
        <v>129.12834000000001</v>
      </c>
      <c r="BJ153" s="16">
        <v>172.43026</v>
      </c>
      <c r="BK153" s="44">
        <v>239.46695</v>
      </c>
      <c r="BL153" s="16">
        <v>306.50364000000002</v>
      </c>
      <c r="BN153" s="15" t="s">
        <v>40</v>
      </c>
      <c r="BO153" s="16"/>
      <c r="BP153" s="17">
        <v>213.45424</v>
      </c>
      <c r="BQ153" s="17">
        <v>501.82171</v>
      </c>
      <c r="BR153" s="17">
        <v>222.49996999999999</v>
      </c>
      <c r="BS153" s="17">
        <v>238.59702999999999</v>
      </c>
      <c r="BT153" s="17">
        <v>293.16752000000002</v>
      </c>
      <c r="BU153" s="17">
        <v>419.02193999999997</v>
      </c>
      <c r="BV153" s="17">
        <v>372.54021</v>
      </c>
      <c r="BW153" s="17">
        <v>219.83861999999999</v>
      </c>
      <c r="BX153" s="17">
        <v>128.14296999999999</v>
      </c>
      <c r="BY153" s="17">
        <v>166.71849</v>
      </c>
      <c r="BZ153" s="16">
        <v>192.88624999999999</v>
      </c>
      <c r="CA153" s="44">
        <v>277.58026999999998</v>
      </c>
      <c r="CB153" s="16">
        <v>362.27429000000001</v>
      </c>
    </row>
    <row r="154" spans="2:80" x14ac:dyDescent="0.35">
      <c r="B154" s="8" t="s">
        <v>41</v>
      </c>
      <c r="C154" s="9"/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9">
        <v>0</v>
      </c>
      <c r="O154" s="40">
        <v>0</v>
      </c>
      <c r="P154" s="9">
        <v>0</v>
      </c>
      <c r="R154" s="8" t="s">
        <v>41</v>
      </c>
      <c r="S154" s="9"/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9">
        <v>0</v>
      </c>
      <c r="AE154" s="40">
        <v>0</v>
      </c>
      <c r="AF154" s="9">
        <v>0</v>
      </c>
      <c r="AH154" s="8" t="s">
        <v>41</v>
      </c>
      <c r="AI154" s="9"/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9">
        <v>0</v>
      </c>
      <c r="AU154" s="40">
        <v>0</v>
      </c>
      <c r="AV154" s="9">
        <v>0</v>
      </c>
      <c r="AX154" s="8" t="s">
        <v>41</v>
      </c>
      <c r="AY154" s="9"/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9">
        <v>0</v>
      </c>
      <c r="BK154" s="40">
        <v>0</v>
      </c>
      <c r="BL154" s="9">
        <v>0</v>
      </c>
      <c r="BN154" s="8" t="s">
        <v>41</v>
      </c>
      <c r="BO154" s="9"/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9">
        <v>0</v>
      </c>
      <c r="CA154" s="40">
        <v>0</v>
      </c>
      <c r="CB154" s="9">
        <v>0</v>
      </c>
    </row>
    <row r="155" spans="2:80" x14ac:dyDescent="0.35">
      <c r="B155" s="2" t="s">
        <v>42</v>
      </c>
      <c r="C155" s="3" t="s">
        <v>12</v>
      </c>
      <c r="D155" s="6">
        <v>5.7585800000000003</v>
      </c>
      <c r="E155" s="6">
        <v>6.66242</v>
      </c>
      <c r="F155" s="6">
        <v>5.3446600000000002</v>
      </c>
      <c r="G155" s="6">
        <v>5.50352</v>
      </c>
      <c r="H155" s="6">
        <v>5.0620500000000002</v>
      </c>
      <c r="I155" s="6">
        <v>5.77393</v>
      </c>
      <c r="J155" s="6">
        <v>6.2517399999999999</v>
      </c>
      <c r="K155" s="6">
        <v>5.6806400000000004</v>
      </c>
      <c r="L155" s="6">
        <v>4.8493199999999996</v>
      </c>
      <c r="M155" s="6">
        <v>5.6663500000000004</v>
      </c>
      <c r="N155">
        <v>5.2770700000000001</v>
      </c>
      <c r="O155" s="42">
        <v>5.6553199999999997</v>
      </c>
      <c r="P155">
        <v>6.0335700000000001</v>
      </c>
      <c r="R155" s="2" t="s">
        <v>42</v>
      </c>
      <c r="S155" s="3" t="s">
        <v>12</v>
      </c>
      <c r="T155" s="6">
        <v>5.67516</v>
      </c>
      <c r="U155" s="6">
        <v>6.4126500000000002</v>
      </c>
      <c r="V155" s="6">
        <v>5.2880799999999999</v>
      </c>
      <c r="W155" s="6">
        <v>5.4064800000000002</v>
      </c>
      <c r="X155" s="6">
        <v>5.1173500000000001</v>
      </c>
      <c r="Y155" s="6">
        <v>5.8422400000000003</v>
      </c>
      <c r="Z155" s="6">
        <v>6.1334200000000001</v>
      </c>
      <c r="AA155" s="6">
        <v>5.4404599999999999</v>
      </c>
      <c r="AB155" s="6">
        <v>4.8384900000000002</v>
      </c>
      <c r="AC155" s="6">
        <v>5.6193600000000004</v>
      </c>
      <c r="AD155">
        <v>5.24207</v>
      </c>
      <c r="AE155" s="42">
        <v>5.5773700000000002</v>
      </c>
      <c r="AF155">
        <v>5.9126700000000003</v>
      </c>
      <c r="AH155" s="2" t="s">
        <v>42</v>
      </c>
      <c r="AI155" s="3" t="s">
        <v>12</v>
      </c>
      <c r="AJ155" s="6">
        <v>5.7445199999999996</v>
      </c>
      <c r="AK155" s="6">
        <v>6.1983100000000002</v>
      </c>
      <c r="AL155" s="6">
        <v>5.2962600000000002</v>
      </c>
      <c r="AM155" s="6">
        <v>5.3763500000000004</v>
      </c>
      <c r="AN155" s="6">
        <v>5.0278099999999997</v>
      </c>
      <c r="AO155" s="6">
        <v>5.5181300000000002</v>
      </c>
      <c r="AP155" s="6">
        <v>5.9417799999999996</v>
      </c>
      <c r="AQ155" s="6">
        <v>5.4359799999999998</v>
      </c>
      <c r="AR155" s="6">
        <v>4.8012800000000002</v>
      </c>
      <c r="AS155" s="6">
        <v>5.4671200000000004</v>
      </c>
      <c r="AT155">
        <v>5.1875299999999998</v>
      </c>
      <c r="AU155" s="42">
        <v>5.4807499999999996</v>
      </c>
      <c r="AV155">
        <v>5.7739799999999999</v>
      </c>
      <c r="AX155" s="2" t="s">
        <v>42</v>
      </c>
      <c r="AY155" s="3" t="s">
        <v>12</v>
      </c>
      <c r="AZ155" s="6">
        <v>5.5018700000000003</v>
      </c>
      <c r="BA155" s="6">
        <v>5.93018</v>
      </c>
      <c r="BB155" s="6">
        <v>5.15151</v>
      </c>
      <c r="BC155" s="6">
        <v>5.1453899999999999</v>
      </c>
      <c r="BD155" s="6">
        <v>5.1045199999999999</v>
      </c>
      <c r="BE155" s="6">
        <v>5.4447000000000001</v>
      </c>
      <c r="BF155" s="6">
        <v>5.7312799999999999</v>
      </c>
      <c r="BG155" s="6">
        <v>5.3112300000000001</v>
      </c>
      <c r="BH155" s="6">
        <v>4.7363</v>
      </c>
      <c r="BI155" s="6">
        <v>5.2825100000000003</v>
      </c>
      <c r="BJ155">
        <v>5.0913000000000004</v>
      </c>
      <c r="BK155" s="42">
        <v>5.3339499999999997</v>
      </c>
      <c r="BL155">
        <v>5.5766</v>
      </c>
      <c r="BN155" s="2" t="s">
        <v>42</v>
      </c>
      <c r="BO155" s="3" t="s">
        <v>12</v>
      </c>
      <c r="BP155" s="6">
        <v>5.3397300000000003</v>
      </c>
      <c r="BQ155" s="6">
        <v>5.6394099999999998</v>
      </c>
      <c r="BR155" s="6">
        <v>5.0869900000000001</v>
      </c>
      <c r="BS155" s="6">
        <v>5.1086299999999998</v>
      </c>
      <c r="BT155" s="6">
        <v>4.7878499999999997</v>
      </c>
      <c r="BU155" s="6">
        <v>5.5481699999999998</v>
      </c>
      <c r="BV155" s="6">
        <v>5.4897299999999998</v>
      </c>
      <c r="BW155" s="6">
        <v>5.1041100000000004</v>
      </c>
      <c r="BX155" s="6">
        <v>4.62479</v>
      </c>
      <c r="BY155" s="6">
        <v>5.2217399999999996</v>
      </c>
      <c r="BZ155">
        <v>4.9628300000000003</v>
      </c>
      <c r="CA155" s="42">
        <v>5.1951099999999997</v>
      </c>
      <c r="CB155">
        <v>5.4273999999999996</v>
      </c>
    </row>
    <row r="156" spans="2:80" x14ac:dyDescent="0.35">
      <c r="B156" s="9"/>
      <c r="C156" s="12" t="s">
        <v>13</v>
      </c>
      <c r="D156" s="10">
        <v>1.6753899999999999</v>
      </c>
      <c r="E156" s="10">
        <v>1.17645</v>
      </c>
      <c r="F156" s="10">
        <v>1.66523</v>
      </c>
      <c r="G156" s="10">
        <v>1.71516</v>
      </c>
      <c r="H156" s="10">
        <v>1.9582299999999999</v>
      </c>
      <c r="I156" s="10">
        <v>1.70499</v>
      </c>
      <c r="J156" s="10">
        <v>1.5037</v>
      </c>
      <c r="K156" s="10">
        <v>1.8030200000000001</v>
      </c>
      <c r="L156" s="10">
        <v>1.71376</v>
      </c>
      <c r="M156" s="10">
        <v>1.75332</v>
      </c>
      <c r="N156" s="9">
        <v>1.51915</v>
      </c>
      <c r="O156" s="40">
        <v>1.66692</v>
      </c>
      <c r="P156" s="9">
        <v>1.8147</v>
      </c>
      <c r="R156" s="9"/>
      <c r="S156" s="12" t="s">
        <v>13</v>
      </c>
      <c r="T156" s="10">
        <v>1.56467</v>
      </c>
      <c r="U156" s="10">
        <v>1.07304</v>
      </c>
      <c r="V156" s="10">
        <v>1.58934</v>
      </c>
      <c r="W156" s="10">
        <v>1.5604899999999999</v>
      </c>
      <c r="X156" s="10">
        <v>1.8322799999999999</v>
      </c>
      <c r="Y156" s="10">
        <v>1.4389400000000001</v>
      </c>
      <c r="Z156" s="10">
        <v>1.2825200000000001</v>
      </c>
      <c r="AA156" s="10">
        <v>1.6457900000000001</v>
      </c>
      <c r="AB156" s="10">
        <v>1.66103</v>
      </c>
      <c r="AC156" s="10">
        <v>1.60057</v>
      </c>
      <c r="AD156" s="9">
        <v>1.3720699999999999</v>
      </c>
      <c r="AE156" s="40">
        <v>1.5248600000000001</v>
      </c>
      <c r="AF156" s="9">
        <v>1.6776599999999999</v>
      </c>
      <c r="AH156" s="9"/>
      <c r="AI156" s="12" t="s">
        <v>13</v>
      </c>
      <c r="AJ156" s="10">
        <v>1.3637600000000001</v>
      </c>
      <c r="AK156" s="10">
        <v>0.85026999999999997</v>
      </c>
      <c r="AL156" s="10">
        <v>1.4499</v>
      </c>
      <c r="AM156" s="10">
        <v>1.3861600000000001</v>
      </c>
      <c r="AN156" s="10">
        <v>1.69468</v>
      </c>
      <c r="AO156" s="10">
        <v>1.36825</v>
      </c>
      <c r="AP156" s="10">
        <v>1.0668899999999999</v>
      </c>
      <c r="AQ156" s="10">
        <v>1.50047</v>
      </c>
      <c r="AR156" s="10">
        <v>1.57982</v>
      </c>
      <c r="AS156" s="10">
        <v>1.4441600000000001</v>
      </c>
      <c r="AT156" s="9">
        <v>1.19512</v>
      </c>
      <c r="AU156" s="40">
        <v>1.3704400000000001</v>
      </c>
      <c r="AV156" s="9">
        <v>1.54576</v>
      </c>
      <c r="AX156" s="9"/>
      <c r="AY156" s="12" t="s">
        <v>13</v>
      </c>
      <c r="AZ156" s="10">
        <v>1.2319199999999999</v>
      </c>
      <c r="BA156" s="10">
        <v>0.72704000000000002</v>
      </c>
      <c r="BB156" s="10">
        <v>1.3271900000000001</v>
      </c>
      <c r="BC156" s="10">
        <v>1.2689999999999999</v>
      </c>
      <c r="BD156" s="10">
        <v>1.5178700000000001</v>
      </c>
      <c r="BE156" s="10">
        <v>1.20533</v>
      </c>
      <c r="BF156" s="10">
        <v>0.88861999999999997</v>
      </c>
      <c r="BG156" s="10">
        <v>1.3445</v>
      </c>
      <c r="BH156" s="10">
        <v>1.43171</v>
      </c>
      <c r="BI156" s="10">
        <v>1.31044</v>
      </c>
      <c r="BJ156" s="9">
        <v>1.0527599999999999</v>
      </c>
      <c r="BK156" s="40">
        <v>1.22536</v>
      </c>
      <c r="BL156" s="9">
        <v>1.3979600000000001</v>
      </c>
      <c r="BN156" s="9"/>
      <c r="BO156" s="12" t="s">
        <v>13</v>
      </c>
      <c r="BP156" s="10">
        <v>1.0430200000000001</v>
      </c>
      <c r="BQ156" s="10">
        <v>0.65147999999999995</v>
      </c>
      <c r="BR156" s="10">
        <v>1.1679200000000001</v>
      </c>
      <c r="BS156" s="10">
        <v>1.0730500000000001</v>
      </c>
      <c r="BT156" s="10">
        <v>1.42652</v>
      </c>
      <c r="BU156" s="10">
        <v>0.71279999999999999</v>
      </c>
      <c r="BV156" s="10">
        <v>0.78039000000000003</v>
      </c>
      <c r="BW156" s="10">
        <v>1.1877899999999999</v>
      </c>
      <c r="BX156" s="10">
        <v>1.28714</v>
      </c>
      <c r="BY156" s="10">
        <v>1.07863</v>
      </c>
      <c r="BZ156" s="9">
        <v>0.85980999999999996</v>
      </c>
      <c r="CA156" s="40">
        <v>1.04087</v>
      </c>
      <c r="CB156" s="9">
        <v>1.22194</v>
      </c>
    </row>
    <row r="157" spans="2:80" x14ac:dyDescent="0.35">
      <c r="B157" s="2" t="s">
        <v>43</v>
      </c>
      <c r="C157" s="3" t="s">
        <v>12</v>
      </c>
      <c r="D157" s="6">
        <v>6.5069299999999997</v>
      </c>
      <c r="E157" s="6">
        <v>7.5055300000000003</v>
      </c>
      <c r="F157" s="6">
        <v>6.0544099999999998</v>
      </c>
      <c r="G157" s="6">
        <v>6.2881499999999999</v>
      </c>
      <c r="H157" s="6">
        <v>5.7806899999999999</v>
      </c>
      <c r="I157" s="6">
        <v>6.5208700000000004</v>
      </c>
      <c r="J157" s="6">
        <v>7.0488400000000002</v>
      </c>
      <c r="K157" s="6">
        <v>6.4438300000000002</v>
      </c>
      <c r="L157" s="6">
        <v>5.5787300000000002</v>
      </c>
      <c r="M157" s="6">
        <v>6.4078200000000001</v>
      </c>
      <c r="N157">
        <v>6.0103900000000001</v>
      </c>
      <c r="O157" s="42">
        <v>6.4135799999999996</v>
      </c>
      <c r="P157">
        <v>6.81677</v>
      </c>
      <c r="R157" s="2" t="s">
        <v>43</v>
      </c>
      <c r="S157" s="3" t="s">
        <v>12</v>
      </c>
      <c r="T157" s="6">
        <v>6.4279200000000003</v>
      </c>
      <c r="U157" s="6">
        <v>7.2506000000000004</v>
      </c>
      <c r="V157" s="6">
        <v>5.9878</v>
      </c>
      <c r="W157" s="6">
        <v>6.1787999999999998</v>
      </c>
      <c r="X157" s="6">
        <v>5.8589599999999997</v>
      </c>
      <c r="Y157" s="6">
        <v>6.6008899999999997</v>
      </c>
      <c r="Z157" s="6">
        <v>6.9308300000000003</v>
      </c>
      <c r="AA157" s="6">
        <v>6.1839300000000001</v>
      </c>
      <c r="AB157" s="6">
        <v>5.5732900000000001</v>
      </c>
      <c r="AC157" s="6">
        <v>6.3594299999999997</v>
      </c>
      <c r="AD157">
        <v>5.97776</v>
      </c>
      <c r="AE157" s="42">
        <v>6.3352399999999998</v>
      </c>
      <c r="AF157">
        <v>6.6927300000000001</v>
      </c>
      <c r="AH157" s="2" t="s">
        <v>43</v>
      </c>
      <c r="AI157" s="3" t="s">
        <v>12</v>
      </c>
      <c r="AJ157" s="6">
        <v>6.5121399999999996</v>
      </c>
      <c r="AK157" s="6">
        <v>7.0011700000000001</v>
      </c>
      <c r="AL157" s="6">
        <v>5.9924099999999996</v>
      </c>
      <c r="AM157" s="6">
        <v>6.1314900000000003</v>
      </c>
      <c r="AN157" s="6">
        <v>5.75732</v>
      </c>
      <c r="AO157" s="6">
        <v>6.2360199999999999</v>
      </c>
      <c r="AP157" s="6">
        <v>6.7230600000000003</v>
      </c>
      <c r="AQ157" s="6">
        <v>6.1901700000000002</v>
      </c>
      <c r="AR157" s="6">
        <v>5.5266299999999999</v>
      </c>
      <c r="AS157" s="6">
        <v>6.2008299999999998</v>
      </c>
      <c r="AT157">
        <v>5.91587</v>
      </c>
      <c r="AU157" s="42">
        <v>6.2271200000000002</v>
      </c>
      <c r="AV157">
        <v>6.5383800000000001</v>
      </c>
      <c r="AX157" s="2" t="s">
        <v>43</v>
      </c>
      <c r="AY157" s="3" t="s">
        <v>12</v>
      </c>
      <c r="AZ157" s="6">
        <v>6.2613700000000003</v>
      </c>
      <c r="BA157" s="6">
        <v>6.7326300000000003</v>
      </c>
      <c r="BB157" s="6">
        <v>5.8324800000000003</v>
      </c>
      <c r="BC157" s="6">
        <v>5.8916700000000004</v>
      </c>
      <c r="BD157" s="6">
        <v>5.8425700000000003</v>
      </c>
      <c r="BE157" s="6">
        <v>6.1498499999999998</v>
      </c>
      <c r="BF157" s="6">
        <v>6.4978499999999997</v>
      </c>
      <c r="BG157" s="6">
        <v>6.0607100000000003</v>
      </c>
      <c r="BH157" s="6">
        <v>5.4544699999999997</v>
      </c>
      <c r="BI157" s="6">
        <v>6.0022700000000002</v>
      </c>
      <c r="BJ157">
        <v>5.81264</v>
      </c>
      <c r="BK157" s="42">
        <v>6.0725899999999999</v>
      </c>
      <c r="BL157">
        <v>6.3325300000000002</v>
      </c>
      <c r="BN157" s="2" t="s">
        <v>43</v>
      </c>
      <c r="BO157" s="3" t="s">
        <v>12</v>
      </c>
      <c r="BP157" s="6">
        <v>6.0628200000000003</v>
      </c>
      <c r="BQ157" s="6">
        <v>6.3839399999999999</v>
      </c>
      <c r="BR157" s="6">
        <v>5.7594799999999999</v>
      </c>
      <c r="BS157" s="6">
        <v>5.8550300000000002</v>
      </c>
      <c r="BT157" s="6">
        <v>5.5156999999999998</v>
      </c>
      <c r="BU157" s="6">
        <v>6.2824400000000002</v>
      </c>
      <c r="BV157" s="6">
        <v>6.2520199999999999</v>
      </c>
      <c r="BW157" s="6">
        <v>5.8341200000000004</v>
      </c>
      <c r="BX157" s="6">
        <v>5.3374899999999998</v>
      </c>
      <c r="BY157" s="6">
        <v>5.9506699999999997</v>
      </c>
      <c r="BZ157">
        <v>5.6827699999999997</v>
      </c>
      <c r="CA157" s="42">
        <v>5.9233700000000002</v>
      </c>
      <c r="CB157">
        <v>6.1639699999999999</v>
      </c>
    </row>
    <row r="158" spans="2:80" x14ac:dyDescent="0.35">
      <c r="B158" s="9"/>
      <c r="C158" s="12" t="s">
        <v>13</v>
      </c>
      <c r="D158" s="10">
        <v>1.9021300000000001</v>
      </c>
      <c r="E158" s="10">
        <v>1.39212</v>
      </c>
      <c r="F158" s="10">
        <v>1.9075200000000001</v>
      </c>
      <c r="G158" s="10">
        <v>1.92642</v>
      </c>
      <c r="H158" s="10">
        <v>2.1525400000000001</v>
      </c>
      <c r="I158" s="10">
        <v>1.9234899999999999</v>
      </c>
      <c r="J158" s="10">
        <v>1.70204</v>
      </c>
      <c r="K158" s="10">
        <v>2.0339999999999998</v>
      </c>
      <c r="L158" s="10">
        <v>1.9572799999999999</v>
      </c>
      <c r="M158" s="10">
        <v>1.9512700000000001</v>
      </c>
      <c r="N158" s="9">
        <v>1.7371700000000001</v>
      </c>
      <c r="O158" s="40">
        <v>1.8848800000000001</v>
      </c>
      <c r="P158" s="9">
        <v>2.0325899999999999</v>
      </c>
      <c r="R158" s="9"/>
      <c r="S158" s="12" t="s">
        <v>13</v>
      </c>
      <c r="T158" s="10">
        <v>1.7807999999999999</v>
      </c>
      <c r="U158" s="10">
        <v>1.32098</v>
      </c>
      <c r="V158" s="10">
        <v>1.82375</v>
      </c>
      <c r="W158" s="10">
        <v>1.76745</v>
      </c>
      <c r="X158" s="10">
        <v>2.04935</v>
      </c>
      <c r="Y158" s="10">
        <v>1.6754100000000001</v>
      </c>
      <c r="Z158" s="10">
        <v>1.4982599999999999</v>
      </c>
      <c r="AA158" s="10">
        <v>1.8665</v>
      </c>
      <c r="AB158" s="10">
        <v>1.90086</v>
      </c>
      <c r="AC158" s="10">
        <v>1.79664</v>
      </c>
      <c r="AD158" s="9">
        <v>1.5995200000000001</v>
      </c>
      <c r="AE158" s="40">
        <v>1.748</v>
      </c>
      <c r="AF158" s="9">
        <v>1.8964799999999999</v>
      </c>
      <c r="AH158" s="9"/>
      <c r="AI158" s="12" t="s">
        <v>13</v>
      </c>
      <c r="AJ158" s="10">
        <v>1.59544</v>
      </c>
      <c r="AK158" s="10">
        <v>1.08589</v>
      </c>
      <c r="AL158" s="10">
        <v>1.6746099999999999</v>
      </c>
      <c r="AM158" s="10">
        <v>1.58321</v>
      </c>
      <c r="AN158" s="10">
        <v>1.9172499999999999</v>
      </c>
      <c r="AO158" s="10">
        <v>1.5780000000000001</v>
      </c>
      <c r="AP158" s="10">
        <v>1.29803</v>
      </c>
      <c r="AQ158" s="10">
        <v>1.6936100000000001</v>
      </c>
      <c r="AR158" s="10">
        <v>1.82562</v>
      </c>
      <c r="AS158" s="10">
        <v>1.62429</v>
      </c>
      <c r="AT158" s="9">
        <v>1.4154599999999999</v>
      </c>
      <c r="AU158" s="40">
        <v>1.5875900000000001</v>
      </c>
      <c r="AV158" s="9">
        <v>1.75973</v>
      </c>
      <c r="AX158" s="9"/>
      <c r="AY158" s="12" t="s">
        <v>13</v>
      </c>
      <c r="AZ158" s="10">
        <v>1.4429700000000001</v>
      </c>
      <c r="BA158" s="10">
        <v>0.99572000000000005</v>
      </c>
      <c r="BB158" s="10">
        <v>1.51797</v>
      </c>
      <c r="BC158" s="10">
        <v>1.4776499999999999</v>
      </c>
      <c r="BD158" s="10">
        <v>1.7494799999999999</v>
      </c>
      <c r="BE158" s="10">
        <v>1.3937999999999999</v>
      </c>
      <c r="BF158" s="10">
        <v>1.1291100000000001</v>
      </c>
      <c r="BG158" s="10">
        <v>1.54474</v>
      </c>
      <c r="BH158" s="10">
        <v>1.669</v>
      </c>
      <c r="BI158" s="10">
        <v>1.48773</v>
      </c>
      <c r="BJ158" s="9">
        <v>1.2782</v>
      </c>
      <c r="BK158" s="40">
        <v>1.44082</v>
      </c>
      <c r="BL158" s="9">
        <v>1.6034299999999999</v>
      </c>
      <c r="BN158" s="9"/>
      <c r="BO158" s="12" t="s">
        <v>13</v>
      </c>
      <c r="BP158" s="10">
        <v>1.25878</v>
      </c>
      <c r="BQ158" s="10">
        <v>0.88705999999999996</v>
      </c>
      <c r="BR158" s="10">
        <v>1.36511</v>
      </c>
      <c r="BS158" s="10">
        <v>1.25868</v>
      </c>
      <c r="BT158" s="10">
        <v>1.6462399999999999</v>
      </c>
      <c r="BU158" s="10">
        <v>0.98936999999999997</v>
      </c>
      <c r="BV158" s="10">
        <v>1.02247</v>
      </c>
      <c r="BW158" s="10">
        <v>1.38219</v>
      </c>
      <c r="BX158" s="10">
        <v>1.51125</v>
      </c>
      <c r="BY158" s="10">
        <v>1.29098</v>
      </c>
      <c r="BZ158" s="9">
        <v>1.09127</v>
      </c>
      <c r="CA158" s="40">
        <v>1.2612099999999999</v>
      </c>
      <c r="CB158" s="9">
        <v>1.4311499999999999</v>
      </c>
    </row>
    <row r="159" spans="2:80" x14ac:dyDescent="0.35">
      <c r="B159" s="2" t="s">
        <v>44</v>
      </c>
      <c r="D159" s="6">
        <v>88.195800000000006</v>
      </c>
      <c r="E159" s="6">
        <v>91.495289999999997</v>
      </c>
      <c r="F159" s="6">
        <v>91.387839999999997</v>
      </c>
      <c r="G159" s="6">
        <v>88.737380000000002</v>
      </c>
      <c r="H159" s="6">
        <v>89.76182</v>
      </c>
      <c r="I159" s="6">
        <v>92.086070000000007</v>
      </c>
      <c r="J159" s="6">
        <v>91.668760000000006</v>
      </c>
      <c r="K159" s="6">
        <v>90.363820000000004</v>
      </c>
      <c r="L159" s="6">
        <v>85.715720000000005</v>
      </c>
      <c r="M159" s="6">
        <v>89.715289999999996</v>
      </c>
      <c r="N159">
        <v>88.508300000000006</v>
      </c>
      <c r="O159" s="29">
        <v>89.912779999999998</v>
      </c>
      <c r="P159">
        <v>91.317260000000005</v>
      </c>
      <c r="R159" s="2" t="s">
        <v>44</v>
      </c>
      <c r="T159" s="6">
        <v>88.131420000000006</v>
      </c>
      <c r="U159" s="6">
        <v>91.420439999999999</v>
      </c>
      <c r="V159" s="6">
        <v>91.408940000000001</v>
      </c>
      <c r="W159" s="6">
        <v>88.752570000000006</v>
      </c>
      <c r="X159" s="6">
        <v>89.755709999999993</v>
      </c>
      <c r="Y159" s="6">
        <v>92.226169999999996</v>
      </c>
      <c r="Z159" s="6">
        <v>91.667429999999996</v>
      </c>
      <c r="AA159" s="6">
        <v>90.489900000000006</v>
      </c>
      <c r="AB159" s="6">
        <v>85.821250000000006</v>
      </c>
      <c r="AC159" s="6">
        <v>89.715289999999996</v>
      </c>
      <c r="AD159">
        <v>88.536550000000005</v>
      </c>
      <c r="AE159" s="29">
        <v>89.938910000000007</v>
      </c>
      <c r="AF159">
        <v>91.341269999999994</v>
      </c>
      <c r="AH159" s="2" t="s">
        <v>44</v>
      </c>
      <c r="AJ159" s="6">
        <v>88.181079999999994</v>
      </c>
      <c r="AK159" s="6">
        <v>90.971360000000004</v>
      </c>
      <c r="AL159" s="6">
        <v>91.387839999999997</v>
      </c>
      <c r="AM159" s="6">
        <v>88.725219999999993</v>
      </c>
      <c r="AN159" s="6">
        <v>89.76182</v>
      </c>
      <c r="AO159" s="6">
        <v>91.888630000000006</v>
      </c>
      <c r="AP159" s="6">
        <v>91.644120000000001</v>
      </c>
      <c r="AQ159" s="6">
        <v>90.63579</v>
      </c>
      <c r="AR159" s="6">
        <v>85.733199999999997</v>
      </c>
      <c r="AS159" s="6">
        <v>89.715289999999996</v>
      </c>
      <c r="AT159">
        <v>88.502279999999999</v>
      </c>
      <c r="AU159" s="29">
        <v>89.864440000000002</v>
      </c>
      <c r="AV159">
        <v>91.226590000000002</v>
      </c>
      <c r="AX159" s="2" t="s">
        <v>44</v>
      </c>
      <c r="AZ159" s="6">
        <v>88.39828</v>
      </c>
      <c r="BA159" s="6">
        <v>90.707400000000007</v>
      </c>
      <c r="BB159" s="6">
        <v>91.387839999999997</v>
      </c>
      <c r="BC159" s="6">
        <v>88.737380000000002</v>
      </c>
      <c r="BD159" s="6">
        <v>89.748050000000006</v>
      </c>
      <c r="BE159" s="6">
        <v>91.760980000000004</v>
      </c>
      <c r="BF159" s="6">
        <v>91.807109999999994</v>
      </c>
      <c r="BG159" s="6">
        <v>90.645039999999995</v>
      </c>
      <c r="BH159" s="6">
        <v>85.819400000000002</v>
      </c>
      <c r="BI159" s="6">
        <v>89.715289999999996</v>
      </c>
      <c r="BJ159">
        <v>88.548789999999997</v>
      </c>
      <c r="BK159" s="29">
        <v>89.872680000000003</v>
      </c>
      <c r="BL159">
        <v>91.196560000000005</v>
      </c>
      <c r="BN159" s="2" t="s">
        <v>44</v>
      </c>
      <c r="BP159" s="6">
        <v>88.340940000000003</v>
      </c>
      <c r="BQ159" s="6">
        <v>89.882409999999993</v>
      </c>
      <c r="BR159" s="6">
        <v>91.419669999999996</v>
      </c>
      <c r="BS159" s="6">
        <v>88.715909999999994</v>
      </c>
      <c r="BT159" s="6">
        <v>89.777420000000006</v>
      </c>
      <c r="BU159" s="6">
        <v>91.724379999999996</v>
      </c>
      <c r="BV159" s="6">
        <v>91.106920000000002</v>
      </c>
      <c r="BW159" s="6">
        <v>90.449280000000002</v>
      </c>
      <c r="BX159" s="6">
        <v>85.946489999999997</v>
      </c>
      <c r="BY159" s="6">
        <v>89.64958</v>
      </c>
      <c r="BZ159">
        <v>88.472899999999996</v>
      </c>
      <c r="CA159" s="29">
        <v>89.701300000000003</v>
      </c>
      <c r="CB159">
        <v>90.929699999999997</v>
      </c>
    </row>
    <row r="160" spans="2:80" x14ac:dyDescent="0.35">
      <c r="B160" s="2" t="s">
        <v>45</v>
      </c>
      <c r="D160" s="6">
        <v>89.342449999999999</v>
      </c>
      <c r="E160" s="6">
        <v>94.536640000000006</v>
      </c>
      <c r="F160" s="6">
        <v>88.738870000000006</v>
      </c>
      <c r="G160" s="6">
        <v>88.665850000000006</v>
      </c>
      <c r="H160" s="6">
        <v>88.193340000000006</v>
      </c>
      <c r="I160" s="6">
        <v>92.799430000000001</v>
      </c>
      <c r="J160" s="6">
        <v>90.817139999999995</v>
      </c>
      <c r="K160" s="6">
        <v>88.286590000000004</v>
      </c>
      <c r="L160" s="6">
        <v>87.493049999999997</v>
      </c>
      <c r="M160" s="6">
        <v>86.559539999999998</v>
      </c>
      <c r="N160">
        <v>87.773009999999999</v>
      </c>
      <c r="O160" s="29">
        <v>89.543289999999999</v>
      </c>
      <c r="P160">
        <v>91.313569999999999</v>
      </c>
      <c r="R160" s="2" t="s">
        <v>45</v>
      </c>
      <c r="T160" s="6">
        <v>89.360330000000005</v>
      </c>
      <c r="U160" s="6">
        <v>94.617310000000003</v>
      </c>
      <c r="V160" s="6">
        <v>88.738870000000006</v>
      </c>
      <c r="W160" s="6">
        <v>88.633150000000001</v>
      </c>
      <c r="X160" s="6">
        <v>88.193340000000006</v>
      </c>
      <c r="Y160" s="6">
        <v>93.076040000000006</v>
      </c>
      <c r="Z160" s="6">
        <v>90.889979999999994</v>
      </c>
      <c r="AA160" s="6">
        <v>88.327510000000004</v>
      </c>
      <c r="AB160" s="6">
        <v>87.574190000000002</v>
      </c>
      <c r="AC160" s="6">
        <v>86.537019999999998</v>
      </c>
      <c r="AD160">
        <v>87.783019999999993</v>
      </c>
      <c r="AE160" s="29">
        <v>89.594769999999997</v>
      </c>
      <c r="AF160">
        <v>91.406530000000004</v>
      </c>
      <c r="AH160" s="2" t="s">
        <v>45</v>
      </c>
      <c r="AJ160" s="6">
        <v>89.551150000000007</v>
      </c>
      <c r="AK160" s="6">
        <v>94.22448</v>
      </c>
      <c r="AL160" s="6">
        <v>88.738870000000006</v>
      </c>
      <c r="AM160" s="6">
        <v>88.631399999999999</v>
      </c>
      <c r="AN160" s="6">
        <v>88.193340000000006</v>
      </c>
      <c r="AO160" s="6">
        <v>92.679060000000007</v>
      </c>
      <c r="AP160" s="6">
        <v>90.949849999999998</v>
      </c>
      <c r="AQ160" s="6">
        <v>88.377399999999994</v>
      </c>
      <c r="AR160" s="6">
        <v>87.517809999999997</v>
      </c>
      <c r="AS160" s="6">
        <v>86.611180000000004</v>
      </c>
      <c r="AT160">
        <v>87.843260000000001</v>
      </c>
      <c r="AU160" s="29">
        <v>89.547449999999998</v>
      </c>
      <c r="AV160">
        <v>91.251639999999995</v>
      </c>
      <c r="AX160" s="2" t="s">
        <v>45</v>
      </c>
      <c r="AZ160" s="6">
        <v>89.58914</v>
      </c>
      <c r="BA160" s="6">
        <v>93.994569999999996</v>
      </c>
      <c r="BB160" s="6">
        <v>88.738870000000006</v>
      </c>
      <c r="BC160" s="6">
        <v>88.631780000000006</v>
      </c>
      <c r="BD160" s="6">
        <v>88.13109</v>
      </c>
      <c r="BE160" s="6">
        <v>92.529939999999996</v>
      </c>
      <c r="BF160" s="6">
        <v>90.976060000000004</v>
      </c>
      <c r="BG160" s="6">
        <v>88.513840000000002</v>
      </c>
      <c r="BH160" s="6">
        <v>87.557249999999996</v>
      </c>
      <c r="BI160" s="6">
        <v>86.531829999999999</v>
      </c>
      <c r="BJ160">
        <v>87.861859999999993</v>
      </c>
      <c r="BK160" s="29">
        <v>89.519440000000003</v>
      </c>
      <c r="BL160">
        <v>91.177009999999996</v>
      </c>
      <c r="BN160" s="2" t="s">
        <v>45</v>
      </c>
      <c r="BP160" s="6">
        <v>89.455169999999995</v>
      </c>
      <c r="BQ160" s="6">
        <v>92.878990000000002</v>
      </c>
      <c r="BR160" s="6">
        <v>88.746279999999999</v>
      </c>
      <c r="BS160" s="6">
        <v>88.62209</v>
      </c>
      <c r="BT160" s="6">
        <v>88.125829999999993</v>
      </c>
      <c r="BU160" s="6">
        <v>92.466539999999995</v>
      </c>
      <c r="BV160" s="6">
        <v>90.495230000000006</v>
      </c>
      <c r="BW160" s="6">
        <v>88.394030000000001</v>
      </c>
      <c r="BX160" s="6">
        <v>87.548680000000004</v>
      </c>
      <c r="BY160" s="6">
        <v>86.339939999999999</v>
      </c>
      <c r="BZ160">
        <v>87.816670000000002</v>
      </c>
      <c r="CA160" s="29">
        <v>89.307280000000006</v>
      </c>
      <c r="CB160">
        <v>90.797889999999995</v>
      </c>
    </row>
    <row r="161" spans="2:97" x14ac:dyDescent="0.35">
      <c r="B161" s="2" t="s">
        <v>46</v>
      </c>
      <c r="D161" s="6">
        <v>89.258369999999999</v>
      </c>
      <c r="E161" s="6">
        <v>91.486840000000001</v>
      </c>
      <c r="F161" s="6">
        <v>90.041719999999998</v>
      </c>
      <c r="G161" s="6">
        <v>90.699520000000007</v>
      </c>
      <c r="H161" s="6">
        <v>87.345079999999996</v>
      </c>
      <c r="I161" s="6">
        <v>90.350350000000006</v>
      </c>
      <c r="J161" s="6">
        <v>89.937359999999998</v>
      </c>
      <c r="K161" s="6">
        <v>89.696929999999995</v>
      </c>
      <c r="L161" s="6">
        <v>88.74812</v>
      </c>
      <c r="M161" s="6">
        <v>89.427019999999999</v>
      </c>
      <c r="N161">
        <v>88.890230000000003</v>
      </c>
      <c r="O161" s="29">
        <v>89.699129999999997</v>
      </c>
      <c r="P161">
        <v>90.508030000000005</v>
      </c>
      <c r="R161" s="2" t="s">
        <v>46</v>
      </c>
      <c r="T161" s="6">
        <v>89.244060000000005</v>
      </c>
      <c r="U161" s="6">
        <v>91.28125</v>
      </c>
      <c r="V161" s="6">
        <v>90.000169999999997</v>
      </c>
      <c r="W161" s="6">
        <v>90.709429999999998</v>
      </c>
      <c r="X161" s="6">
        <v>87.345079999999996</v>
      </c>
      <c r="Y161" s="6">
        <v>90.187089999999998</v>
      </c>
      <c r="Z161" s="6">
        <v>89.793260000000004</v>
      </c>
      <c r="AA161" s="6">
        <v>89.841239999999999</v>
      </c>
      <c r="AB161" s="6">
        <v>88.863380000000006</v>
      </c>
      <c r="AC161" s="6">
        <v>89.472350000000006</v>
      </c>
      <c r="AD161">
        <v>88.905770000000004</v>
      </c>
      <c r="AE161" s="29">
        <v>89.673730000000006</v>
      </c>
      <c r="AF161">
        <v>90.441689999999994</v>
      </c>
      <c r="AH161" s="2" t="s">
        <v>46</v>
      </c>
      <c r="AJ161" s="6">
        <v>89.236009999999993</v>
      </c>
      <c r="AK161" s="6">
        <v>91.029700000000005</v>
      </c>
      <c r="AL161" s="6">
        <v>90.041719999999998</v>
      </c>
      <c r="AM161" s="6">
        <v>90.690470000000005</v>
      </c>
      <c r="AN161" s="6">
        <v>87.346890000000002</v>
      </c>
      <c r="AO161" s="6">
        <v>89.997290000000007</v>
      </c>
      <c r="AP161" s="6">
        <v>89.880719999999997</v>
      </c>
      <c r="AQ161" s="6">
        <v>89.654380000000003</v>
      </c>
      <c r="AR161" s="6">
        <v>88.744470000000007</v>
      </c>
      <c r="AS161" s="6">
        <v>89.467550000000003</v>
      </c>
      <c r="AT161">
        <v>88.869169999999997</v>
      </c>
      <c r="AU161" s="29">
        <v>89.608919999999998</v>
      </c>
      <c r="AV161">
        <v>90.348669999999998</v>
      </c>
      <c r="AX161" s="2" t="s">
        <v>46</v>
      </c>
      <c r="AZ161" s="6">
        <v>89.483090000000004</v>
      </c>
      <c r="BA161" s="6">
        <v>90.70823</v>
      </c>
      <c r="BB161" s="6">
        <v>90.041719999999998</v>
      </c>
      <c r="BC161" s="6">
        <v>90.752960000000002</v>
      </c>
      <c r="BD161" s="6">
        <v>87.373239999999996</v>
      </c>
      <c r="BE161" s="6">
        <v>90.286900000000003</v>
      </c>
      <c r="BF161" s="6">
        <v>89.98563</v>
      </c>
      <c r="BG161" s="6">
        <v>89.774659999999997</v>
      </c>
      <c r="BH161" s="6">
        <v>88.885930000000002</v>
      </c>
      <c r="BI161" s="6">
        <v>89.492450000000005</v>
      </c>
      <c r="BJ161">
        <v>88.969729999999998</v>
      </c>
      <c r="BK161" s="29">
        <v>89.678479999999993</v>
      </c>
      <c r="BL161">
        <v>90.387230000000002</v>
      </c>
      <c r="BN161" s="2" t="s">
        <v>46</v>
      </c>
      <c r="BP161" s="6">
        <v>89.354810000000001</v>
      </c>
      <c r="BQ161" s="6">
        <v>90.308790000000002</v>
      </c>
      <c r="BR161" s="6">
        <v>90.010480000000001</v>
      </c>
      <c r="BS161" s="6">
        <v>90.699520000000007</v>
      </c>
      <c r="BT161" s="6">
        <v>87.375550000000004</v>
      </c>
      <c r="BU161" s="6">
        <v>90.100369999999998</v>
      </c>
      <c r="BV161" s="6">
        <v>89.307699999999997</v>
      </c>
      <c r="BW161" s="6">
        <v>89.651060000000001</v>
      </c>
      <c r="BX161" s="6">
        <v>88.855279999999993</v>
      </c>
      <c r="BY161" s="6">
        <v>89.371049999999997</v>
      </c>
      <c r="BZ161">
        <v>88.840100000000007</v>
      </c>
      <c r="CA161" s="29">
        <v>89.503460000000004</v>
      </c>
      <c r="CB161">
        <v>90.166830000000004</v>
      </c>
    </row>
    <row r="162" spans="2:97" x14ac:dyDescent="0.35">
      <c r="B162" s="2" t="s">
        <v>47</v>
      </c>
      <c r="D162" s="6">
        <v>87.330849999999998</v>
      </c>
      <c r="E162" s="6">
        <v>91.503450000000001</v>
      </c>
      <c r="F162" s="6">
        <v>88.069789999999998</v>
      </c>
      <c r="G162" s="6">
        <v>90.150880000000001</v>
      </c>
      <c r="H162" s="6">
        <v>85.682689999999994</v>
      </c>
      <c r="I162" s="6">
        <v>87.363020000000006</v>
      </c>
      <c r="J162" s="6">
        <v>89.415840000000003</v>
      </c>
      <c r="K162" s="6">
        <v>86.919039999999995</v>
      </c>
      <c r="L162" s="6">
        <v>87.499430000000004</v>
      </c>
      <c r="M162" s="6">
        <v>89.385530000000003</v>
      </c>
      <c r="N162">
        <v>87.08466</v>
      </c>
      <c r="O162" s="29">
        <v>88.332049999999995</v>
      </c>
      <c r="P162">
        <v>89.579449999999994</v>
      </c>
      <c r="R162" s="2" t="s">
        <v>47</v>
      </c>
      <c r="T162" s="6">
        <v>87.326750000000004</v>
      </c>
      <c r="U162" s="6">
        <v>91.514269999999996</v>
      </c>
      <c r="V162" s="6">
        <v>88.064959999999999</v>
      </c>
      <c r="W162" s="6">
        <v>90.167420000000007</v>
      </c>
      <c r="X162" s="6">
        <v>85.644710000000003</v>
      </c>
      <c r="Y162" s="6">
        <v>87.283789999999996</v>
      </c>
      <c r="Z162" s="6">
        <v>89.328429999999997</v>
      </c>
      <c r="AA162" s="6">
        <v>86.873270000000005</v>
      </c>
      <c r="AB162" s="6">
        <v>87.599019999999996</v>
      </c>
      <c r="AC162" s="6">
        <v>89.28331</v>
      </c>
      <c r="AD162">
        <v>87.059240000000003</v>
      </c>
      <c r="AE162" s="29">
        <v>88.308589999999995</v>
      </c>
      <c r="AF162">
        <v>89.557940000000002</v>
      </c>
      <c r="AH162" s="2" t="s">
        <v>47</v>
      </c>
      <c r="AJ162" s="6">
        <v>87.374440000000007</v>
      </c>
      <c r="AK162" s="6">
        <v>91.312700000000007</v>
      </c>
      <c r="AL162" s="6">
        <v>88.069789999999998</v>
      </c>
      <c r="AM162" s="6">
        <v>90.121600000000001</v>
      </c>
      <c r="AN162" s="6">
        <v>85.659719999999993</v>
      </c>
      <c r="AO162" s="6">
        <v>87.142719999999997</v>
      </c>
      <c r="AP162" s="6">
        <v>89.566569999999999</v>
      </c>
      <c r="AQ162" s="6">
        <v>86.890770000000003</v>
      </c>
      <c r="AR162" s="6">
        <v>87.550830000000005</v>
      </c>
      <c r="AS162" s="6">
        <v>89.285430000000005</v>
      </c>
      <c r="AT162">
        <v>87.064549999999997</v>
      </c>
      <c r="AU162" s="29">
        <v>88.297460000000001</v>
      </c>
      <c r="AV162">
        <v>89.530360000000002</v>
      </c>
      <c r="AX162" s="2" t="s">
        <v>47</v>
      </c>
      <c r="AZ162" s="6">
        <v>87.598939999999999</v>
      </c>
      <c r="BA162" s="6">
        <v>90.985879999999995</v>
      </c>
      <c r="BB162" s="6">
        <v>88.069789999999998</v>
      </c>
      <c r="BC162" s="6">
        <v>90.141900000000007</v>
      </c>
      <c r="BD162" s="6">
        <v>85.672460000000001</v>
      </c>
      <c r="BE162" s="6">
        <v>87.061269999999993</v>
      </c>
      <c r="BF162" s="6">
        <v>89.541849999999997</v>
      </c>
      <c r="BG162" s="6">
        <v>87.118629999999996</v>
      </c>
      <c r="BH162" s="6">
        <v>87.565250000000006</v>
      </c>
      <c r="BI162" s="6">
        <v>89.339129999999997</v>
      </c>
      <c r="BJ162">
        <v>87.137870000000007</v>
      </c>
      <c r="BK162" s="29">
        <v>88.309510000000003</v>
      </c>
      <c r="BL162">
        <v>89.48115</v>
      </c>
      <c r="BN162" s="2" t="s">
        <v>47</v>
      </c>
      <c r="BP162" s="6">
        <v>87.322069999999997</v>
      </c>
      <c r="BQ162" s="6">
        <v>90.252080000000007</v>
      </c>
      <c r="BR162" s="6">
        <v>88.086479999999995</v>
      </c>
      <c r="BS162" s="6">
        <v>90.129850000000005</v>
      </c>
      <c r="BT162" s="6">
        <v>85.675659999999993</v>
      </c>
      <c r="BU162" s="6">
        <v>86.691900000000004</v>
      </c>
      <c r="BV162" s="6">
        <v>88.805189999999996</v>
      </c>
      <c r="BW162" s="6">
        <v>86.665220000000005</v>
      </c>
      <c r="BX162" s="6">
        <v>87.662490000000005</v>
      </c>
      <c r="BY162" s="6">
        <v>89.115369999999999</v>
      </c>
      <c r="BZ162">
        <v>86.949010000000001</v>
      </c>
      <c r="CA162" s="29">
        <v>88.040629999999993</v>
      </c>
      <c r="CB162">
        <v>89.132249999999999</v>
      </c>
    </row>
    <row r="163" spans="2:97" x14ac:dyDescent="0.35">
      <c r="B163" s="2" t="s">
        <v>48</v>
      </c>
      <c r="D163" s="6">
        <v>91.657839999999993</v>
      </c>
      <c r="E163" s="6">
        <v>91.598799999999997</v>
      </c>
      <c r="F163" s="6">
        <v>87.809650000000005</v>
      </c>
      <c r="G163" s="6">
        <v>88.931989999999999</v>
      </c>
      <c r="H163" s="6">
        <v>87.587230000000005</v>
      </c>
      <c r="I163" s="6">
        <v>88.135959999999997</v>
      </c>
      <c r="J163" s="6">
        <v>88.253659999999996</v>
      </c>
      <c r="K163" s="6">
        <v>86.582319999999996</v>
      </c>
      <c r="L163" s="6">
        <v>89.137829999999994</v>
      </c>
      <c r="M163" s="6">
        <v>92.697320000000005</v>
      </c>
      <c r="N163">
        <v>87.779129999999995</v>
      </c>
      <c r="O163" s="29">
        <v>89.239260000000002</v>
      </c>
      <c r="P163">
        <v>90.699389999999994</v>
      </c>
      <c r="R163" s="2" t="s">
        <v>48</v>
      </c>
      <c r="T163" s="6">
        <v>91.657839999999993</v>
      </c>
      <c r="U163" s="6">
        <v>91.586659999999995</v>
      </c>
      <c r="V163" s="6">
        <v>87.815070000000006</v>
      </c>
      <c r="W163" s="6">
        <v>88.956010000000006</v>
      </c>
      <c r="X163" s="6">
        <v>87.587230000000005</v>
      </c>
      <c r="Y163" s="6">
        <v>88.025899999999993</v>
      </c>
      <c r="Z163" s="6">
        <v>88.167779999999993</v>
      </c>
      <c r="AA163" s="6">
        <v>86.775149999999996</v>
      </c>
      <c r="AB163" s="6">
        <v>89.280510000000007</v>
      </c>
      <c r="AC163" s="6">
        <v>92.698890000000006</v>
      </c>
      <c r="AD163">
        <v>87.807540000000003</v>
      </c>
      <c r="AE163" s="29">
        <v>89.255099999999999</v>
      </c>
      <c r="AF163">
        <v>90.702659999999995</v>
      </c>
      <c r="AH163" s="2" t="s">
        <v>48</v>
      </c>
      <c r="AJ163" s="6">
        <v>91.59599</v>
      </c>
      <c r="AK163" s="6">
        <v>91.325720000000004</v>
      </c>
      <c r="AL163" s="6">
        <v>87.810699999999997</v>
      </c>
      <c r="AM163" s="6">
        <v>88.90428</v>
      </c>
      <c r="AN163" s="6">
        <v>87.587230000000005</v>
      </c>
      <c r="AO163" s="6">
        <v>87.967209999999994</v>
      </c>
      <c r="AP163" s="6">
        <v>88.228579999999994</v>
      </c>
      <c r="AQ163" s="6">
        <v>86.852950000000007</v>
      </c>
      <c r="AR163" s="6">
        <v>89.15616</v>
      </c>
      <c r="AS163" s="6">
        <v>92.715940000000003</v>
      </c>
      <c r="AT163">
        <v>87.799610000000001</v>
      </c>
      <c r="AU163" s="29">
        <v>89.214479999999995</v>
      </c>
      <c r="AV163">
        <v>90.629339999999999</v>
      </c>
      <c r="AX163" s="2" t="s">
        <v>48</v>
      </c>
      <c r="AZ163" s="6">
        <v>91.636610000000005</v>
      </c>
      <c r="BA163" s="6">
        <v>91.045829999999995</v>
      </c>
      <c r="BB163" s="6">
        <v>87.809650000000005</v>
      </c>
      <c r="BC163" s="6">
        <v>88.877740000000003</v>
      </c>
      <c r="BD163" s="6">
        <v>87.587230000000005</v>
      </c>
      <c r="BE163" s="6">
        <v>87.64049</v>
      </c>
      <c r="BF163" s="6">
        <v>88.438119999999998</v>
      </c>
      <c r="BG163" s="6">
        <v>86.865780000000001</v>
      </c>
      <c r="BH163" s="6">
        <v>89.368809999999996</v>
      </c>
      <c r="BI163" s="6">
        <v>92.655029999999996</v>
      </c>
      <c r="BJ163">
        <v>87.793899999999994</v>
      </c>
      <c r="BK163" s="29">
        <v>89.192530000000005</v>
      </c>
      <c r="BL163">
        <v>90.591160000000002</v>
      </c>
      <c r="BN163" s="2" t="s">
        <v>48</v>
      </c>
      <c r="BP163" s="6">
        <v>91.565619999999996</v>
      </c>
      <c r="BQ163" s="6">
        <v>90.131770000000003</v>
      </c>
      <c r="BR163" s="6">
        <v>87.833539999999999</v>
      </c>
      <c r="BS163" s="6">
        <v>88.883939999999996</v>
      </c>
      <c r="BT163" s="6">
        <v>87.587230000000005</v>
      </c>
      <c r="BU163" s="6">
        <v>87.904759999999996</v>
      </c>
      <c r="BV163" s="6">
        <v>87.559250000000006</v>
      </c>
      <c r="BW163" s="6">
        <v>86.867530000000002</v>
      </c>
      <c r="BX163" s="6">
        <v>89.380520000000004</v>
      </c>
      <c r="BY163" s="6">
        <v>92.385130000000004</v>
      </c>
      <c r="BZ163">
        <v>87.689700000000002</v>
      </c>
      <c r="CA163" s="29">
        <v>89.009929999999997</v>
      </c>
      <c r="CB163">
        <v>90.330160000000006</v>
      </c>
    </row>
    <row r="164" spans="2:97" x14ac:dyDescent="0.35">
      <c r="B164" s="8" t="s">
        <v>49</v>
      </c>
      <c r="C164" s="9"/>
      <c r="D164" s="10">
        <v>89.866680000000002</v>
      </c>
      <c r="E164" s="10">
        <v>89.839510000000004</v>
      </c>
      <c r="F164" s="10">
        <v>90.230490000000003</v>
      </c>
      <c r="G164" s="10">
        <v>91.183149999999998</v>
      </c>
      <c r="H164" s="10">
        <v>87.540090000000006</v>
      </c>
      <c r="I164" s="10">
        <v>88.475660000000005</v>
      </c>
      <c r="J164" s="10">
        <v>88.762249999999995</v>
      </c>
      <c r="K164" s="10">
        <v>90.09196</v>
      </c>
      <c r="L164" s="10">
        <v>87.738069999999993</v>
      </c>
      <c r="M164" s="10">
        <v>88.973730000000003</v>
      </c>
      <c r="N164" s="9">
        <v>88.435479999999998</v>
      </c>
      <c r="O164" s="25">
        <v>89.270160000000004</v>
      </c>
      <c r="P164" s="9">
        <v>90.104839999999996</v>
      </c>
      <c r="R164" s="8" t="s">
        <v>49</v>
      </c>
      <c r="S164" s="9"/>
      <c r="T164" s="10">
        <v>89.834119999999999</v>
      </c>
      <c r="U164" s="10">
        <v>89.776470000000003</v>
      </c>
      <c r="V164" s="10">
        <v>90.206410000000005</v>
      </c>
      <c r="W164" s="10">
        <v>91.086399999999998</v>
      </c>
      <c r="X164" s="10">
        <v>87.556560000000005</v>
      </c>
      <c r="Y164" s="10">
        <v>88.402799999999999</v>
      </c>
      <c r="Z164" s="10">
        <v>88.872780000000006</v>
      </c>
      <c r="AA164" s="10">
        <v>90.099699999999999</v>
      </c>
      <c r="AB164" s="10">
        <v>87.797499999999999</v>
      </c>
      <c r="AC164" s="10">
        <v>88.913470000000004</v>
      </c>
      <c r="AD164" s="9">
        <v>88.443309999999997</v>
      </c>
      <c r="AE164" s="25">
        <v>89.254620000000003</v>
      </c>
      <c r="AF164" s="9">
        <v>90.065929999999994</v>
      </c>
      <c r="AH164" s="8" t="s">
        <v>49</v>
      </c>
      <c r="AI164" s="9"/>
      <c r="AJ164" s="10">
        <v>89.962569999999999</v>
      </c>
      <c r="AK164" s="10">
        <v>89.415980000000005</v>
      </c>
      <c r="AL164" s="10">
        <v>90.239339999999999</v>
      </c>
      <c r="AM164" s="10">
        <v>91.100179999999995</v>
      </c>
      <c r="AN164" s="10">
        <v>87.53837</v>
      </c>
      <c r="AO164" s="10">
        <v>88.396000000000001</v>
      </c>
      <c r="AP164" s="10">
        <v>88.869929999999997</v>
      </c>
      <c r="AQ164" s="10">
        <v>90.010319999999993</v>
      </c>
      <c r="AR164" s="10">
        <v>87.780869999999993</v>
      </c>
      <c r="AS164" s="10">
        <v>89.000990000000002</v>
      </c>
      <c r="AT164" s="9">
        <v>88.421629999999993</v>
      </c>
      <c r="AU164" s="25">
        <v>89.231459999999998</v>
      </c>
      <c r="AV164" s="9">
        <v>90.041290000000004</v>
      </c>
      <c r="AX164" s="8" t="s">
        <v>49</v>
      </c>
      <c r="AY164" s="9"/>
      <c r="AZ164" s="10">
        <v>89.952579999999998</v>
      </c>
      <c r="BA164" s="10">
        <v>88.963189999999997</v>
      </c>
      <c r="BB164" s="10">
        <v>90.236289999999997</v>
      </c>
      <c r="BC164" s="10">
        <v>91.14537</v>
      </c>
      <c r="BD164" s="10">
        <v>87.511390000000006</v>
      </c>
      <c r="BE164" s="10">
        <v>87.928979999999996</v>
      </c>
      <c r="BF164" s="10">
        <v>88.962530000000001</v>
      </c>
      <c r="BG164" s="10">
        <v>90.224270000000004</v>
      </c>
      <c r="BH164" s="10">
        <v>87.870919999999998</v>
      </c>
      <c r="BI164" s="10">
        <v>88.875659999999996</v>
      </c>
      <c r="BJ164" s="9">
        <v>88.310270000000003</v>
      </c>
      <c r="BK164" s="25">
        <v>89.167119999999997</v>
      </c>
      <c r="BL164" s="9">
        <v>90.023960000000002</v>
      </c>
      <c r="BN164" s="8" t="s">
        <v>49</v>
      </c>
      <c r="BO164" s="9"/>
      <c r="BP164" s="10">
        <v>90.11354</v>
      </c>
      <c r="BQ164" s="10">
        <v>88.333340000000007</v>
      </c>
      <c r="BR164" s="10">
        <v>90.22757</v>
      </c>
      <c r="BS164" s="10">
        <v>91.116399999999999</v>
      </c>
      <c r="BT164" s="10">
        <v>87.532910000000001</v>
      </c>
      <c r="BU164" s="10">
        <v>88.169989999999999</v>
      </c>
      <c r="BV164" s="10">
        <v>88.070260000000005</v>
      </c>
      <c r="BW164" s="10">
        <v>90.016810000000007</v>
      </c>
      <c r="BX164" s="10">
        <v>87.954229999999995</v>
      </c>
      <c r="BY164" s="10">
        <v>88.695210000000003</v>
      </c>
      <c r="BZ164" s="9">
        <v>88.144000000000005</v>
      </c>
      <c r="CA164" s="25">
        <v>89.023030000000006</v>
      </c>
      <c r="CB164" s="9">
        <v>89.902050000000003</v>
      </c>
    </row>
    <row r="165" spans="2:97" x14ac:dyDescent="0.35">
      <c r="B165" s="2" t="s">
        <v>52</v>
      </c>
      <c r="C165" s="3" t="s">
        <v>12</v>
      </c>
      <c r="D165" s="6">
        <v>5.1612499999999999</v>
      </c>
      <c r="E165" s="6">
        <v>7.2016</v>
      </c>
      <c r="F165" s="6">
        <v>4.8348699999999996</v>
      </c>
      <c r="G165" s="6">
        <v>5.1311499999999999</v>
      </c>
      <c r="H165" s="6">
        <v>5.1065699999999996</v>
      </c>
      <c r="I165" s="6">
        <v>7.07355</v>
      </c>
      <c r="J165" s="6">
        <v>6.4910100000000002</v>
      </c>
      <c r="K165" s="6">
        <v>5.2561799999999996</v>
      </c>
      <c r="L165" s="6">
        <v>3.9857999999999998</v>
      </c>
      <c r="M165" s="6">
        <v>5.0003500000000001</v>
      </c>
      <c r="N165">
        <v>4.7778999999999998</v>
      </c>
      <c r="O165" s="39">
        <v>5.5242300000000002</v>
      </c>
      <c r="P165">
        <v>6.2705599999999997</v>
      </c>
      <c r="R165" s="2" t="s">
        <v>52</v>
      </c>
      <c r="S165" s="3" t="s">
        <v>12</v>
      </c>
      <c r="T165" s="6">
        <v>5.1870799999999999</v>
      </c>
      <c r="U165" s="6">
        <v>7.3967400000000003</v>
      </c>
      <c r="V165" s="6">
        <v>4.9780100000000003</v>
      </c>
      <c r="W165" s="6">
        <v>5.3134100000000002</v>
      </c>
      <c r="X165" s="6">
        <v>5.9351700000000003</v>
      </c>
      <c r="Y165" s="6">
        <v>7.9841600000000001</v>
      </c>
      <c r="Z165" s="6">
        <v>7.2174500000000004</v>
      </c>
      <c r="AA165" s="6">
        <v>4.9880500000000003</v>
      </c>
      <c r="AB165" s="6">
        <v>4.0425899999999997</v>
      </c>
      <c r="AC165" s="6">
        <v>5.0515699999999999</v>
      </c>
      <c r="AD165">
        <v>4.8877300000000004</v>
      </c>
      <c r="AE165" s="39">
        <v>5.8094200000000003</v>
      </c>
      <c r="AF165">
        <v>6.7311100000000001</v>
      </c>
      <c r="AH165" s="2" t="s">
        <v>52</v>
      </c>
      <c r="AI165" s="3" t="s">
        <v>12</v>
      </c>
      <c r="AJ165" s="6">
        <v>5.6522899999999998</v>
      </c>
      <c r="AK165" s="6">
        <v>8.6595600000000008</v>
      </c>
      <c r="AL165" s="6">
        <v>5.1016599999999999</v>
      </c>
      <c r="AM165" s="6">
        <v>5.7607799999999996</v>
      </c>
      <c r="AN165" s="6">
        <v>6.0222600000000002</v>
      </c>
      <c r="AO165" s="6">
        <v>7.7381099999999998</v>
      </c>
      <c r="AP165" s="6">
        <v>7.7918500000000002</v>
      </c>
      <c r="AQ165" s="6">
        <v>5.4953000000000003</v>
      </c>
      <c r="AR165" s="6">
        <v>4.1461499999999996</v>
      </c>
      <c r="AS165" s="6">
        <v>5.2184200000000001</v>
      </c>
      <c r="AT165">
        <v>5.1374899999999997</v>
      </c>
      <c r="AU165" s="39">
        <v>6.1586400000000001</v>
      </c>
      <c r="AV165">
        <v>7.1797800000000001</v>
      </c>
      <c r="AX165" s="2" t="s">
        <v>52</v>
      </c>
      <c r="AY165" s="3" t="s">
        <v>12</v>
      </c>
      <c r="AZ165" s="6">
        <v>5.8145300000000004</v>
      </c>
      <c r="BA165" s="6">
        <v>9.4238300000000006</v>
      </c>
      <c r="BB165" s="6">
        <v>5.2780800000000001</v>
      </c>
      <c r="BC165" s="6">
        <v>5.7278000000000002</v>
      </c>
      <c r="BD165" s="6">
        <v>8.7374600000000004</v>
      </c>
      <c r="BE165" s="6">
        <v>8.3000600000000002</v>
      </c>
      <c r="BF165" s="6">
        <v>8.0167999999999999</v>
      </c>
      <c r="BG165" s="6">
        <v>5.9436200000000001</v>
      </c>
      <c r="BH165" s="6">
        <v>4.3102799999999997</v>
      </c>
      <c r="BI165" s="6">
        <v>5.0840300000000003</v>
      </c>
      <c r="BJ165">
        <v>5.3908199999999997</v>
      </c>
      <c r="BK165" s="39">
        <v>6.6636499999999996</v>
      </c>
      <c r="BL165">
        <v>7.9364800000000004</v>
      </c>
      <c r="BN165" s="2" t="s">
        <v>52</v>
      </c>
      <c r="BO165" s="3" t="s">
        <v>12</v>
      </c>
      <c r="BP165" s="6">
        <v>5.6378599999999999</v>
      </c>
      <c r="BQ165" s="6">
        <v>11.88489</v>
      </c>
      <c r="BR165" s="6">
        <v>5.6249000000000002</v>
      </c>
      <c r="BS165" s="6">
        <v>6.3768799999999999</v>
      </c>
      <c r="BT165" s="6">
        <v>7.3077300000000003</v>
      </c>
      <c r="BU165" s="6">
        <v>11.491759999999999</v>
      </c>
      <c r="BV165" s="6">
        <v>9.9511400000000005</v>
      </c>
      <c r="BW165" s="6">
        <v>5.8979299999999997</v>
      </c>
      <c r="BX165" s="6">
        <v>4.4097</v>
      </c>
      <c r="BY165" s="6">
        <v>5.4939400000000003</v>
      </c>
      <c r="BZ165">
        <v>5.4778599999999997</v>
      </c>
      <c r="CA165" s="39">
        <v>7.4076700000000004</v>
      </c>
      <c r="CB165">
        <v>9.3374900000000007</v>
      </c>
    </row>
    <row r="166" spans="2:97" x14ac:dyDescent="0.35">
      <c r="B166" s="9"/>
      <c r="C166" s="12" t="s">
        <v>13</v>
      </c>
      <c r="D166" s="10">
        <v>7.5939699999999997</v>
      </c>
      <c r="E166" s="10">
        <v>15.750109999999999</v>
      </c>
      <c r="F166" s="10">
        <v>7.6421799999999998</v>
      </c>
      <c r="G166" s="10">
        <v>7.6741999999999999</v>
      </c>
      <c r="H166" s="10">
        <v>9.5688399999999998</v>
      </c>
      <c r="I166" s="10">
        <v>18.183669999999999</v>
      </c>
      <c r="J166" s="10">
        <v>12.38696</v>
      </c>
      <c r="K166" s="10">
        <v>7.8202299999999996</v>
      </c>
      <c r="L166" s="10">
        <v>3.5025400000000002</v>
      </c>
      <c r="M166" s="10">
        <v>6.4622200000000003</v>
      </c>
      <c r="N166" s="9">
        <v>6.4507099999999999</v>
      </c>
      <c r="O166" s="25">
        <v>9.6584900000000005</v>
      </c>
      <c r="P166" s="9">
        <v>12.86628</v>
      </c>
      <c r="R166" s="9"/>
      <c r="S166" s="12" t="s">
        <v>13</v>
      </c>
      <c r="T166" s="10">
        <v>8.2600999999999996</v>
      </c>
      <c r="U166" s="10">
        <v>21.82169</v>
      </c>
      <c r="V166" s="10">
        <v>8.4227699999999999</v>
      </c>
      <c r="W166" s="10">
        <v>8.5884499999999999</v>
      </c>
      <c r="X166" s="10">
        <v>24.751830000000002</v>
      </c>
      <c r="Y166" s="10">
        <v>20.3447</v>
      </c>
      <c r="Z166" s="10">
        <v>16.36626</v>
      </c>
      <c r="AA166" s="10">
        <v>7.6105900000000002</v>
      </c>
      <c r="AB166" s="10">
        <v>3.75684</v>
      </c>
      <c r="AC166" s="10">
        <v>6.5818399999999997</v>
      </c>
      <c r="AD166" s="9">
        <v>7.3267300000000004</v>
      </c>
      <c r="AE166" s="25">
        <v>12.650510000000001</v>
      </c>
      <c r="AF166" s="9">
        <v>17.97428</v>
      </c>
      <c r="AH166" s="9"/>
      <c r="AI166" s="12" t="s">
        <v>13</v>
      </c>
      <c r="AJ166" s="10">
        <v>10.3719</v>
      </c>
      <c r="AK166" s="10">
        <v>32.317720000000001</v>
      </c>
      <c r="AL166" s="10">
        <v>9.5369700000000002</v>
      </c>
      <c r="AM166" s="10">
        <v>12.106479999999999</v>
      </c>
      <c r="AN166" s="10">
        <v>23.774370000000001</v>
      </c>
      <c r="AO166" s="10">
        <v>23.19089</v>
      </c>
      <c r="AP166" s="10">
        <v>20.087299999999999</v>
      </c>
      <c r="AQ166" s="10">
        <v>10.82732</v>
      </c>
      <c r="AR166" s="10">
        <v>4.41953</v>
      </c>
      <c r="AS166" s="10">
        <v>7.8561399999999999</v>
      </c>
      <c r="AT166" s="9">
        <v>9.1050400000000007</v>
      </c>
      <c r="AU166" s="25">
        <v>15.44886</v>
      </c>
      <c r="AV166" s="9">
        <v>21.792680000000001</v>
      </c>
      <c r="AX166" s="9"/>
      <c r="AY166" s="12" t="s">
        <v>13</v>
      </c>
      <c r="AZ166" s="10">
        <v>10.9375</v>
      </c>
      <c r="BA166" s="10">
        <v>31.648350000000001</v>
      </c>
      <c r="BB166" s="10">
        <v>12.04406</v>
      </c>
      <c r="BC166" s="10">
        <v>13.66785</v>
      </c>
      <c r="BD166" s="10">
        <v>34.788899999999998</v>
      </c>
      <c r="BE166" s="10">
        <v>22.426549999999999</v>
      </c>
      <c r="BF166" s="10">
        <v>22.981739999999999</v>
      </c>
      <c r="BG166" s="10">
        <v>15.178900000000001</v>
      </c>
      <c r="BH166" s="10">
        <v>6.0174300000000001</v>
      </c>
      <c r="BI166" s="10">
        <v>8.1498600000000003</v>
      </c>
      <c r="BJ166" s="9">
        <v>10.77242</v>
      </c>
      <c r="BK166" s="25">
        <v>17.784109999999998</v>
      </c>
      <c r="BL166" s="9">
        <v>24.795809999999999</v>
      </c>
      <c r="BN166" s="9"/>
      <c r="BO166" s="12" t="s">
        <v>13</v>
      </c>
      <c r="BP166" s="10">
        <v>11.660159999999999</v>
      </c>
      <c r="BQ166" s="10">
        <v>39.295639999999999</v>
      </c>
      <c r="BR166" s="10">
        <v>15.17108</v>
      </c>
      <c r="BS166" s="10">
        <v>18.931730000000002</v>
      </c>
      <c r="BT166" s="10">
        <v>32.164360000000002</v>
      </c>
      <c r="BU166" s="10">
        <v>37.337179999999996</v>
      </c>
      <c r="BV166" s="10">
        <v>29.53697</v>
      </c>
      <c r="BW166" s="10">
        <v>15.625529999999999</v>
      </c>
      <c r="BX166" s="10">
        <v>7.6835199999999997</v>
      </c>
      <c r="BY166" s="10">
        <v>10.78407</v>
      </c>
      <c r="BZ166" s="9">
        <v>13.46181</v>
      </c>
      <c r="CA166" s="25">
        <v>21.819019999999998</v>
      </c>
      <c r="CB166" s="9">
        <v>30.17624</v>
      </c>
    </row>
    <row r="169" spans="2:97" x14ac:dyDescent="0.35">
      <c r="B169" s="68" t="s">
        <v>71</v>
      </c>
      <c r="C169" s="33"/>
      <c r="D169" s="78" t="s">
        <v>63</v>
      </c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R169" s="68" t="s">
        <v>90</v>
      </c>
      <c r="S169" s="33"/>
      <c r="T169" s="78" t="s">
        <v>63</v>
      </c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H169" s="68" t="s">
        <v>72</v>
      </c>
      <c r="AI169" s="33"/>
      <c r="AJ169" s="78" t="s">
        <v>63</v>
      </c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X169" s="68" t="s">
        <v>74</v>
      </c>
      <c r="AY169" s="33"/>
      <c r="AZ169" s="78" t="s">
        <v>63</v>
      </c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N169" s="68" t="s">
        <v>110</v>
      </c>
      <c r="BO169" s="33"/>
      <c r="BP169" s="78" t="s">
        <v>63</v>
      </c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Q169" s="57"/>
      <c r="CS169" s="57"/>
    </row>
    <row r="170" spans="2:97" x14ac:dyDescent="0.35">
      <c r="O170" s="24"/>
      <c r="AE170" s="24"/>
      <c r="AU170" s="24"/>
      <c r="BK170" s="24"/>
      <c r="CA170" s="24"/>
    </row>
    <row r="171" spans="2:97" x14ac:dyDescent="0.35">
      <c r="B171" s="16"/>
      <c r="C171" s="16"/>
      <c r="D171" s="34" t="s">
        <v>50</v>
      </c>
      <c r="E171" s="34" t="s">
        <v>53</v>
      </c>
      <c r="F171" s="34" t="s">
        <v>54</v>
      </c>
      <c r="G171" s="34" t="s">
        <v>55</v>
      </c>
      <c r="H171" s="34" t="s">
        <v>56</v>
      </c>
      <c r="I171" s="34" t="s">
        <v>57</v>
      </c>
      <c r="J171" s="34" t="s">
        <v>58</v>
      </c>
      <c r="K171" s="34" t="s">
        <v>59</v>
      </c>
      <c r="L171" s="34" t="s">
        <v>60</v>
      </c>
      <c r="M171" s="34" t="s">
        <v>61</v>
      </c>
      <c r="N171" s="35">
        <v>-0.95</v>
      </c>
      <c r="O171" s="31" t="s">
        <v>51</v>
      </c>
      <c r="P171" s="35">
        <v>0.95</v>
      </c>
      <c r="R171" s="16"/>
      <c r="S171" s="16"/>
      <c r="T171" s="34" t="s">
        <v>50</v>
      </c>
      <c r="U171" s="34" t="s">
        <v>53</v>
      </c>
      <c r="V171" s="34" t="s">
        <v>54</v>
      </c>
      <c r="W171" s="34" t="s">
        <v>55</v>
      </c>
      <c r="X171" s="34" t="s">
        <v>56</v>
      </c>
      <c r="Y171" s="34" t="s">
        <v>57</v>
      </c>
      <c r="Z171" s="34" t="s">
        <v>58</v>
      </c>
      <c r="AA171" s="34" t="s">
        <v>59</v>
      </c>
      <c r="AB171" s="34" t="s">
        <v>60</v>
      </c>
      <c r="AC171" s="34" t="s">
        <v>61</v>
      </c>
      <c r="AD171" s="35">
        <v>-0.95</v>
      </c>
      <c r="AE171" s="31" t="s">
        <v>51</v>
      </c>
      <c r="AF171" s="35">
        <v>0.95</v>
      </c>
      <c r="AH171" s="16"/>
      <c r="AI171" s="16"/>
      <c r="AJ171" s="34" t="s">
        <v>50</v>
      </c>
      <c r="AK171" s="34" t="s">
        <v>53</v>
      </c>
      <c r="AL171" s="34" t="s">
        <v>54</v>
      </c>
      <c r="AM171" s="34" t="s">
        <v>55</v>
      </c>
      <c r="AN171" s="34" t="s">
        <v>56</v>
      </c>
      <c r="AO171" s="34" t="s">
        <v>57</v>
      </c>
      <c r="AP171" s="34" t="s">
        <v>58</v>
      </c>
      <c r="AQ171" s="34" t="s">
        <v>59</v>
      </c>
      <c r="AR171" s="34" t="s">
        <v>60</v>
      </c>
      <c r="AS171" s="34" t="s">
        <v>61</v>
      </c>
      <c r="AT171" s="35">
        <v>-0.95</v>
      </c>
      <c r="AU171" s="31" t="s">
        <v>51</v>
      </c>
      <c r="AV171" s="35">
        <v>0.95</v>
      </c>
      <c r="AX171" s="16"/>
      <c r="AY171" s="16"/>
      <c r="AZ171" s="34" t="s">
        <v>50</v>
      </c>
      <c r="BA171" s="34" t="s">
        <v>53</v>
      </c>
      <c r="BB171" s="34" t="s">
        <v>54</v>
      </c>
      <c r="BC171" s="34" t="s">
        <v>55</v>
      </c>
      <c r="BD171" s="34" t="s">
        <v>56</v>
      </c>
      <c r="BE171" s="34" t="s">
        <v>57</v>
      </c>
      <c r="BF171" s="34" t="s">
        <v>58</v>
      </c>
      <c r="BG171" s="34" t="s">
        <v>59</v>
      </c>
      <c r="BH171" s="34" t="s">
        <v>60</v>
      </c>
      <c r="BI171" s="34" t="s">
        <v>61</v>
      </c>
      <c r="BJ171" s="35">
        <v>-0.95</v>
      </c>
      <c r="BK171" s="31" t="s">
        <v>51</v>
      </c>
      <c r="BL171" s="35">
        <v>0.95</v>
      </c>
      <c r="BN171" s="16"/>
      <c r="BO171" s="16"/>
      <c r="BP171" s="34" t="s">
        <v>50</v>
      </c>
      <c r="BQ171" s="34" t="s">
        <v>53</v>
      </c>
      <c r="BR171" s="34" t="s">
        <v>54</v>
      </c>
      <c r="BS171" s="34" t="s">
        <v>55</v>
      </c>
      <c r="BT171" s="34" t="s">
        <v>56</v>
      </c>
      <c r="BU171" s="34" t="s">
        <v>57</v>
      </c>
      <c r="BV171" s="34" t="s">
        <v>58</v>
      </c>
      <c r="BW171" s="34" t="s">
        <v>59</v>
      </c>
      <c r="BX171" s="34" t="s">
        <v>60</v>
      </c>
      <c r="BY171" s="34" t="s">
        <v>61</v>
      </c>
      <c r="BZ171" s="35">
        <v>-0.95</v>
      </c>
      <c r="CA171" s="31" t="s">
        <v>51</v>
      </c>
      <c r="CB171" s="35">
        <v>0.95</v>
      </c>
      <c r="CQ171" s="57"/>
      <c r="CS171" s="57"/>
    </row>
    <row r="172" spans="2:97" x14ac:dyDescent="0.35">
      <c r="B172" s="8" t="s">
        <v>0</v>
      </c>
      <c r="C172" s="8"/>
      <c r="D172" s="10">
        <v>5264</v>
      </c>
      <c r="E172" s="10">
        <v>5369</v>
      </c>
      <c r="F172" s="10">
        <v>5301</v>
      </c>
      <c r="G172" s="10">
        <v>5278</v>
      </c>
      <c r="H172" s="10">
        <v>5225</v>
      </c>
      <c r="I172" s="10">
        <v>5216</v>
      </c>
      <c r="J172" s="10">
        <v>5300</v>
      </c>
      <c r="K172" s="11">
        <v>5288</v>
      </c>
      <c r="L172" s="10">
        <v>5194</v>
      </c>
      <c r="M172" s="11">
        <v>5283</v>
      </c>
      <c r="N172" s="9">
        <v>5235.6869399999996</v>
      </c>
      <c r="O172" s="38">
        <v>5271.8</v>
      </c>
      <c r="P172" s="9">
        <v>5307.9130599999999</v>
      </c>
      <c r="R172" s="8" t="s">
        <v>0</v>
      </c>
      <c r="S172" s="8"/>
      <c r="T172" s="10">
        <v>5258</v>
      </c>
      <c r="U172" s="10">
        <v>5346</v>
      </c>
      <c r="V172" s="10">
        <v>5295</v>
      </c>
      <c r="W172" s="10">
        <v>5269</v>
      </c>
      <c r="X172" s="10">
        <v>5203</v>
      </c>
      <c r="Y172" s="10">
        <v>5203</v>
      </c>
      <c r="Z172" s="10">
        <v>5292</v>
      </c>
      <c r="AA172" s="11">
        <v>5287</v>
      </c>
      <c r="AB172" s="10">
        <v>5195</v>
      </c>
      <c r="AC172" s="11">
        <v>5281</v>
      </c>
      <c r="AD172" s="9">
        <v>5227.9068399999996</v>
      </c>
      <c r="AE172" s="38">
        <v>5262.9</v>
      </c>
      <c r="AF172" s="9">
        <v>5297.8931599999996</v>
      </c>
      <c r="AH172" s="8" t="s">
        <v>0</v>
      </c>
      <c r="AI172" s="8"/>
      <c r="AJ172" s="10">
        <v>5234</v>
      </c>
      <c r="AK172" s="10">
        <v>5331</v>
      </c>
      <c r="AL172" s="10">
        <v>5267</v>
      </c>
      <c r="AM172" s="10">
        <v>5276</v>
      </c>
      <c r="AN172" s="10">
        <v>5201</v>
      </c>
      <c r="AO172" s="10">
        <v>5195</v>
      </c>
      <c r="AP172" s="10">
        <v>5282</v>
      </c>
      <c r="AQ172" s="11">
        <v>5277</v>
      </c>
      <c r="AR172" s="10">
        <v>5195</v>
      </c>
      <c r="AS172" s="11">
        <v>5225</v>
      </c>
      <c r="AT172" s="9">
        <v>5215.7973499999998</v>
      </c>
      <c r="AU172" s="38">
        <v>5248.3</v>
      </c>
      <c r="AV172" s="9">
        <v>5280.8026499999996</v>
      </c>
      <c r="AX172" s="8" t="s">
        <v>0</v>
      </c>
      <c r="AY172" s="8"/>
      <c r="AZ172" s="10">
        <v>5218</v>
      </c>
      <c r="BA172" s="10">
        <v>5291</v>
      </c>
      <c r="BB172" s="10">
        <v>5252</v>
      </c>
      <c r="BC172" s="10">
        <v>5248</v>
      </c>
      <c r="BD172" s="10">
        <v>5175</v>
      </c>
      <c r="BE172" s="10">
        <v>5144</v>
      </c>
      <c r="BF172" s="10">
        <v>5238</v>
      </c>
      <c r="BG172" s="11">
        <v>5273</v>
      </c>
      <c r="BH172" s="10">
        <v>5189</v>
      </c>
      <c r="BI172" s="11">
        <v>5237</v>
      </c>
      <c r="BJ172" s="9">
        <v>5193.9690300000002</v>
      </c>
      <c r="BK172" s="38">
        <v>5226.5</v>
      </c>
      <c r="BL172" s="9">
        <v>5259.0309699999998</v>
      </c>
      <c r="BN172" s="8" t="s">
        <v>0</v>
      </c>
      <c r="BO172" s="8"/>
      <c r="BP172" s="10">
        <v>5165</v>
      </c>
      <c r="BQ172" s="10">
        <v>5284</v>
      </c>
      <c r="BR172" s="10">
        <v>5230</v>
      </c>
      <c r="BS172" s="10">
        <v>5258</v>
      </c>
      <c r="BT172" s="10">
        <v>5168</v>
      </c>
      <c r="BU172" s="10">
        <v>5136</v>
      </c>
      <c r="BV172" s="10">
        <v>5224</v>
      </c>
      <c r="BW172" s="11">
        <v>5227</v>
      </c>
      <c r="BX172" s="10">
        <v>5174</v>
      </c>
      <c r="BY172" s="11">
        <v>5214</v>
      </c>
      <c r="BZ172" s="9">
        <v>5174.9596499999998</v>
      </c>
      <c r="CA172" s="38">
        <v>5208</v>
      </c>
      <c r="CB172" s="9">
        <v>5241.0403500000002</v>
      </c>
    </row>
    <row r="173" spans="2:97" x14ac:dyDescent="0.35">
      <c r="B173" s="2" t="s">
        <v>15</v>
      </c>
      <c r="C173" s="3" t="s">
        <v>12</v>
      </c>
      <c r="D173" s="6">
        <v>28.83981</v>
      </c>
      <c r="E173" s="6">
        <v>36.509659999999997</v>
      </c>
      <c r="F173" s="6">
        <v>25.759650000000001</v>
      </c>
      <c r="G173" s="6">
        <v>32.049120000000002</v>
      </c>
      <c r="H173" s="6">
        <v>32.037909999999997</v>
      </c>
      <c r="I173" s="6">
        <v>33.73818</v>
      </c>
      <c r="J173" s="6">
        <v>36.066000000000003</v>
      </c>
      <c r="K173" s="7">
        <v>27.977530000000002</v>
      </c>
      <c r="L173" s="6">
        <v>22.71359</v>
      </c>
      <c r="M173" s="7">
        <v>25.386340000000001</v>
      </c>
      <c r="N173">
        <v>26.742740000000001</v>
      </c>
      <c r="O173" s="39">
        <v>30.107780000000002</v>
      </c>
      <c r="P173">
        <v>33.472819999999999</v>
      </c>
      <c r="R173" s="2" t="s">
        <v>15</v>
      </c>
      <c r="S173" s="3" t="s">
        <v>12</v>
      </c>
      <c r="T173" s="6">
        <v>33.035029999999999</v>
      </c>
      <c r="U173" s="6">
        <v>44.128869999999999</v>
      </c>
      <c r="V173" s="6">
        <v>26.745889999999999</v>
      </c>
      <c r="W173" s="6">
        <v>31.389150000000001</v>
      </c>
      <c r="X173" s="6">
        <v>34.519680000000001</v>
      </c>
      <c r="Y173" s="6">
        <v>38.558999999999997</v>
      </c>
      <c r="Z173" s="6">
        <v>36.811970000000002</v>
      </c>
      <c r="AA173" s="7">
        <v>29.091609999999999</v>
      </c>
      <c r="AB173" s="6">
        <v>23.127009999999999</v>
      </c>
      <c r="AC173" s="7">
        <v>26.925640000000001</v>
      </c>
      <c r="AD173">
        <v>27.911000000000001</v>
      </c>
      <c r="AE173" s="39">
        <v>32.433390000000003</v>
      </c>
      <c r="AF173">
        <v>36.955770000000001</v>
      </c>
      <c r="AH173" s="2" t="s">
        <v>15</v>
      </c>
      <c r="AI173" s="3" t="s">
        <v>12</v>
      </c>
      <c r="AJ173" s="6">
        <v>38.105089999999997</v>
      </c>
      <c r="AK173" s="6">
        <v>49.399850000000001</v>
      </c>
      <c r="AL173" s="6">
        <v>30.964490000000001</v>
      </c>
      <c r="AM173" s="6">
        <v>31.219819999999999</v>
      </c>
      <c r="AN173" s="6">
        <v>37.49915</v>
      </c>
      <c r="AO173" s="6">
        <v>42.943930000000002</v>
      </c>
      <c r="AP173" s="6">
        <v>40.658639999999998</v>
      </c>
      <c r="AQ173" s="7">
        <v>34.704909999999998</v>
      </c>
      <c r="AR173" s="6">
        <v>27.774229999999999</v>
      </c>
      <c r="AS173" s="7">
        <v>44.590679999999999</v>
      </c>
      <c r="AT173">
        <v>32.925260000000002</v>
      </c>
      <c r="AU173" s="39">
        <v>37.786079999999998</v>
      </c>
      <c r="AV173">
        <v>42.646909999999998</v>
      </c>
      <c r="AX173" s="2" t="s">
        <v>15</v>
      </c>
      <c r="AY173" s="3" t="s">
        <v>12</v>
      </c>
      <c r="AZ173" s="6">
        <v>41.581789999999998</v>
      </c>
      <c r="BA173" s="6">
        <v>60.911200000000001</v>
      </c>
      <c r="BB173" s="6">
        <v>40.886809999999997</v>
      </c>
      <c r="BC173" s="6">
        <v>37.898870000000002</v>
      </c>
      <c r="BD173" s="6">
        <v>38.938519999999997</v>
      </c>
      <c r="BE173" s="6">
        <v>58.149590000000003</v>
      </c>
      <c r="BF173" s="6">
        <v>50.190950000000001</v>
      </c>
      <c r="BG173" s="7">
        <v>36.874589999999998</v>
      </c>
      <c r="BH173" s="6">
        <v>31.27093</v>
      </c>
      <c r="BI173" s="7">
        <v>41.47542</v>
      </c>
      <c r="BJ173">
        <v>36.982810000000001</v>
      </c>
      <c r="BK173" s="39">
        <v>43.817860000000003</v>
      </c>
      <c r="BL173">
        <v>50.652920000000002</v>
      </c>
      <c r="BN173" s="2" t="s">
        <v>15</v>
      </c>
      <c r="BO173" s="3" t="s">
        <v>12</v>
      </c>
      <c r="BP173" s="6">
        <v>58.43439</v>
      </c>
      <c r="BQ173" s="6">
        <v>63.198569999999997</v>
      </c>
      <c r="BR173" s="6">
        <v>43.599460000000001</v>
      </c>
      <c r="BS173" s="6">
        <v>36.372010000000003</v>
      </c>
      <c r="BT173" s="6">
        <v>40.475079999999998</v>
      </c>
      <c r="BU173" s="6">
        <v>62.719119999999997</v>
      </c>
      <c r="BV173" s="6">
        <v>54.806809999999999</v>
      </c>
      <c r="BW173" s="7">
        <v>50.649979999999999</v>
      </c>
      <c r="BX173" s="6">
        <v>32.797269999999997</v>
      </c>
      <c r="BY173" s="7">
        <v>51.516280000000002</v>
      </c>
      <c r="BZ173">
        <v>41.755229999999997</v>
      </c>
      <c r="CA173" s="39">
        <v>49.456899999999997</v>
      </c>
      <c r="CB173">
        <v>57.158560000000001</v>
      </c>
    </row>
    <row r="174" spans="2:97" x14ac:dyDescent="0.35">
      <c r="B174" s="9"/>
      <c r="C174" s="12" t="s">
        <v>13</v>
      </c>
      <c r="D174" s="10">
        <v>26.053660000000001</v>
      </c>
      <c r="E174" s="10">
        <v>52.361150000000002</v>
      </c>
      <c r="F174" s="10">
        <v>24.57272</v>
      </c>
      <c r="G174" s="10">
        <v>46.810250000000003</v>
      </c>
      <c r="H174" s="10">
        <v>51.946399999999997</v>
      </c>
      <c r="I174" s="10">
        <v>42.928710000000002</v>
      </c>
      <c r="J174" s="10">
        <v>51.345500000000001</v>
      </c>
      <c r="K174" s="11">
        <v>33.394759999999998</v>
      </c>
      <c r="L174" s="10">
        <v>22.629740000000002</v>
      </c>
      <c r="M174" s="11">
        <v>22.168089999999999</v>
      </c>
      <c r="N174" s="9">
        <v>28.160340000000001</v>
      </c>
      <c r="O174" s="40">
        <v>37.421100000000003</v>
      </c>
      <c r="P174" s="9">
        <v>46.68186</v>
      </c>
      <c r="R174" s="9"/>
      <c r="S174" s="12" t="s">
        <v>13</v>
      </c>
      <c r="T174" s="10">
        <v>36.527810000000002</v>
      </c>
      <c r="U174" s="10">
        <v>73.939449999999994</v>
      </c>
      <c r="V174" s="10">
        <v>30.476890000000001</v>
      </c>
      <c r="W174" s="10">
        <v>51.549410000000002</v>
      </c>
      <c r="X174" s="10">
        <v>59.128059999999998</v>
      </c>
      <c r="Y174" s="10">
        <v>50.397219999999997</v>
      </c>
      <c r="Z174" s="10">
        <v>54.31147</v>
      </c>
      <c r="AA174" s="11">
        <v>37.458849999999998</v>
      </c>
      <c r="AB174" s="10">
        <v>25.883649999999999</v>
      </c>
      <c r="AC174" s="11">
        <v>25.214500000000001</v>
      </c>
      <c r="AD174" s="9">
        <v>33.079450000000001</v>
      </c>
      <c r="AE174" s="40">
        <v>44.488729999999997</v>
      </c>
      <c r="AF174" s="9">
        <v>55.898020000000002</v>
      </c>
      <c r="AH174" s="9"/>
      <c r="AI174" s="12" t="s">
        <v>13</v>
      </c>
      <c r="AJ174" s="10">
        <v>53.380009999999999</v>
      </c>
      <c r="AK174" s="10">
        <v>83.794979999999995</v>
      </c>
      <c r="AL174" s="10">
        <v>42.61186</v>
      </c>
      <c r="AM174" s="10">
        <v>45.723709999999997</v>
      </c>
      <c r="AN174" s="10">
        <v>68.871729999999999</v>
      </c>
      <c r="AO174" s="10">
        <v>64.401929999999993</v>
      </c>
      <c r="AP174" s="10">
        <v>63.315260000000002</v>
      </c>
      <c r="AQ174" s="11">
        <v>49.331409999999998</v>
      </c>
      <c r="AR174" s="10">
        <v>41.032820000000001</v>
      </c>
      <c r="AS174" s="11">
        <v>75.479550000000003</v>
      </c>
      <c r="AT174" s="9">
        <v>48.335949999999997</v>
      </c>
      <c r="AU174" s="40">
        <v>58.794330000000002</v>
      </c>
      <c r="AV174" s="9">
        <v>69.252700000000004</v>
      </c>
      <c r="AX174" s="9"/>
      <c r="AY174" s="12" t="s">
        <v>13</v>
      </c>
      <c r="AZ174" s="10">
        <v>76.581040000000002</v>
      </c>
      <c r="BA174" s="10">
        <v>111.37676</v>
      </c>
      <c r="BB174" s="10">
        <v>72.29513</v>
      </c>
      <c r="BC174" s="10">
        <v>63.710259999999998</v>
      </c>
      <c r="BD174" s="10">
        <v>71.194590000000005</v>
      </c>
      <c r="BE174" s="10">
        <v>98.147620000000003</v>
      </c>
      <c r="BF174" s="10">
        <v>84.538259999999994</v>
      </c>
      <c r="BG174" s="11">
        <v>61.353079999999999</v>
      </c>
      <c r="BH174" s="10">
        <v>47.68045</v>
      </c>
      <c r="BI174" s="11">
        <v>65.739360000000005</v>
      </c>
      <c r="BJ174" s="9">
        <v>61.944459999999999</v>
      </c>
      <c r="BK174" s="40">
        <v>75.261650000000003</v>
      </c>
      <c r="BL174" s="9">
        <v>88.578850000000003</v>
      </c>
      <c r="BN174" s="9"/>
      <c r="BO174" s="12" t="s">
        <v>13</v>
      </c>
      <c r="BP174" s="10">
        <v>101.42662</v>
      </c>
      <c r="BQ174" s="10">
        <v>115.07955</v>
      </c>
      <c r="BR174" s="10">
        <v>77.132239999999996</v>
      </c>
      <c r="BS174" s="10">
        <v>60.808880000000002</v>
      </c>
      <c r="BT174" s="10">
        <v>75.599800000000002</v>
      </c>
      <c r="BU174" s="10">
        <v>113.1032</v>
      </c>
      <c r="BV174" s="10">
        <v>99.407669999999996</v>
      </c>
      <c r="BW174" s="11">
        <v>85.359449999999995</v>
      </c>
      <c r="BX174" s="10">
        <v>50.148519999999998</v>
      </c>
      <c r="BY174" s="11">
        <v>93.689610000000002</v>
      </c>
      <c r="BZ174" s="9">
        <v>71.814679999999996</v>
      </c>
      <c r="CA174" s="40">
        <v>87.175550000000001</v>
      </c>
      <c r="CB174" s="9">
        <v>102.53643</v>
      </c>
    </row>
    <row r="175" spans="2:97" x14ac:dyDescent="0.35">
      <c r="B175" s="2" t="s">
        <v>14</v>
      </c>
      <c r="C175" s="3" t="s">
        <v>12</v>
      </c>
      <c r="D175" s="6">
        <v>7.36294</v>
      </c>
      <c r="E175" s="6">
        <v>14.86434</v>
      </c>
      <c r="F175" s="6">
        <v>5.3526800000000003</v>
      </c>
      <c r="G175" s="6">
        <v>11.78547</v>
      </c>
      <c r="H175" s="6">
        <v>12.31171</v>
      </c>
      <c r="I175" s="6">
        <v>12.62213</v>
      </c>
      <c r="J175" s="6">
        <v>14.94312</v>
      </c>
      <c r="K175" s="6">
        <v>7.3964100000000004</v>
      </c>
      <c r="L175" s="6">
        <v>3.5152899999999998</v>
      </c>
      <c r="M175" s="6">
        <v>4.99594</v>
      </c>
      <c r="N175">
        <v>6.4654999999999996</v>
      </c>
      <c r="O175" s="39">
        <v>9.5150000000000006</v>
      </c>
      <c r="P175">
        <v>12.564500000000001</v>
      </c>
      <c r="R175" s="2" t="s">
        <v>14</v>
      </c>
      <c r="S175" s="3" t="s">
        <v>12</v>
      </c>
      <c r="T175" s="6">
        <v>12.452579999999999</v>
      </c>
      <c r="U175" s="6">
        <v>23.777419999999999</v>
      </c>
      <c r="V175" s="6">
        <v>6.9402400000000002</v>
      </c>
      <c r="W175" s="6">
        <v>11.912240000000001</v>
      </c>
      <c r="X175" s="6">
        <v>15.301019999999999</v>
      </c>
      <c r="Y175" s="6">
        <v>17.863330000000001</v>
      </c>
      <c r="Z175" s="6">
        <v>16.742370000000001</v>
      </c>
      <c r="AA175" s="6">
        <v>9.2846899999999994</v>
      </c>
      <c r="AB175" s="6">
        <v>4.4721500000000001</v>
      </c>
      <c r="AC175" s="6">
        <v>7.0909700000000004</v>
      </c>
      <c r="AD175">
        <v>8.3383400000000005</v>
      </c>
      <c r="AE175" s="39">
        <v>12.5837</v>
      </c>
      <c r="AF175">
        <v>16.829059999999998</v>
      </c>
      <c r="AH175" s="2" t="s">
        <v>14</v>
      </c>
      <c r="AI175" s="3" t="s">
        <v>12</v>
      </c>
      <c r="AJ175" s="6">
        <v>18.810410000000001</v>
      </c>
      <c r="AK175" s="6">
        <v>30.300529999999998</v>
      </c>
      <c r="AL175" s="6">
        <v>12.21162</v>
      </c>
      <c r="AM175" s="6">
        <v>12.77915</v>
      </c>
      <c r="AN175" s="6">
        <v>19.404990000000002</v>
      </c>
      <c r="AO175" s="6">
        <v>23.535019999999999</v>
      </c>
      <c r="AP175" s="6">
        <v>21.568899999999999</v>
      </c>
      <c r="AQ175" s="6">
        <v>15.716620000000001</v>
      </c>
      <c r="AR175" s="6">
        <v>9.5674299999999999</v>
      </c>
      <c r="AS175" s="6">
        <v>25.10446</v>
      </c>
      <c r="AT175">
        <v>14.27176</v>
      </c>
      <c r="AU175" s="39">
        <v>18.899909999999998</v>
      </c>
      <c r="AV175">
        <v>23.52807</v>
      </c>
      <c r="AX175" s="2" t="s">
        <v>14</v>
      </c>
      <c r="AY175" s="3" t="s">
        <v>12</v>
      </c>
      <c r="AZ175" s="6">
        <v>23.72261</v>
      </c>
      <c r="BA175" s="6">
        <v>43.058880000000002</v>
      </c>
      <c r="BB175" s="6">
        <v>23.332409999999999</v>
      </c>
      <c r="BC175" s="6">
        <v>20.43798</v>
      </c>
      <c r="BD175" s="6">
        <v>21.963950000000001</v>
      </c>
      <c r="BE175" s="6">
        <v>40.186920000000001</v>
      </c>
      <c r="BF175" s="6">
        <v>32.413730000000001</v>
      </c>
      <c r="BG175" s="6">
        <v>19.321899999999999</v>
      </c>
      <c r="BH175" s="6">
        <v>14.09211</v>
      </c>
      <c r="BI175" s="6">
        <v>23.65532</v>
      </c>
      <c r="BJ175">
        <v>19.540880000000001</v>
      </c>
      <c r="BK175" s="39">
        <v>26.218579999999999</v>
      </c>
      <c r="BL175">
        <v>32.896279999999997</v>
      </c>
      <c r="BN175" s="2" t="s">
        <v>14</v>
      </c>
      <c r="BO175" s="3" t="s">
        <v>12</v>
      </c>
      <c r="BP175" s="6">
        <v>41.052190000000003</v>
      </c>
      <c r="BQ175" s="6">
        <v>46.125489999999999</v>
      </c>
      <c r="BR175" s="6">
        <v>26.557089999999999</v>
      </c>
      <c r="BS175" s="6">
        <v>19.66442</v>
      </c>
      <c r="BT175" s="6">
        <v>23.97766</v>
      </c>
      <c r="BU175" s="6">
        <v>45.377670000000002</v>
      </c>
      <c r="BV175" s="6">
        <v>37.63984</v>
      </c>
      <c r="BW175" s="6">
        <v>33.589770000000001</v>
      </c>
      <c r="BX175" s="6">
        <v>15.84568</v>
      </c>
      <c r="BY175" s="6">
        <v>34.238799999999998</v>
      </c>
      <c r="BZ175">
        <v>24.84714</v>
      </c>
      <c r="CA175" s="39">
        <v>32.406860000000002</v>
      </c>
      <c r="CB175">
        <v>39.96658</v>
      </c>
    </row>
    <row r="176" spans="2:97" x14ac:dyDescent="0.35">
      <c r="B176" s="9"/>
      <c r="C176" s="12" t="s">
        <v>13</v>
      </c>
      <c r="D176" s="10">
        <v>19.546220000000002</v>
      </c>
      <c r="E176" s="10">
        <v>47.967649999999999</v>
      </c>
      <c r="F176" s="10">
        <v>18.73152</v>
      </c>
      <c r="G176" s="10">
        <v>42.170789999999997</v>
      </c>
      <c r="H176" s="10">
        <v>47.584879999999998</v>
      </c>
      <c r="I176" s="10">
        <v>38.148389999999999</v>
      </c>
      <c r="J176" s="10">
        <v>46.81118</v>
      </c>
      <c r="K176" s="11">
        <v>28.21763</v>
      </c>
      <c r="L176" s="10">
        <v>17.13167</v>
      </c>
      <c r="M176" s="11">
        <v>16.04372</v>
      </c>
      <c r="N176" s="9">
        <v>22.46519</v>
      </c>
      <c r="O176" s="41">
        <v>32.23536</v>
      </c>
      <c r="P176" s="9">
        <v>42.005540000000003</v>
      </c>
      <c r="R176" s="9"/>
      <c r="S176" s="12" t="s">
        <v>13</v>
      </c>
      <c r="T176" s="10">
        <v>31.36834</v>
      </c>
      <c r="U176" s="10">
        <v>70.102270000000004</v>
      </c>
      <c r="V176" s="10">
        <v>25.895330000000001</v>
      </c>
      <c r="W176" s="10">
        <v>47.789149999999999</v>
      </c>
      <c r="X176" s="10">
        <v>55.203290000000003</v>
      </c>
      <c r="Y176" s="10">
        <v>45.800539999999998</v>
      </c>
      <c r="Z176" s="10">
        <v>50.073120000000003</v>
      </c>
      <c r="AA176" s="11">
        <v>33.005029999999998</v>
      </c>
      <c r="AB176" s="10">
        <v>21.459910000000001</v>
      </c>
      <c r="AC176" s="11">
        <v>19.499700000000001</v>
      </c>
      <c r="AD176" s="9">
        <v>28.291530000000002</v>
      </c>
      <c r="AE176" s="41">
        <v>40.019669999999998</v>
      </c>
      <c r="AF176" s="9">
        <v>51.747799999999998</v>
      </c>
      <c r="AH176" s="9"/>
      <c r="AI176" s="12" t="s">
        <v>13</v>
      </c>
      <c r="AJ176" s="10">
        <v>49.10416</v>
      </c>
      <c r="AK176" s="10">
        <v>80.170670000000001</v>
      </c>
      <c r="AL176" s="10">
        <v>38.451779999999999</v>
      </c>
      <c r="AM176" s="10">
        <v>41.81476</v>
      </c>
      <c r="AN176" s="10">
        <v>65.293220000000005</v>
      </c>
      <c r="AO176" s="10">
        <v>60.475320000000004</v>
      </c>
      <c r="AP176" s="10">
        <v>59.472099999999998</v>
      </c>
      <c r="AQ176" s="11">
        <v>45.153019999999998</v>
      </c>
      <c r="AR176" s="10">
        <v>37.302280000000003</v>
      </c>
      <c r="AS176" s="11">
        <v>71.851740000000007</v>
      </c>
      <c r="AT176" s="9">
        <v>44.336709999999997</v>
      </c>
      <c r="AU176" s="41">
        <v>54.908909999999999</v>
      </c>
      <c r="AV176" s="9">
        <v>65.481099999999998</v>
      </c>
      <c r="AX176" s="9"/>
      <c r="AY176" s="12" t="s">
        <v>13</v>
      </c>
      <c r="AZ176" s="10">
        <v>73.511020000000002</v>
      </c>
      <c r="BA176" s="10">
        <v>108.02521</v>
      </c>
      <c r="BB176" s="10">
        <v>68.928129999999996</v>
      </c>
      <c r="BC176" s="10">
        <v>60.285290000000003</v>
      </c>
      <c r="BD176" s="10">
        <v>67.563959999999994</v>
      </c>
      <c r="BE176" s="10">
        <v>94.477509999999995</v>
      </c>
      <c r="BF176" s="10">
        <v>81.133690000000001</v>
      </c>
      <c r="BG176" s="11">
        <v>57.90757</v>
      </c>
      <c r="BH176" s="10">
        <v>44.26238</v>
      </c>
      <c r="BI176" s="11">
        <v>62.243720000000003</v>
      </c>
      <c r="BJ176" s="9">
        <v>58.519840000000002</v>
      </c>
      <c r="BK176" s="41">
        <v>71.833849999999998</v>
      </c>
      <c r="BL176" s="9">
        <v>85.147850000000005</v>
      </c>
      <c r="BN176" s="9"/>
      <c r="BO176" s="12" t="s">
        <v>13</v>
      </c>
      <c r="BP176" s="10">
        <v>97.885249999999999</v>
      </c>
      <c r="BQ176" s="10">
        <v>111.7129</v>
      </c>
      <c r="BR176" s="10">
        <v>73.752849999999995</v>
      </c>
      <c r="BS176" s="10">
        <v>57.486690000000003</v>
      </c>
      <c r="BT176" s="10">
        <v>72.201669999999993</v>
      </c>
      <c r="BU176" s="10">
        <v>109.85727</v>
      </c>
      <c r="BV176" s="10">
        <v>96.153700000000001</v>
      </c>
      <c r="BW176" s="11">
        <v>81.608239999999995</v>
      </c>
      <c r="BX176" s="10">
        <v>46.799579999999999</v>
      </c>
      <c r="BY176" s="11">
        <v>90.439980000000006</v>
      </c>
      <c r="BZ176" s="9">
        <v>68.420599999999993</v>
      </c>
      <c r="CA176" s="41">
        <v>83.789810000000003</v>
      </c>
      <c r="CB176" s="9">
        <v>99.159019999999998</v>
      </c>
    </row>
    <row r="177" spans="2:80" x14ac:dyDescent="0.35">
      <c r="B177" s="2" t="s">
        <v>16</v>
      </c>
      <c r="C177" s="3" t="s">
        <v>12</v>
      </c>
      <c r="D177" s="6">
        <v>21.476870000000002</v>
      </c>
      <c r="E177" s="6">
        <v>21.645320000000002</v>
      </c>
      <c r="F177" s="6">
        <v>20.406970000000001</v>
      </c>
      <c r="G177" s="6">
        <v>20.263649999999998</v>
      </c>
      <c r="H177" s="6">
        <v>19.726199999999999</v>
      </c>
      <c r="I177" s="6">
        <v>21.116060000000001</v>
      </c>
      <c r="J177" s="6">
        <v>21.122869999999999</v>
      </c>
      <c r="K177" s="7">
        <v>20.581119999999999</v>
      </c>
      <c r="L177" s="6">
        <v>19.1983</v>
      </c>
      <c r="M177" s="7">
        <v>20.390409999999999</v>
      </c>
      <c r="N177">
        <v>20.042629999999999</v>
      </c>
      <c r="O177" s="39">
        <v>20.592780000000001</v>
      </c>
      <c r="P177">
        <v>21.14293</v>
      </c>
      <c r="R177" s="2" t="s">
        <v>16</v>
      </c>
      <c r="S177" s="3" t="s">
        <v>12</v>
      </c>
      <c r="T177" s="6">
        <v>20.582450000000001</v>
      </c>
      <c r="U177" s="6">
        <v>20.35145</v>
      </c>
      <c r="V177" s="6">
        <v>19.80566</v>
      </c>
      <c r="W177" s="6">
        <v>19.47691</v>
      </c>
      <c r="X177" s="6">
        <v>19.21865</v>
      </c>
      <c r="Y177" s="6">
        <v>20.69567</v>
      </c>
      <c r="Z177" s="6">
        <v>20.069610000000001</v>
      </c>
      <c r="AA177" s="7">
        <v>19.806920000000002</v>
      </c>
      <c r="AB177" s="6">
        <v>18.654869999999999</v>
      </c>
      <c r="AC177" s="7">
        <v>19.834669999999999</v>
      </c>
      <c r="AD177">
        <v>19.402239999999999</v>
      </c>
      <c r="AE177" s="39">
        <v>19.849679999999999</v>
      </c>
      <c r="AF177">
        <v>20.297129999999999</v>
      </c>
      <c r="AH177" s="2" t="s">
        <v>16</v>
      </c>
      <c r="AI177" s="3" t="s">
        <v>12</v>
      </c>
      <c r="AJ177" s="6">
        <v>19.29468</v>
      </c>
      <c r="AK177" s="6">
        <v>19.099319999999999</v>
      </c>
      <c r="AL177" s="6">
        <v>18.752880000000001</v>
      </c>
      <c r="AM177" s="6">
        <v>18.44068</v>
      </c>
      <c r="AN177" s="6">
        <v>18.094159999999999</v>
      </c>
      <c r="AO177" s="6">
        <v>19.408909999999999</v>
      </c>
      <c r="AP177" s="6">
        <v>19.089739999999999</v>
      </c>
      <c r="AQ177" s="7">
        <v>18.988289999999999</v>
      </c>
      <c r="AR177" s="6">
        <v>18.206810000000001</v>
      </c>
      <c r="AS177" s="7">
        <v>19.48621</v>
      </c>
      <c r="AT177">
        <v>18.532309999999999</v>
      </c>
      <c r="AU177" s="39">
        <v>18.88617</v>
      </c>
      <c r="AV177">
        <v>19.240030000000001</v>
      </c>
      <c r="AX177" s="2" t="s">
        <v>16</v>
      </c>
      <c r="AY177" s="3" t="s">
        <v>12</v>
      </c>
      <c r="AZ177" s="6">
        <v>17.859169999999999</v>
      </c>
      <c r="BA177" s="6">
        <v>17.852319999999999</v>
      </c>
      <c r="BB177" s="6">
        <v>17.554400000000001</v>
      </c>
      <c r="BC177" s="6">
        <v>17.460889999999999</v>
      </c>
      <c r="BD177" s="6">
        <v>16.97457</v>
      </c>
      <c r="BE177" s="6">
        <v>17.962669999999999</v>
      </c>
      <c r="BF177" s="6">
        <v>17.77722</v>
      </c>
      <c r="BG177" s="7">
        <v>17.552689999999998</v>
      </c>
      <c r="BH177" s="6">
        <v>17.178820000000002</v>
      </c>
      <c r="BI177" s="7">
        <v>17.8201</v>
      </c>
      <c r="BJ177">
        <v>17.3688</v>
      </c>
      <c r="BK177" s="39">
        <v>17.59928</v>
      </c>
      <c r="BL177">
        <v>17.82977</v>
      </c>
      <c r="BN177" s="2" t="s">
        <v>16</v>
      </c>
      <c r="BO177" s="3" t="s">
        <v>12</v>
      </c>
      <c r="BP177" s="6">
        <v>17.382200000000001</v>
      </c>
      <c r="BQ177" s="6">
        <v>17.073080000000001</v>
      </c>
      <c r="BR177" s="6">
        <v>17.042369999999998</v>
      </c>
      <c r="BS177" s="6">
        <v>16.70759</v>
      </c>
      <c r="BT177" s="6">
        <v>16.497420000000002</v>
      </c>
      <c r="BU177" s="6">
        <v>17.341449999999998</v>
      </c>
      <c r="BV177" s="6">
        <v>17.166979999999999</v>
      </c>
      <c r="BW177" s="7">
        <v>17.060210000000001</v>
      </c>
      <c r="BX177" s="6">
        <v>16.951589999999999</v>
      </c>
      <c r="BY177" s="7">
        <v>17.277480000000001</v>
      </c>
      <c r="BZ177">
        <v>16.85144</v>
      </c>
      <c r="CA177" s="39">
        <v>17.050039999999999</v>
      </c>
      <c r="CB177">
        <v>17.248629999999999</v>
      </c>
    </row>
    <row r="178" spans="2:80" x14ac:dyDescent="0.35">
      <c r="B178" s="13"/>
      <c r="C178" s="12" t="s">
        <v>13</v>
      </c>
      <c r="D178" s="10">
        <v>12.344049999999999</v>
      </c>
      <c r="E178" s="10">
        <v>12.145960000000001</v>
      </c>
      <c r="F178" s="10">
        <v>11.951829999999999</v>
      </c>
      <c r="G178" s="10">
        <v>12.243130000000001</v>
      </c>
      <c r="H178" s="10">
        <v>12.03673</v>
      </c>
      <c r="I178" s="10">
        <v>12.112690000000001</v>
      </c>
      <c r="J178" s="10">
        <v>12.39634</v>
      </c>
      <c r="K178" s="11">
        <v>12.27717</v>
      </c>
      <c r="L178" s="10">
        <v>11.63958</v>
      </c>
      <c r="M178" s="11">
        <v>11.768700000000001</v>
      </c>
      <c r="N178" s="13">
        <v>11.91503</v>
      </c>
      <c r="O178" s="40">
        <v>12.091620000000001</v>
      </c>
      <c r="P178" s="13">
        <v>12.26821</v>
      </c>
      <c r="R178" s="13"/>
      <c r="S178" s="12" t="s">
        <v>13</v>
      </c>
      <c r="T178" s="10">
        <v>11.527419999999999</v>
      </c>
      <c r="U178" s="10">
        <v>11.47566</v>
      </c>
      <c r="V178" s="10">
        <v>11.25245</v>
      </c>
      <c r="W178" s="10">
        <v>11.53539</v>
      </c>
      <c r="X178" s="10">
        <v>11.611190000000001</v>
      </c>
      <c r="Y178" s="10">
        <v>11.682650000000001</v>
      </c>
      <c r="Z178" s="10">
        <v>11.626060000000001</v>
      </c>
      <c r="AA178" s="11">
        <v>11.547739999999999</v>
      </c>
      <c r="AB178" s="10">
        <v>11.112399999999999</v>
      </c>
      <c r="AC178" s="11">
        <v>11.40291</v>
      </c>
      <c r="AD178" s="13">
        <v>11.3507</v>
      </c>
      <c r="AE178" s="40">
        <v>11.47738</v>
      </c>
      <c r="AF178" s="13">
        <v>11.60407</v>
      </c>
      <c r="AH178" s="13"/>
      <c r="AI178" s="12" t="s">
        <v>13</v>
      </c>
      <c r="AJ178" s="10">
        <v>10.88536</v>
      </c>
      <c r="AK178" s="10">
        <v>10.897360000000001</v>
      </c>
      <c r="AL178" s="10">
        <v>10.87322</v>
      </c>
      <c r="AM178" s="10">
        <v>10.759840000000001</v>
      </c>
      <c r="AN178" s="10">
        <v>10.693720000000001</v>
      </c>
      <c r="AO178" s="10">
        <v>10.97297</v>
      </c>
      <c r="AP178" s="10">
        <v>11.06155</v>
      </c>
      <c r="AQ178" s="11">
        <v>10.97702</v>
      </c>
      <c r="AR178" s="10">
        <v>10.69295</v>
      </c>
      <c r="AS178" s="11">
        <v>11.011559999999999</v>
      </c>
      <c r="AT178" s="13">
        <v>10.78936</v>
      </c>
      <c r="AU178" s="40">
        <v>10.88255</v>
      </c>
      <c r="AV178" s="13">
        <v>10.97575</v>
      </c>
      <c r="AX178" s="13"/>
      <c r="AY178" s="12" t="s">
        <v>13</v>
      </c>
      <c r="AZ178" s="10">
        <v>10.01976</v>
      </c>
      <c r="BA178" s="10">
        <v>10.055730000000001</v>
      </c>
      <c r="BB178" s="10">
        <v>10.07521</v>
      </c>
      <c r="BC178" s="10">
        <v>10.169129999999999</v>
      </c>
      <c r="BD178" s="10">
        <v>10.161849999999999</v>
      </c>
      <c r="BE178" s="10">
        <v>10.14424</v>
      </c>
      <c r="BF178" s="10">
        <v>10.242330000000001</v>
      </c>
      <c r="BG178" s="11">
        <v>10.08644</v>
      </c>
      <c r="BH178" s="10">
        <v>9.8018900000000002</v>
      </c>
      <c r="BI178" s="11">
        <v>10.16175</v>
      </c>
      <c r="BJ178" s="13">
        <v>10.005190000000001</v>
      </c>
      <c r="BK178" s="40">
        <v>10.09183</v>
      </c>
      <c r="BL178" s="13">
        <v>10.178470000000001</v>
      </c>
      <c r="BN178" s="13"/>
      <c r="BO178" s="12" t="s">
        <v>13</v>
      </c>
      <c r="BP178" s="10">
        <v>9.8785100000000003</v>
      </c>
      <c r="BQ178" s="10">
        <v>9.7005400000000002</v>
      </c>
      <c r="BR178" s="10">
        <v>9.7502700000000004</v>
      </c>
      <c r="BS178" s="10">
        <v>9.6658200000000001</v>
      </c>
      <c r="BT178" s="10">
        <v>9.6401699999999995</v>
      </c>
      <c r="BU178" s="10">
        <v>9.6714400000000005</v>
      </c>
      <c r="BV178" s="10">
        <v>9.8355300000000003</v>
      </c>
      <c r="BW178" s="11">
        <v>9.9196899999999992</v>
      </c>
      <c r="BX178" s="10">
        <v>9.6243599999999994</v>
      </c>
      <c r="BY178" s="11">
        <v>9.9011899999999997</v>
      </c>
      <c r="BZ178" s="13">
        <v>9.6767500000000002</v>
      </c>
      <c r="CA178" s="40">
        <v>9.7587499999999991</v>
      </c>
      <c r="CB178" s="13">
        <v>9.8407499999999999</v>
      </c>
    </row>
    <row r="179" spans="2:80" x14ac:dyDescent="0.35">
      <c r="B179" s="2" t="s">
        <v>1</v>
      </c>
      <c r="C179" s="3" t="s">
        <v>12</v>
      </c>
      <c r="D179" s="6">
        <v>3.6666099999999999</v>
      </c>
      <c r="E179" s="6">
        <v>3.6478999999999999</v>
      </c>
      <c r="F179" s="6">
        <v>3.6766100000000002</v>
      </c>
      <c r="G179" s="6">
        <v>3.6730700000000001</v>
      </c>
      <c r="H179" s="6">
        <v>3.6578599999999999</v>
      </c>
      <c r="I179" s="6">
        <v>3.6888399999999999</v>
      </c>
      <c r="J179" s="6">
        <v>3.6387499999999999</v>
      </c>
      <c r="K179" s="7">
        <v>3.6186699999999998</v>
      </c>
      <c r="L179" s="6">
        <v>3.6627100000000001</v>
      </c>
      <c r="M179" s="7">
        <v>3.6782400000000002</v>
      </c>
      <c r="N179">
        <v>3.6459100000000002</v>
      </c>
      <c r="O179" s="42">
        <v>3.66093</v>
      </c>
      <c r="P179">
        <v>3.6759400000000002</v>
      </c>
      <c r="R179" s="2" t="s">
        <v>1</v>
      </c>
      <c r="S179" s="3" t="s">
        <v>12</v>
      </c>
      <c r="T179" s="6">
        <v>3.6660499999999998</v>
      </c>
      <c r="U179" s="6">
        <v>3.6374200000000001</v>
      </c>
      <c r="V179" s="6">
        <v>3.6764000000000001</v>
      </c>
      <c r="W179" s="6">
        <v>3.6737700000000002</v>
      </c>
      <c r="X179" s="6">
        <v>3.65123</v>
      </c>
      <c r="Y179" s="6">
        <v>3.6781700000000002</v>
      </c>
      <c r="Z179" s="6">
        <v>3.6339800000000002</v>
      </c>
      <c r="AA179" s="7">
        <v>3.61795</v>
      </c>
      <c r="AB179" s="6">
        <v>3.6608200000000002</v>
      </c>
      <c r="AC179" s="7">
        <v>3.6793900000000002</v>
      </c>
      <c r="AD179">
        <v>3.6421199999999998</v>
      </c>
      <c r="AE179" s="42">
        <v>3.6575199999999999</v>
      </c>
      <c r="AF179">
        <v>3.67292</v>
      </c>
      <c r="AH179" s="2" t="s">
        <v>1</v>
      </c>
      <c r="AI179" s="3" t="s">
        <v>12</v>
      </c>
      <c r="AJ179" s="6">
        <v>3.6484700000000001</v>
      </c>
      <c r="AK179" s="6">
        <v>3.6244000000000001</v>
      </c>
      <c r="AL179" s="6">
        <v>3.66255</v>
      </c>
      <c r="AM179" s="6">
        <v>3.66595</v>
      </c>
      <c r="AN179" s="6">
        <v>3.64859</v>
      </c>
      <c r="AO179" s="6">
        <v>3.67075</v>
      </c>
      <c r="AP179" s="6">
        <v>3.62574</v>
      </c>
      <c r="AQ179" s="7">
        <v>3.60623</v>
      </c>
      <c r="AR179" s="6">
        <v>3.65699</v>
      </c>
      <c r="AS179" s="7">
        <v>3.6460699999999999</v>
      </c>
      <c r="AT179">
        <v>3.6307299999999998</v>
      </c>
      <c r="AU179" s="42">
        <v>3.6455700000000002</v>
      </c>
      <c r="AV179">
        <v>3.6604199999999998</v>
      </c>
      <c r="AX179" s="2" t="s">
        <v>1</v>
      </c>
      <c r="AY179" s="3" t="s">
        <v>12</v>
      </c>
      <c r="AZ179" s="6">
        <v>3.63706</v>
      </c>
      <c r="BA179" s="6">
        <v>3.5990899999999999</v>
      </c>
      <c r="BB179" s="6">
        <v>3.6440100000000002</v>
      </c>
      <c r="BC179" s="6">
        <v>3.6454800000000001</v>
      </c>
      <c r="BD179" s="6">
        <v>3.62866</v>
      </c>
      <c r="BE179" s="6">
        <v>3.6407500000000002</v>
      </c>
      <c r="BF179" s="6">
        <v>3.60629</v>
      </c>
      <c r="BG179" s="7">
        <v>3.5992199999999999</v>
      </c>
      <c r="BH179" s="6">
        <v>3.6529699999999998</v>
      </c>
      <c r="BI179" s="7">
        <v>3.6594199999999999</v>
      </c>
      <c r="BJ179">
        <v>3.6154000000000002</v>
      </c>
      <c r="BK179" s="42">
        <v>3.6313</v>
      </c>
      <c r="BL179">
        <v>3.6471900000000002</v>
      </c>
      <c r="BN179" s="2" t="s">
        <v>1</v>
      </c>
      <c r="BO179" s="3" t="s">
        <v>12</v>
      </c>
      <c r="BP179" s="6">
        <v>3.6036999999999999</v>
      </c>
      <c r="BQ179" s="6">
        <v>3.6014200000000001</v>
      </c>
      <c r="BR179" s="6">
        <v>3.63</v>
      </c>
      <c r="BS179" s="6">
        <v>3.6515200000000001</v>
      </c>
      <c r="BT179" s="6">
        <v>3.6232600000000001</v>
      </c>
      <c r="BU179" s="6">
        <v>3.6368</v>
      </c>
      <c r="BV179" s="6">
        <v>3.5941800000000002</v>
      </c>
      <c r="BW179" s="7">
        <v>3.5732499999999998</v>
      </c>
      <c r="BX179" s="6">
        <v>3.6417899999999999</v>
      </c>
      <c r="BY179" s="7">
        <v>3.6327699999999998</v>
      </c>
      <c r="BZ179">
        <v>3.6012300000000002</v>
      </c>
      <c r="CA179" s="42">
        <v>3.6188699999999998</v>
      </c>
      <c r="CB179">
        <v>3.6365099999999999</v>
      </c>
    </row>
    <row r="180" spans="2:80" x14ac:dyDescent="0.35">
      <c r="B180" s="13"/>
      <c r="C180" s="12" t="s">
        <v>13</v>
      </c>
      <c r="D180" s="10">
        <v>2.25406</v>
      </c>
      <c r="E180" s="10">
        <v>2.24329</v>
      </c>
      <c r="F180" s="10">
        <v>2.2881399999999998</v>
      </c>
      <c r="G180" s="10">
        <v>2.3075700000000001</v>
      </c>
      <c r="H180" s="10">
        <v>2.2846899999999999</v>
      </c>
      <c r="I180" s="10">
        <v>2.23149</v>
      </c>
      <c r="J180" s="10">
        <v>2.2589800000000002</v>
      </c>
      <c r="K180" s="11">
        <v>2.2987299999999999</v>
      </c>
      <c r="L180" s="10">
        <v>2.2628599999999999</v>
      </c>
      <c r="M180" s="11">
        <v>2.2589199999999998</v>
      </c>
      <c r="N180" s="13">
        <v>2.2511700000000001</v>
      </c>
      <c r="O180" s="40">
        <v>2.2688700000000002</v>
      </c>
      <c r="P180" s="13">
        <v>2.2865799999999998</v>
      </c>
      <c r="R180" s="13"/>
      <c r="S180" s="12" t="s">
        <v>13</v>
      </c>
      <c r="T180" s="10">
        <v>2.2551700000000001</v>
      </c>
      <c r="U180" s="10">
        <v>2.2442000000000002</v>
      </c>
      <c r="V180" s="10">
        <v>2.2879299999999998</v>
      </c>
      <c r="W180" s="10">
        <v>2.30688</v>
      </c>
      <c r="X180" s="10">
        <v>2.2785000000000002</v>
      </c>
      <c r="Y180" s="10">
        <v>2.2211400000000001</v>
      </c>
      <c r="Z180" s="10">
        <v>2.2549600000000001</v>
      </c>
      <c r="AA180" s="11">
        <v>2.2957399999999999</v>
      </c>
      <c r="AB180" s="10">
        <v>2.26166</v>
      </c>
      <c r="AC180" s="11">
        <v>2.2614200000000002</v>
      </c>
      <c r="AD180" s="13">
        <v>2.2483599999999999</v>
      </c>
      <c r="AE180" s="40">
        <v>2.2667600000000001</v>
      </c>
      <c r="AF180" s="13">
        <v>2.2851599999999999</v>
      </c>
      <c r="AH180" s="13"/>
      <c r="AI180" s="12" t="s">
        <v>13</v>
      </c>
      <c r="AJ180" s="10">
        <v>2.2329300000000001</v>
      </c>
      <c r="AK180" s="10">
        <v>2.2296399999999998</v>
      </c>
      <c r="AL180" s="10">
        <v>2.2808199999999998</v>
      </c>
      <c r="AM180" s="10">
        <v>2.2985799999999998</v>
      </c>
      <c r="AN180" s="10">
        <v>2.2769400000000002</v>
      </c>
      <c r="AO180" s="10">
        <v>2.21332</v>
      </c>
      <c r="AP180" s="10">
        <v>2.2461700000000002</v>
      </c>
      <c r="AQ180" s="11">
        <v>2.2846500000000001</v>
      </c>
      <c r="AR180" s="10">
        <v>2.2534299999999998</v>
      </c>
      <c r="AS180" s="11">
        <v>2.2313900000000002</v>
      </c>
      <c r="AT180" s="13">
        <v>2.2342300000000002</v>
      </c>
      <c r="AU180" s="40">
        <v>2.2547899999999998</v>
      </c>
      <c r="AV180" s="13">
        <v>2.2753399999999999</v>
      </c>
      <c r="AX180" s="13"/>
      <c r="AY180" s="12" t="s">
        <v>13</v>
      </c>
      <c r="AZ180" s="10">
        <v>2.2248600000000001</v>
      </c>
      <c r="BA180" s="10">
        <v>2.21584</v>
      </c>
      <c r="BB180" s="10">
        <v>2.25467</v>
      </c>
      <c r="BC180" s="10">
        <v>2.2828400000000002</v>
      </c>
      <c r="BD180" s="10">
        <v>2.2531400000000001</v>
      </c>
      <c r="BE180" s="10">
        <v>2.1935099999999998</v>
      </c>
      <c r="BF180" s="10">
        <v>2.2313100000000001</v>
      </c>
      <c r="BG180" s="11">
        <v>2.2653400000000001</v>
      </c>
      <c r="BH180" s="10">
        <v>2.2522199999999999</v>
      </c>
      <c r="BI180" s="11">
        <v>2.2460800000000001</v>
      </c>
      <c r="BJ180" s="13">
        <v>2.22342</v>
      </c>
      <c r="BK180" s="40">
        <v>2.2419799999999999</v>
      </c>
      <c r="BL180" s="13">
        <v>2.2605499999999998</v>
      </c>
      <c r="BN180" s="13"/>
      <c r="BO180" s="12" t="s">
        <v>13</v>
      </c>
      <c r="BP180" s="10">
        <v>2.20228</v>
      </c>
      <c r="BQ180" s="10">
        <v>2.2121300000000002</v>
      </c>
      <c r="BR180" s="10">
        <v>2.2447900000000001</v>
      </c>
      <c r="BS180" s="10">
        <v>2.2849599999999999</v>
      </c>
      <c r="BT180" s="10">
        <v>2.2523300000000002</v>
      </c>
      <c r="BU180" s="10">
        <v>2.1976100000000001</v>
      </c>
      <c r="BV180" s="10">
        <v>2.2221899999999999</v>
      </c>
      <c r="BW180" s="11">
        <v>2.25014</v>
      </c>
      <c r="BX180" s="10">
        <v>2.23855</v>
      </c>
      <c r="BY180" s="11">
        <v>2.2229199999999998</v>
      </c>
      <c r="BZ180" s="13">
        <v>2.21374</v>
      </c>
      <c r="CA180" s="40">
        <v>2.2327900000000001</v>
      </c>
      <c r="CB180" s="13">
        <v>2.2518500000000001</v>
      </c>
    </row>
    <row r="181" spans="2:80" x14ac:dyDescent="0.35">
      <c r="B181" s="2" t="s">
        <v>17</v>
      </c>
      <c r="C181" s="3" t="s">
        <v>12</v>
      </c>
      <c r="D181" s="6">
        <v>17.81026</v>
      </c>
      <c r="E181" s="6">
        <v>17.997420000000002</v>
      </c>
      <c r="F181" s="6">
        <v>16.730360000000001</v>
      </c>
      <c r="G181" s="6">
        <v>16.59057</v>
      </c>
      <c r="H181" s="6">
        <v>16.068339999999999</v>
      </c>
      <c r="I181" s="6">
        <v>17.427209999999999</v>
      </c>
      <c r="J181" s="6">
        <v>17.484120000000001</v>
      </c>
      <c r="K181" s="7">
        <v>16.96245</v>
      </c>
      <c r="L181" s="6">
        <v>15.535589999999999</v>
      </c>
      <c r="M181" s="7">
        <v>16.71217</v>
      </c>
      <c r="N181">
        <v>16.37989</v>
      </c>
      <c r="O181" s="39">
        <v>16.931850000000001</v>
      </c>
      <c r="P181">
        <v>17.483809999999998</v>
      </c>
      <c r="R181" s="2" t="s">
        <v>17</v>
      </c>
      <c r="S181" s="3" t="s">
        <v>12</v>
      </c>
      <c r="T181" s="6">
        <v>16.916399999999999</v>
      </c>
      <c r="U181" s="6">
        <v>16.714020000000001</v>
      </c>
      <c r="V181" s="6">
        <v>16.129259999999999</v>
      </c>
      <c r="W181" s="6">
        <v>15.80315</v>
      </c>
      <c r="X181" s="6">
        <v>15.56742</v>
      </c>
      <c r="Y181" s="6">
        <v>17.017499999999998</v>
      </c>
      <c r="Z181" s="6">
        <v>16.43562</v>
      </c>
      <c r="AA181" s="7">
        <v>16.188970000000001</v>
      </c>
      <c r="AB181" s="6">
        <v>14.99405</v>
      </c>
      <c r="AC181" s="7">
        <v>16.155280000000001</v>
      </c>
      <c r="AD181">
        <v>15.74484</v>
      </c>
      <c r="AE181" s="39">
        <v>16.192170000000001</v>
      </c>
      <c r="AF181">
        <v>16.639500000000002</v>
      </c>
      <c r="AH181" s="2" t="s">
        <v>17</v>
      </c>
      <c r="AI181" s="3" t="s">
        <v>12</v>
      </c>
      <c r="AJ181" s="6">
        <v>15.64621</v>
      </c>
      <c r="AK181" s="6">
        <v>15.474919999999999</v>
      </c>
      <c r="AL181" s="6">
        <v>15.09033</v>
      </c>
      <c r="AM181" s="6">
        <v>14.77473</v>
      </c>
      <c r="AN181" s="6">
        <v>14.44557</v>
      </c>
      <c r="AO181" s="6">
        <v>15.738160000000001</v>
      </c>
      <c r="AP181" s="6">
        <v>15.464</v>
      </c>
      <c r="AQ181" s="7">
        <v>15.382059999999999</v>
      </c>
      <c r="AR181" s="6">
        <v>14.549810000000001</v>
      </c>
      <c r="AS181" s="7">
        <v>15.84014</v>
      </c>
      <c r="AT181">
        <v>14.883319999999999</v>
      </c>
      <c r="AU181" s="39">
        <v>15.240589999999999</v>
      </c>
      <c r="AV181">
        <v>15.59787</v>
      </c>
      <c r="AX181" s="2" t="s">
        <v>17</v>
      </c>
      <c r="AY181" s="3" t="s">
        <v>12</v>
      </c>
      <c r="AZ181" s="6">
        <v>14.222110000000001</v>
      </c>
      <c r="BA181" s="6">
        <v>14.25323</v>
      </c>
      <c r="BB181" s="6">
        <v>13.91038</v>
      </c>
      <c r="BC181" s="6">
        <v>13.81541</v>
      </c>
      <c r="BD181" s="6">
        <v>13.3459</v>
      </c>
      <c r="BE181" s="6">
        <v>14.32193</v>
      </c>
      <c r="BF181" s="6">
        <v>14.17093</v>
      </c>
      <c r="BG181" s="7">
        <v>13.95346</v>
      </c>
      <c r="BH181" s="6">
        <v>13.525840000000001</v>
      </c>
      <c r="BI181" s="7">
        <v>14.160679999999999</v>
      </c>
      <c r="BJ181">
        <v>13.73451</v>
      </c>
      <c r="BK181" s="39">
        <v>13.96799</v>
      </c>
      <c r="BL181">
        <v>14.201460000000001</v>
      </c>
      <c r="BN181" s="2" t="s">
        <v>17</v>
      </c>
      <c r="BO181" s="3" t="s">
        <v>12</v>
      </c>
      <c r="BP181" s="6">
        <v>13.778499999999999</v>
      </c>
      <c r="BQ181" s="6">
        <v>13.47165</v>
      </c>
      <c r="BR181" s="6">
        <v>13.412369999999999</v>
      </c>
      <c r="BS181" s="6">
        <v>13.05606</v>
      </c>
      <c r="BT181" s="6">
        <v>12.87415</v>
      </c>
      <c r="BU181" s="6">
        <v>13.704650000000001</v>
      </c>
      <c r="BV181" s="6">
        <v>13.572800000000001</v>
      </c>
      <c r="BW181" s="7">
        <v>13.48696</v>
      </c>
      <c r="BX181" s="6">
        <v>13.309810000000001</v>
      </c>
      <c r="BY181" s="7">
        <v>13.64471</v>
      </c>
      <c r="BZ181">
        <v>13.227180000000001</v>
      </c>
      <c r="CA181" s="39">
        <v>13.43117</v>
      </c>
      <c r="CB181">
        <v>13.635149999999999</v>
      </c>
    </row>
    <row r="182" spans="2:80" x14ac:dyDescent="0.35">
      <c r="B182" s="13"/>
      <c r="C182" s="12" t="s">
        <v>13</v>
      </c>
      <c r="D182" s="10">
        <v>10.90709</v>
      </c>
      <c r="E182" s="10">
        <v>10.67914</v>
      </c>
      <c r="F182" s="10">
        <v>10.500489999999999</v>
      </c>
      <c r="G182" s="10">
        <v>10.775119999999999</v>
      </c>
      <c r="H182" s="10">
        <v>10.617010000000001</v>
      </c>
      <c r="I182" s="10">
        <v>10.682740000000001</v>
      </c>
      <c r="J182" s="10">
        <v>10.95429</v>
      </c>
      <c r="K182" s="11">
        <v>10.85159</v>
      </c>
      <c r="L182" s="10">
        <v>10.23418</v>
      </c>
      <c r="M182" s="11">
        <v>10.35026</v>
      </c>
      <c r="N182" s="13">
        <v>10.48611</v>
      </c>
      <c r="O182" s="40">
        <v>10.655189999999999</v>
      </c>
      <c r="P182" s="13">
        <v>10.82427</v>
      </c>
      <c r="R182" s="13"/>
      <c r="S182" s="12" t="s">
        <v>13</v>
      </c>
      <c r="T182" s="10">
        <v>10.075430000000001</v>
      </c>
      <c r="U182" s="10">
        <v>10.00554</v>
      </c>
      <c r="V182" s="10">
        <v>9.7736099999999997</v>
      </c>
      <c r="W182" s="10">
        <v>10.06209</v>
      </c>
      <c r="X182" s="10">
        <v>10.216609999999999</v>
      </c>
      <c r="Y182" s="10">
        <v>10.24619</v>
      </c>
      <c r="Z182" s="10">
        <v>10.17619</v>
      </c>
      <c r="AA182" s="11">
        <v>10.08074</v>
      </c>
      <c r="AB182" s="10">
        <v>9.6926600000000001</v>
      </c>
      <c r="AC182" s="11">
        <v>9.9828899999999994</v>
      </c>
      <c r="AD182" s="13">
        <v>9.90259</v>
      </c>
      <c r="AE182" s="40">
        <v>10.03119</v>
      </c>
      <c r="AF182" s="13">
        <v>10.159800000000001</v>
      </c>
      <c r="AH182" s="13"/>
      <c r="AI182" s="12" t="s">
        <v>13</v>
      </c>
      <c r="AJ182" s="10">
        <v>9.4276300000000006</v>
      </c>
      <c r="AK182" s="10">
        <v>9.4569600000000005</v>
      </c>
      <c r="AL182" s="10">
        <v>9.4015799999999992</v>
      </c>
      <c r="AM182" s="10">
        <v>9.2444699999999997</v>
      </c>
      <c r="AN182" s="10">
        <v>9.2692300000000003</v>
      </c>
      <c r="AO182" s="10">
        <v>9.5761599999999998</v>
      </c>
      <c r="AP182" s="10">
        <v>9.6139399999999995</v>
      </c>
      <c r="AQ182" s="11">
        <v>9.4869500000000002</v>
      </c>
      <c r="AR182" s="10">
        <v>9.2727199999999996</v>
      </c>
      <c r="AS182" s="11">
        <v>9.5716000000000001</v>
      </c>
      <c r="AT182" s="13">
        <v>9.3352699999999995</v>
      </c>
      <c r="AU182" s="40">
        <v>9.4321199999999994</v>
      </c>
      <c r="AV182" s="13">
        <v>9.5289699999999993</v>
      </c>
      <c r="AX182" s="13"/>
      <c r="AY182" s="12" t="s">
        <v>13</v>
      </c>
      <c r="AZ182" s="10">
        <v>8.57592</v>
      </c>
      <c r="BA182" s="10">
        <v>8.6192100000000007</v>
      </c>
      <c r="BB182" s="10">
        <v>8.6171100000000003</v>
      </c>
      <c r="BC182" s="10">
        <v>8.6761300000000006</v>
      </c>
      <c r="BD182" s="10">
        <v>8.7406600000000001</v>
      </c>
      <c r="BE182" s="10">
        <v>8.7320100000000007</v>
      </c>
      <c r="BF182" s="10">
        <v>8.7978799999999993</v>
      </c>
      <c r="BG182" s="11">
        <v>8.6377900000000007</v>
      </c>
      <c r="BH182" s="10">
        <v>8.3534699999999997</v>
      </c>
      <c r="BI182" s="11">
        <v>8.7118300000000009</v>
      </c>
      <c r="BJ182" s="13">
        <v>8.5580200000000008</v>
      </c>
      <c r="BK182" s="40">
        <v>8.6462000000000003</v>
      </c>
      <c r="BL182" s="13">
        <v>8.7343799999999998</v>
      </c>
      <c r="BN182" s="13"/>
      <c r="BO182" s="12" t="s">
        <v>13</v>
      </c>
      <c r="BP182" s="10">
        <v>8.4549699999999994</v>
      </c>
      <c r="BQ182" s="10">
        <v>8.2591999999999999</v>
      </c>
      <c r="BR182" s="10">
        <v>8.2874300000000005</v>
      </c>
      <c r="BS182" s="10">
        <v>8.1731499999999997</v>
      </c>
      <c r="BT182" s="10">
        <v>8.2001500000000007</v>
      </c>
      <c r="BU182" s="10">
        <v>8.2648200000000003</v>
      </c>
      <c r="BV182" s="10">
        <v>8.4082299999999996</v>
      </c>
      <c r="BW182" s="11">
        <v>8.4703199999999992</v>
      </c>
      <c r="BX182" s="10">
        <v>8.1914499999999997</v>
      </c>
      <c r="BY182" s="11">
        <v>8.4723299999999995</v>
      </c>
      <c r="BZ182" s="13">
        <v>8.2315699999999996</v>
      </c>
      <c r="CA182" s="40">
        <v>8.3182100000000005</v>
      </c>
      <c r="CB182" s="13">
        <v>8.4048400000000001</v>
      </c>
    </row>
    <row r="183" spans="2:80" x14ac:dyDescent="0.35">
      <c r="B183" s="8" t="s">
        <v>18</v>
      </c>
      <c r="C183" s="12"/>
      <c r="D183" s="10">
        <v>0.74050000000000005</v>
      </c>
      <c r="E183" s="10">
        <v>0.68728</v>
      </c>
      <c r="F183" s="10">
        <v>0.78193000000000001</v>
      </c>
      <c r="G183" s="10">
        <v>0.73607</v>
      </c>
      <c r="H183" s="10">
        <v>0.74699000000000004</v>
      </c>
      <c r="I183" s="10">
        <v>0.70245000000000002</v>
      </c>
      <c r="J183" s="10">
        <v>0.68452999999999997</v>
      </c>
      <c r="K183" s="11">
        <v>0.76551000000000002</v>
      </c>
      <c r="L183" s="10">
        <v>0.82748999999999995</v>
      </c>
      <c r="M183" s="11">
        <v>0.78251000000000004</v>
      </c>
      <c r="N183" s="13">
        <v>0.71274999999999999</v>
      </c>
      <c r="O183" s="43">
        <v>0.74553000000000003</v>
      </c>
      <c r="P183" s="13">
        <v>0.77829999999999999</v>
      </c>
      <c r="R183" s="8" t="s">
        <v>18</v>
      </c>
      <c r="S183" s="12"/>
      <c r="T183" s="10">
        <v>0.70748999999999995</v>
      </c>
      <c r="U183" s="10">
        <v>0.66310999999999998</v>
      </c>
      <c r="V183" s="10">
        <v>0.78168000000000004</v>
      </c>
      <c r="W183" s="10">
        <v>0.74492000000000003</v>
      </c>
      <c r="X183" s="10">
        <v>0.72938999999999998</v>
      </c>
      <c r="Y183" s="10">
        <v>0.65232000000000001</v>
      </c>
      <c r="Z183" s="10">
        <v>0.70143999999999995</v>
      </c>
      <c r="AA183" s="11">
        <v>0.75732999999999995</v>
      </c>
      <c r="AB183" s="10">
        <v>0.82752999999999999</v>
      </c>
      <c r="AC183" s="11">
        <v>0.77181999999999995</v>
      </c>
      <c r="AD183" s="13">
        <v>0.69481999999999999</v>
      </c>
      <c r="AE183" s="43">
        <v>0.73370000000000002</v>
      </c>
      <c r="AF183" s="13">
        <v>0.77259</v>
      </c>
      <c r="AH183" s="8" t="s">
        <v>18</v>
      </c>
      <c r="AI183" s="12"/>
      <c r="AJ183" s="10">
        <v>0.67615999999999998</v>
      </c>
      <c r="AK183" s="10">
        <v>0.62465000000000004</v>
      </c>
      <c r="AL183" s="10">
        <v>0.73665999999999998</v>
      </c>
      <c r="AM183" s="10">
        <v>0.74773000000000001</v>
      </c>
      <c r="AN183" s="10">
        <v>0.72236</v>
      </c>
      <c r="AO183" s="10">
        <v>0.63810999999999996</v>
      </c>
      <c r="AP183" s="10">
        <v>0.66735999999999995</v>
      </c>
      <c r="AQ183" s="11">
        <v>0.70589000000000002</v>
      </c>
      <c r="AR183" s="10">
        <v>0.78229000000000004</v>
      </c>
      <c r="AS183" s="11">
        <v>0.63426000000000005</v>
      </c>
      <c r="AT183" s="13">
        <v>0.65512000000000004</v>
      </c>
      <c r="AU183" s="43">
        <v>0.69355</v>
      </c>
      <c r="AV183" s="13">
        <v>0.73197999999999996</v>
      </c>
      <c r="AX183" s="8" t="s">
        <v>18</v>
      </c>
      <c r="AY183" s="12"/>
      <c r="AZ183" s="10">
        <v>0.66059999999999997</v>
      </c>
      <c r="BA183" s="10">
        <v>0.58628000000000002</v>
      </c>
      <c r="BB183" s="10">
        <v>0.68184</v>
      </c>
      <c r="BC183" s="10">
        <v>0.71494000000000002</v>
      </c>
      <c r="BD183" s="10">
        <v>0.72116000000000002</v>
      </c>
      <c r="BE183" s="10">
        <v>0.57425999999999999</v>
      </c>
      <c r="BF183" s="10">
        <v>0.626</v>
      </c>
      <c r="BG183" s="11">
        <v>0.70775999999999994</v>
      </c>
      <c r="BH183" s="10">
        <v>0.76026000000000005</v>
      </c>
      <c r="BI183" s="11">
        <v>0.67405000000000004</v>
      </c>
      <c r="BJ183" s="13">
        <v>0.62768999999999997</v>
      </c>
      <c r="BK183" s="43">
        <v>0.67071000000000003</v>
      </c>
      <c r="BL183" s="13">
        <v>0.71374000000000004</v>
      </c>
      <c r="BN183" s="8" t="s">
        <v>18</v>
      </c>
      <c r="BO183" s="12"/>
      <c r="BP183" s="10">
        <v>0.59321999999999997</v>
      </c>
      <c r="BQ183" s="10">
        <v>0.58157000000000003</v>
      </c>
      <c r="BR183" s="10">
        <v>0.66979</v>
      </c>
      <c r="BS183" s="10">
        <v>0.73297999999999996</v>
      </c>
      <c r="BT183" s="10">
        <v>0.71594000000000002</v>
      </c>
      <c r="BU183" s="10">
        <v>0.56815000000000004</v>
      </c>
      <c r="BV183" s="10">
        <v>0.61638999999999999</v>
      </c>
      <c r="BW183" s="11">
        <v>0.62100999999999995</v>
      </c>
      <c r="BX183" s="10">
        <v>0.74507000000000001</v>
      </c>
      <c r="BY183" s="11">
        <v>0.62792000000000003</v>
      </c>
      <c r="BZ183" s="13">
        <v>0.60094000000000003</v>
      </c>
      <c r="CA183" s="43">
        <v>0.6472</v>
      </c>
      <c r="CB183" s="13">
        <v>0.69347000000000003</v>
      </c>
    </row>
    <row r="184" spans="2:80" x14ac:dyDescent="0.35">
      <c r="B184" s="2" t="s">
        <v>2</v>
      </c>
      <c r="C184" s="3" t="s">
        <v>12</v>
      </c>
      <c r="D184" s="6">
        <v>24.95242</v>
      </c>
      <c r="E184" s="6">
        <v>40.818939999999998</v>
      </c>
      <c r="F184" s="6">
        <v>21.903110000000002</v>
      </c>
      <c r="G184" s="6">
        <v>40.057429999999997</v>
      </c>
      <c r="H184" s="6">
        <v>42.458399999999997</v>
      </c>
      <c r="I184" s="6">
        <v>36.53351</v>
      </c>
      <c r="J184" s="6">
        <v>41.931820000000002</v>
      </c>
      <c r="K184" s="7">
        <v>28.62097</v>
      </c>
      <c r="L184" s="6">
        <v>19.380579999999998</v>
      </c>
      <c r="M184" s="6">
        <v>20.239339999999999</v>
      </c>
      <c r="N184">
        <v>24.816659999999999</v>
      </c>
      <c r="O184" s="39">
        <v>31.68965</v>
      </c>
      <c r="P184">
        <v>38.562640000000002</v>
      </c>
      <c r="R184" s="2" t="s">
        <v>2</v>
      </c>
      <c r="S184" s="3" t="s">
        <v>12</v>
      </c>
      <c r="T184" s="6">
        <v>33.69961</v>
      </c>
      <c r="U184" s="6">
        <v>59.794559999999997</v>
      </c>
      <c r="V184" s="6">
        <v>25.62716</v>
      </c>
      <c r="W184" s="6">
        <v>39.181550000000001</v>
      </c>
      <c r="X184" s="6">
        <v>47.713070000000002</v>
      </c>
      <c r="Y184" s="6">
        <v>42.144829999999999</v>
      </c>
      <c r="Z184" s="6">
        <v>47.186709999999998</v>
      </c>
      <c r="AA184" s="7">
        <v>31.379580000000001</v>
      </c>
      <c r="AB184" s="6">
        <v>20.94866</v>
      </c>
      <c r="AC184" s="6">
        <v>24.71369</v>
      </c>
      <c r="AD184">
        <v>28.480820000000001</v>
      </c>
      <c r="AE184" s="39">
        <v>37.238939999999999</v>
      </c>
      <c r="AF184">
        <v>45.997070000000001</v>
      </c>
      <c r="AH184" s="2" t="s">
        <v>2</v>
      </c>
      <c r="AI184" s="3" t="s">
        <v>12</v>
      </c>
      <c r="AJ184" s="6">
        <v>46.023600000000002</v>
      </c>
      <c r="AK184" s="6">
        <v>66.711640000000003</v>
      </c>
      <c r="AL184" s="6">
        <v>35.407350000000001</v>
      </c>
      <c r="AM184" s="6">
        <v>39.714500000000001</v>
      </c>
      <c r="AN184" s="6">
        <v>57.29224</v>
      </c>
      <c r="AO184" s="6">
        <v>52.33511</v>
      </c>
      <c r="AP184" s="6">
        <v>52.427430000000001</v>
      </c>
      <c r="AQ184" s="7">
        <v>41.855670000000003</v>
      </c>
      <c r="AR184" s="6">
        <v>34.000880000000002</v>
      </c>
      <c r="AS184" s="6">
        <v>55.68289</v>
      </c>
      <c r="AT184">
        <v>40.61063</v>
      </c>
      <c r="AU184" s="39">
        <v>48.145130000000002</v>
      </c>
      <c r="AV184">
        <v>55.679630000000003</v>
      </c>
      <c r="AX184" s="2" t="s">
        <v>2</v>
      </c>
      <c r="AY184" s="3" t="s">
        <v>12</v>
      </c>
      <c r="AZ184" s="6">
        <v>53.339919999999999</v>
      </c>
      <c r="BA184" s="6">
        <v>86.975790000000003</v>
      </c>
      <c r="BB184" s="6">
        <v>57.202269999999999</v>
      </c>
      <c r="BC184" s="6">
        <v>56.945189999999997</v>
      </c>
      <c r="BD184" s="6">
        <v>63.101179999999999</v>
      </c>
      <c r="BE184" s="6">
        <v>78.54795</v>
      </c>
      <c r="BF184" s="6">
        <v>70.278199999999998</v>
      </c>
      <c r="BG184" s="7">
        <v>50.52563</v>
      </c>
      <c r="BH184" s="6">
        <v>43.488750000000003</v>
      </c>
      <c r="BI184" s="6">
        <v>56.209719999999997</v>
      </c>
      <c r="BJ184">
        <v>52.131059999999998</v>
      </c>
      <c r="BK184" s="39">
        <v>61.661459999999998</v>
      </c>
      <c r="BL184">
        <v>71.191860000000005</v>
      </c>
      <c r="BN184" s="2" t="s">
        <v>2</v>
      </c>
      <c r="BO184" s="3" t="s">
        <v>12</v>
      </c>
      <c r="BP184" s="6">
        <v>83.284149999999997</v>
      </c>
      <c r="BQ184" s="6">
        <v>91.406599999999997</v>
      </c>
      <c r="BR184" s="6">
        <v>63.068910000000002</v>
      </c>
      <c r="BS184" s="6">
        <v>56.371079999999999</v>
      </c>
      <c r="BT184" s="6">
        <v>67.118530000000007</v>
      </c>
      <c r="BU184" s="6">
        <v>87.121279999999999</v>
      </c>
      <c r="BV184" s="6">
        <v>80.351799999999997</v>
      </c>
      <c r="BW184" s="7">
        <v>71.355379999999997</v>
      </c>
      <c r="BX184" s="6">
        <v>45.375279999999997</v>
      </c>
      <c r="BY184" s="6">
        <v>73.845359999999999</v>
      </c>
      <c r="BZ184">
        <v>61.638750000000002</v>
      </c>
      <c r="CA184" s="39">
        <v>71.929839999999999</v>
      </c>
      <c r="CB184">
        <v>82.220920000000007</v>
      </c>
    </row>
    <row r="185" spans="2:80" x14ac:dyDescent="0.35">
      <c r="B185" s="13"/>
      <c r="C185" s="12" t="s">
        <v>13</v>
      </c>
      <c r="D185" s="10">
        <v>33.427019999999999</v>
      </c>
      <c r="E185" s="10">
        <v>79.123019999999997</v>
      </c>
      <c r="F185" s="10">
        <v>35.669730000000001</v>
      </c>
      <c r="G185" s="10">
        <v>74.581119999999999</v>
      </c>
      <c r="H185" s="10">
        <v>87.35463</v>
      </c>
      <c r="I185" s="10">
        <v>63.07161</v>
      </c>
      <c r="J185" s="10">
        <v>75.930279999999996</v>
      </c>
      <c r="K185" s="11">
        <v>53.116520000000001</v>
      </c>
      <c r="L185" s="10">
        <v>37.554740000000002</v>
      </c>
      <c r="M185" s="11">
        <v>29.460760000000001</v>
      </c>
      <c r="N185" s="13">
        <v>41.334859999999999</v>
      </c>
      <c r="O185" s="40">
        <v>56.928939999999997</v>
      </c>
      <c r="P185" s="13">
        <v>72.523030000000006</v>
      </c>
      <c r="R185" s="13"/>
      <c r="S185" s="12" t="s">
        <v>13</v>
      </c>
      <c r="T185" s="10">
        <v>51.120719999999999</v>
      </c>
      <c r="U185" s="10">
        <v>110.01154</v>
      </c>
      <c r="V185" s="10">
        <v>50.286119999999997</v>
      </c>
      <c r="W185" s="10">
        <v>87.58032</v>
      </c>
      <c r="X185" s="10">
        <v>97.293580000000006</v>
      </c>
      <c r="Y185" s="10">
        <v>69.388180000000006</v>
      </c>
      <c r="Z185" s="10">
        <v>82.162120000000002</v>
      </c>
      <c r="AA185" s="11">
        <v>61.073839999999997</v>
      </c>
      <c r="AB185" s="10">
        <v>46.923110000000001</v>
      </c>
      <c r="AC185" s="11">
        <v>33.994459999999997</v>
      </c>
      <c r="AD185" s="13">
        <v>51.386629999999997</v>
      </c>
      <c r="AE185" s="40">
        <v>68.983400000000003</v>
      </c>
      <c r="AF185" s="13">
        <v>86.580169999999995</v>
      </c>
      <c r="AH185" s="13"/>
      <c r="AI185" s="12" t="s">
        <v>13</v>
      </c>
      <c r="AJ185" s="10">
        <v>76.985799999999998</v>
      </c>
      <c r="AK185" s="10">
        <v>118.54864000000001</v>
      </c>
      <c r="AL185" s="10">
        <v>67.578069999999997</v>
      </c>
      <c r="AM185" s="10">
        <v>73.693179999999998</v>
      </c>
      <c r="AN185" s="10">
        <v>112.32562</v>
      </c>
      <c r="AO185" s="10">
        <v>90.192760000000007</v>
      </c>
      <c r="AP185" s="10">
        <v>93.009569999999997</v>
      </c>
      <c r="AQ185" s="11">
        <v>74.462010000000006</v>
      </c>
      <c r="AR185" s="10">
        <v>72.653509999999997</v>
      </c>
      <c r="AS185" s="11">
        <v>109.47889000000001</v>
      </c>
      <c r="AT185" s="13">
        <v>75.468059999999994</v>
      </c>
      <c r="AU185" s="40">
        <v>88.892809999999997</v>
      </c>
      <c r="AV185" s="13">
        <v>102.31755</v>
      </c>
      <c r="AX185" s="13"/>
      <c r="AY185" s="12" t="s">
        <v>13</v>
      </c>
      <c r="AZ185" s="10">
        <v>117.39567</v>
      </c>
      <c r="BA185" s="10">
        <v>152.70551</v>
      </c>
      <c r="BB185" s="10">
        <v>111.44982</v>
      </c>
      <c r="BC185" s="10">
        <v>99.646900000000002</v>
      </c>
      <c r="BD185" s="10">
        <v>114.38497</v>
      </c>
      <c r="BE185" s="10">
        <v>130.57265000000001</v>
      </c>
      <c r="BF185" s="10">
        <v>118.65219</v>
      </c>
      <c r="BG185" s="11">
        <v>96.643119999999996</v>
      </c>
      <c r="BH185" s="10">
        <v>79.077569999999994</v>
      </c>
      <c r="BI185" s="11">
        <v>96.666849999999997</v>
      </c>
      <c r="BJ185" s="13">
        <v>97.044830000000005</v>
      </c>
      <c r="BK185" s="40">
        <v>111.71953000000001</v>
      </c>
      <c r="BL185" s="13">
        <v>126.39422</v>
      </c>
      <c r="BN185" s="13"/>
      <c r="BO185" s="12" t="s">
        <v>13</v>
      </c>
      <c r="BP185" s="10">
        <v>137.98929999999999</v>
      </c>
      <c r="BQ185" s="10">
        <v>156.48426000000001</v>
      </c>
      <c r="BR185" s="10">
        <v>115.21093</v>
      </c>
      <c r="BS185" s="10">
        <v>96.967690000000005</v>
      </c>
      <c r="BT185" s="10">
        <v>120.69906</v>
      </c>
      <c r="BU185" s="10">
        <v>152.11893000000001</v>
      </c>
      <c r="BV185" s="10">
        <v>140.09296000000001</v>
      </c>
      <c r="BW185" s="11">
        <v>118.48815</v>
      </c>
      <c r="BX185" s="10">
        <v>80.79795</v>
      </c>
      <c r="BY185" s="11">
        <v>134.70541</v>
      </c>
      <c r="BZ185" s="13">
        <v>108.30688000000001</v>
      </c>
      <c r="CA185" s="40">
        <v>125.35545999999999</v>
      </c>
      <c r="CB185" s="13">
        <v>142.40405000000001</v>
      </c>
    </row>
    <row r="186" spans="2:80" x14ac:dyDescent="0.35">
      <c r="B186" s="2" t="s">
        <v>3</v>
      </c>
      <c r="C186" s="3" t="s">
        <v>12</v>
      </c>
      <c r="D186" s="6">
        <v>6.4751099999999999</v>
      </c>
      <c r="E186" s="6">
        <v>12.764950000000001</v>
      </c>
      <c r="F186" s="6">
        <v>4.7764600000000002</v>
      </c>
      <c r="G186" s="6">
        <v>10.572190000000001</v>
      </c>
      <c r="H186" s="6">
        <v>10.74258</v>
      </c>
      <c r="I186" s="6">
        <v>10.8704</v>
      </c>
      <c r="J186" s="6">
        <v>13.228300000000001</v>
      </c>
      <c r="K186" s="6">
        <v>6.7114200000000004</v>
      </c>
      <c r="L186" s="6">
        <v>3.34328</v>
      </c>
      <c r="M186" s="6">
        <v>4.4018600000000001</v>
      </c>
      <c r="N186">
        <v>5.7776500000000004</v>
      </c>
      <c r="O186" s="39">
        <v>8.3886500000000002</v>
      </c>
      <c r="P186">
        <v>10.99966</v>
      </c>
      <c r="R186" s="2" t="s">
        <v>3</v>
      </c>
      <c r="S186" s="3" t="s">
        <v>12</v>
      </c>
      <c r="T186" s="6">
        <v>9.8573599999999999</v>
      </c>
      <c r="U186" s="6">
        <v>20.144030000000001</v>
      </c>
      <c r="V186" s="6">
        <v>5.5949</v>
      </c>
      <c r="W186" s="6">
        <v>9.9943100000000005</v>
      </c>
      <c r="X186" s="6">
        <v>12.91178</v>
      </c>
      <c r="Y186" s="6">
        <v>14.653079999999999</v>
      </c>
      <c r="Z186" s="6">
        <v>14.08825</v>
      </c>
      <c r="AA186" s="6">
        <v>7.6148999999999996</v>
      </c>
      <c r="AB186" s="6">
        <v>3.6130900000000001</v>
      </c>
      <c r="AC186" s="6">
        <v>5.6390799999999999</v>
      </c>
      <c r="AD186">
        <v>6.7716799999999999</v>
      </c>
      <c r="AE186" s="39">
        <v>10.41108</v>
      </c>
      <c r="AF186">
        <v>14.05048</v>
      </c>
      <c r="AH186" s="2" t="s">
        <v>3</v>
      </c>
      <c r="AI186" s="3" t="s">
        <v>12</v>
      </c>
      <c r="AJ186" s="6">
        <v>14.90447</v>
      </c>
      <c r="AK186" s="6">
        <v>25.040330000000001</v>
      </c>
      <c r="AL186" s="6">
        <v>9.32409</v>
      </c>
      <c r="AM186" s="6">
        <v>10.01895</v>
      </c>
      <c r="AN186" s="6">
        <v>15.906560000000001</v>
      </c>
      <c r="AO186" s="6">
        <v>18.939360000000001</v>
      </c>
      <c r="AP186" s="6">
        <v>17.439419999999998</v>
      </c>
      <c r="AQ186" s="6">
        <v>12.31002</v>
      </c>
      <c r="AR186" s="6">
        <v>7.4023099999999999</v>
      </c>
      <c r="AS186" s="6">
        <v>20.365549999999999</v>
      </c>
      <c r="AT186">
        <v>11.221080000000001</v>
      </c>
      <c r="AU186" s="39">
        <v>15.16511</v>
      </c>
      <c r="AV186">
        <v>19.10913</v>
      </c>
      <c r="AX186" s="2" t="s">
        <v>3</v>
      </c>
      <c r="AY186" s="3" t="s">
        <v>12</v>
      </c>
      <c r="AZ186" s="6">
        <v>18.103680000000001</v>
      </c>
      <c r="BA186" s="6">
        <v>35.983750000000001</v>
      </c>
      <c r="BB186" s="6">
        <v>18.199729999999999</v>
      </c>
      <c r="BC186" s="6">
        <v>16.232849999999999</v>
      </c>
      <c r="BD186" s="6">
        <v>17.59517</v>
      </c>
      <c r="BE186" s="6">
        <v>33.440899999999999</v>
      </c>
      <c r="BF186" s="6">
        <v>26.28389</v>
      </c>
      <c r="BG186" s="6">
        <v>14.765790000000001</v>
      </c>
      <c r="BH186" s="6">
        <v>10.4259</v>
      </c>
      <c r="BI186" s="6">
        <v>18.321560000000002</v>
      </c>
      <c r="BJ186">
        <v>15.019590000000001</v>
      </c>
      <c r="BK186" s="39">
        <v>20.935320000000001</v>
      </c>
      <c r="BL186">
        <v>26.85106</v>
      </c>
      <c r="BN186" s="2" t="s">
        <v>3</v>
      </c>
      <c r="BO186" s="3" t="s">
        <v>12</v>
      </c>
      <c r="BP186" s="6">
        <v>33.878030000000003</v>
      </c>
      <c r="BQ186" s="6">
        <v>38.247540000000001</v>
      </c>
      <c r="BR186" s="6">
        <v>20.826000000000001</v>
      </c>
      <c r="BS186" s="6">
        <v>15.052300000000001</v>
      </c>
      <c r="BT186" s="6">
        <v>19.0654</v>
      </c>
      <c r="BU186" s="6">
        <v>37.623640000000002</v>
      </c>
      <c r="BV186" s="6">
        <v>30.824079999999999</v>
      </c>
      <c r="BW186" s="6">
        <v>27.043240000000001</v>
      </c>
      <c r="BX186" s="6">
        <v>11.567449999999999</v>
      </c>
      <c r="BY186" s="6">
        <v>27.476030000000002</v>
      </c>
      <c r="BZ186">
        <v>19.51633</v>
      </c>
      <c r="CA186" s="39">
        <v>26.16037</v>
      </c>
      <c r="CB186">
        <v>32.804409999999997</v>
      </c>
    </row>
    <row r="187" spans="2:80" x14ac:dyDescent="0.35">
      <c r="B187" s="13"/>
      <c r="C187" s="12" t="s">
        <v>13</v>
      </c>
      <c r="D187" s="10">
        <v>20.238510000000002</v>
      </c>
      <c r="E187" s="10">
        <v>48.123629999999999</v>
      </c>
      <c r="F187" s="10">
        <v>18.954270000000001</v>
      </c>
      <c r="G187" s="10">
        <v>42.187309999999997</v>
      </c>
      <c r="H187" s="10">
        <v>47.659419999999997</v>
      </c>
      <c r="I187" s="10">
        <v>38.244149999999998</v>
      </c>
      <c r="J187" s="10">
        <v>46.888390000000001</v>
      </c>
      <c r="K187" s="11">
        <v>28.436509999999998</v>
      </c>
      <c r="L187" s="10">
        <v>17.231179999999998</v>
      </c>
      <c r="M187" s="11">
        <v>16.077369999999998</v>
      </c>
      <c r="N187" s="13">
        <v>22.68694</v>
      </c>
      <c r="O187" s="40">
        <v>32.404069999999997</v>
      </c>
      <c r="P187" s="13">
        <v>42.121200000000002</v>
      </c>
      <c r="R187" s="13"/>
      <c r="S187" s="12" t="s">
        <v>13</v>
      </c>
      <c r="T187" s="10">
        <v>31.613880000000002</v>
      </c>
      <c r="U187" s="10">
        <v>69.827749999999995</v>
      </c>
      <c r="V187" s="10">
        <v>25.77093</v>
      </c>
      <c r="W187" s="10">
        <v>47.415460000000003</v>
      </c>
      <c r="X187" s="10">
        <v>54.872410000000002</v>
      </c>
      <c r="Y187" s="10">
        <v>45.572360000000003</v>
      </c>
      <c r="Z187" s="10">
        <v>49.817549999999997</v>
      </c>
      <c r="AA187" s="11">
        <v>32.956499999999998</v>
      </c>
      <c r="AB187" s="10">
        <v>21.032910000000001</v>
      </c>
      <c r="AC187" s="11">
        <v>19.26783</v>
      </c>
      <c r="AD187" s="13">
        <v>28.12182</v>
      </c>
      <c r="AE187" s="40">
        <v>39.81476</v>
      </c>
      <c r="AF187" s="13">
        <v>51.5077</v>
      </c>
      <c r="AH187" s="13"/>
      <c r="AI187" s="12" t="s">
        <v>13</v>
      </c>
      <c r="AJ187" s="10">
        <v>48.817799999999998</v>
      </c>
      <c r="AK187" s="10">
        <v>79.489459999999994</v>
      </c>
      <c r="AL187" s="10">
        <v>38.02384</v>
      </c>
      <c r="AM187" s="10">
        <v>40.835540000000002</v>
      </c>
      <c r="AN187" s="10">
        <v>64.508030000000005</v>
      </c>
      <c r="AO187" s="10">
        <v>59.80254</v>
      </c>
      <c r="AP187" s="10">
        <v>59.057250000000003</v>
      </c>
      <c r="AQ187" s="11">
        <v>44.658790000000003</v>
      </c>
      <c r="AR187" s="10">
        <v>36.688920000000003</v>
      </c>
      <c r="AS187" s="11">
        <v>71.434579999999997</v>
      </c>
      <c r="AT187" s="13">
        <v>43.763379999999998</v>
      </c>
      <c r="AU187" s="40">
        <v>54.331679999999999</v>
      </c>
      <c r="AV187" s="13">
        <v>64.899969999999996</v>
      </c>
      <c r="AX187" s="13"/>
      <c r="AY187" s="12" t="s">
        <v>13</v>
      </c>
      <c r="AZ187" s="10">
        <v>72.90719</v>
      </c>
      <c r="BA187" s="10">
        <v>107.15616</v>
      </c>
      <c r="BB187" s="10">
        <v>68.277209999999997</v>
      </c>
      <c r="BC187" s="10">
        <v>59.088000000000001</v>
      </c>
      <c r="BD187" s="10">
        <v>66.70093</v>
      </c>
      <c r="BE187" s="10">
        <v>93.631889999999999</v>
      </c>
      <c r="BF187" s="10">
        <v>80.134950000000003</v>
      </c>
      <c r="BG187" s="11">
        <v>57.074910000000003</v>
      </c>
      <c r="BH187" s="10">
        <v>42.94012</v>
      </c>
      <c r="BI187" s="11">
        <v>61.155569999999997</v>
      </c>
      <c r="BJ187" s="13">
        <v>57.51934</v>
      </c>
      <c r="BK187" s="40">
        <v>70.906689999999998</v>
      </c>
      <c r="BL187" s="13">
        <v>84.294039999999995</v>
      </c>
      <c r="BN187" s="13"/>
      <c r="BO187" s="12" t="s">
        <v>13</v>
      </c>
      <c r="BP187" s="10">
        <v>97.052719999999994</v>
      </c>
      <c r="BQ187" s="10">
        <v>110.81294</v>
      </c>
      <c r="BR187" s="10">
        <v>72.545270000000002</v>
      </c>
      <c r="BS187" s="10">
        <v>55.970309999999998</v>
      </c>
      <c r="BT187" s="10">
        <v>71.093959999999996</v>
      </c>
      <c r="BU187" s="10">
        <v>108.88272000000001</v>
      </c>
      <c r="BV187" s="10">
        <v>95.160240000000002</v>
      </c>
      <c r="BW187" s="11">
        <v>80.741590000000002</v>
      </c>
      <c r="BX187" s="10">
        <v>45.335659999999997</v>
      </c>
      <c r="BY187" s="11">
        <v>89.585449999999994</v>
      </c>
      <c r="BZ187" s="13">
        <v>67.198210000000003</v>
      </c>
      <c r="CA187" s="40">
        <v>82.718090000000004</v>
      </c>
      <c r="CB187" s="13">
        <v>98.237960000000001</v>
      </c>
    </row>
    <row r="188" spans="2:80" x14ac:dyDescent="0.35">
      <c r="B188" s="8" t="s">
        <v>19</v>
      </c>
      <c r="C188" s="12"/>
      <c r="D188" s="10">
        <v>340</v>
      </c>
      <c r="E188" s="10">
        <v>1215</v>
      </c>
      <c r="F188" s="10">
        <v>460</v>
      </c>
      <c r="G188" s="10">
        <v>1495</v>
      </c>
      <c r="H188" s="10">
        <v>1460</v>
      </c>
      <c r="I188" s="10">
        <v>800</v>
      </c>
      <c r="J188" s="10">
        <v>945</v>
      </c>
      <c r="K188" s="11">
        <v>800</v>
      </c>
      <c r="L188" s="10">
        <v>545</v>
      </c>
      <c r="M188" s="11">
        <v>400</v>
      </c>
      <c r="N188" s="13">
        <v>540.37969999999996</v>
      </c>
      <c r="O188" s="40">
        <v>846</v>
      </c>
      <c r="P188" s="13">
        <v>1151.6203</v>
      </c>
      <c r="R188" s="8" t="s">
        <v>19</v>
      </c>
      <c r="S188" s="12"/>
      <c r="T188" s="10">
        <v>640</v>
      </c>
      <c r="U188" s="10">
        <v>1415</v>
      </c>
      <c r="V188" s="10">
        <v>975</v>
      </c>
      <c r="W188" s="10">
        <v>1730</v>
      </c>
      <c r="X188" s="10">
        <v>1485</v>
      </c>
      <c r="Y188" s="10">
        <v>975</v>
      </c>
      <c r="Z188" s="10">
        <v>1255</v>
      </c>
      <c r="AA188" s="11">
        <v>810</v>
      </c>
      <c r="AB188" s="10">
        <v>845</v>
      </c>
      <c r="AC188" s="11">
        <v>395</v>
      </c>
      <c r="AD188" s="13">
        <v>757.10780999999997</v>
      </c>
      <c r="AE188" s="40">
        <v>1052.5</v>
      </c>
      <c r="AF188" s="13">
        <v>1347.89219</v>
      </c>
      <c r="AH188" s="8" t="s">
        <v>19</v>
      </c>
      <c r="AI188" s="12"/>
      <c r="AJ188" s="10">
        <v>880</v>
      </c>
      <c r="AK188" s="10">
        <v>2080</v>
      </c>
      <c r="AL188" s="10">
        <v>1165</v>
      </c>
      <c r="AM188" s="10">
        <v>1125</v>
      </c>
      <c r="AN188" s="10">
        <v>2095</v>
      </c>
      <c r="AO188" s="10">
        <v>1895</v>
      </c>
      <c r="AP188" s="10">
        <v>1420</v>
      </c>
      <c r="AQ188" s="11">
        <v>1245</v>
      </c>
      <c r="AR188" s="10">
        <v>1190</v>
      </c>
      <c r="AS188" s="11">
        <v>2055</v>
      </c>
      <c r="AT188" s="13">
        <v>1181.44553</v>
      </c>
      <c r="AU188" s="40">
        <v>1515</v>
      </c>
      <c r="AV188" s="13">
        <v>1848.55447</v>
      </c>
      <c r="AX188" s="8" t="s">
        <v>19</v>
      </c>
      <c r="AY188" s="12"/>
      <c r="AZ188" s="10">
        <v>2665</v>
      </c>
      <c r="BA188" s="10">
        <v>2375</v>
      </c>
      <c r="BB188" s="10">
        <v>1755</v>
      </c>
      <c r="BC188" s="10">
        <v>1260</v>
      </c>
      <c r="BD188" s="10">
        <v>1565</v>
      </c>
      <c r="BE188" s="10">
        <v>1935</v>
      </c>
      <c r="BF188" s="10">
        <v>2125</v>
      </c>
      <c r="BG188" s="11">
        <v>1650</v>
      </c>
      <c r="BH188" s="10">
        <v>1490</v>
      </c>
      <c r="BI188" s="11">
        <v>1420</v>
      </c>
      <c r="BJ188" s="13">
        <v>1503.3247699999999</v>
      </c>
      <c r="BK188" s="40">
        <v>1824</v>
      </c>
      <c r="BL188" s="13">
        <v>2144.6752299999998</v>
      </c>
      <c r="BN188" s="8" t="s">
        <v>19</v>
      </c>
      <c r="BO188" s="12"/>
      <c r="BP188" s="10">
        <v>1715</v>
      </c>
      <c r="BQ188" s="10">
        <v>2130</v>
      </c>
      <c r="BR188" s="10">
        <v>1280</v>
      </c>
      <c r="BS188" s="10">
        <v>1000</v>
      </c>
      <c r="BT188" s="10">
        <v>1885</v>
      </c>
      <c r="BU188" s="10">
        <v>2480</v>
      </c>
      <c r="BV188" s="10">
        <v>2450</v>
      </c>
      <c r="BW188" s="11">
        <v>1890</v>
      </c>
      <c r="BX188" s="10">
        <v>1110</v>
      </c>
      <c r="BY188" s="11">
        <v>1855</v>
      </c>
      <c r="BZ188" s="13">
        <v>1409.9882600000001</v>
      </c>
      <c r="CA188" s="40">
        <v>1779.5</v>
      </c>
      <c r="CB188" s="13">
        <v>2149.0117399999999</v>
      </c>
    </row>
    <row r="189" spans="2:80" x14ac:dyDescent="0.35">
      <c r="B189" s="2" t="s">
        <v>4</v>
      </c>
      <c r="C189" s="3" t="s">
        <v>12</v>
      </c>
      <c r="D189" s="6">
        <v>20.982679999999998</v>
      </c>
      <c r="E189" s="6">
        <v>20.8673</v>
      </c>
      <c r="F189" s="6">
        <v>21.38374</v>
      </c>
      <c r="G189" s="6">
        <v>22.113420000000001</v>
      </c>
      <c r="H189" s="6">
        <v>22.272310000000001</v>
      </c>
      <c r="I189" s="6">
        <v>21.11918</v>
      </c>
      <c r="J189" s="6">
        <v>21.606950000000001</v>
      </c>
      <c r="K189" s="7">
        <v>21.771000000000001</v>
      </c>
      <c r="L189" s="6">
        <v>22.134910000000001</v>
      </c>
      <c r="M189" s="7">
        <v>21.673359999999999</v>
      </c>
      <c r="N189">
        <v>21.23629</v>
      </c>
      <c r="O189" s="39">
        <v>21.592479999999998</v>
      </c>
      <c r="P189">
        <v>21.94868</v>
      </c>
      <c r="R189" s="2" t="s">
        <v>4</v>
      </c>
      <c r="S189" s="3" t="s">
        <v>12</v>
      </c>
      <c r="T189" s="6">
        <v>20.67004</v>
      </c>
      <c r="U189" s="6">
        <v>21.183689999999999</v>
      </c>
      <c r="V189" s="6">
        <v>21.16872</v>
      </c>
      <c r="W189" s="6">
        <v>21.984380000000002</v>
      </c>
      <c r="X189" s="6">
        <v>22.33625</v>
      </c>
      <c r="Y189" s="6">
        <v>20.948440000000002</v>
      </c>
      <c r="Z189" s="6">
        <v>21.326809999999998</v>
      </c>
      <c r="AA189" s="7">
        <v>21.679290000000002</v>
      </c>
      <c r="AB189" s="6">
        <v>21.97683</v>
      </c>
      <c r="AC189" s="7">
        <v>21.534880000000001</v>
      </c>
      <c r="AD189">
        <v>21.109719999999999</v>
      </c>
      <c r="AE189" s="39">
        <v>21.480930000000001</v>
      </c>
      <c r="AF189">
        <v>21.852150000000002</v>
      </c>
      <c r="AH189" s="2" t="s">
        <v>4</v>
      </c>
      <c r="AI189" s="3" t="s">
        <v>12</v>
      </c>
      <c r="AJ189" s="6">
        <v>21.45449</v>
      </c>
      <c r="AK189" s="6">
        <v>21.758520000000001</v>
      </c>
      <c r="AL189" s="6">
        <v>21.65775</v>
      </c>
      <c r="AM189" s="6">
        <v>22.193819999999999</v>
      </c>
      <c r="AN189" s="6">
        <v>22.527280000000001</v>
      </c>
      <c r="AO189" s="6">
        <v>21.213920000000002</v>
      </c>
      <c r="AP189" s="6">
        <v>21.495999999999999</v>
      </c>
      <c r="AQ189" s="7">
        <v>21.788509999999999</v>
      </c>
      <c r="AR189" s="6">
        <v>21.99325</v>
      </c>
      <c r="AS189" s="7">
        <v>21.056640000000002</v>
      </c>
      <c r="AT189">
        <v>21.396139999999999</v>
      </c>
      <c r="AU189" s="39">
        <v>21.714020000000001</v>
      </c>
      <c r="AV189">
        <v>22.0319</v>
      </c>
      <c r="AX189" s="2" t="s">
        <v>4</v>
      </c>
      <c r="AY189" s="3" t="s">
        <v>12</v>
      </c>
      <c r="AZ189" s="6">
        <v>21.517949999999999</v>
      </c>
      <c r="BA189" s="6">
        <v>22.05434</v>
      </c>
      <c r="BB189" s="6">
        <v>21.668140000000001</v>
      </c>
      <c r="BC189" s="6">
        <v>22.400980000000001</v>
      </c>
      <c r="BD189" s="6">
        <v>22.89648</v>
      </c>
      <c r="BE189" s="6">
        <v>22.052720000000001</v>
      </c>
      <c r="BF189" s="6">
        <v>21.683689999999999</v>
      </c>
      <c r="BG189" s="7">
        <v>22.12724</v>
      </c>
      <c r="BH189" s="6">
        <v>21.92699</v>
      </c>
      <c r="BI189" s="7">
        <v>21.60324</v>
      </c>
      <c r="BJ189">
        <v>21.692409999999999</v>
      </c>
      <c r="BK189" s="39">
        <v>21.993179999999999</v>
      </c>
      <c r="BL189">
        <v>22.293949999999999</v>
      </c>
      <c r="BN189" s="2" t="s">
        <v>4</v>
      </c>
      <c r="BO189" s="3" t="s">
        <v>12</v>
      </c>
      <c r="BP189" s="6">
        <v>21.861219999999999</v>
      </c>
      <c r="BQ189" s="6">
        <v>22.164629999999999</v>
      </c>
      <c r="BR189" s="6">
        <v>21.93835</v>
      </c>
      <c r="BS189" s="6">
        <v>22.443159999999999</v>
      </c>
      <c r="BT189" s="6">
        <v>22.98077</v>
      </c>
      <c r="BU189" s="6">
        <v>21.601929999999999</v>
      </c>
      <c r="BV189" s="6">
        <v>21.892620000000001</v>
      </c>
      <c r="BW189" s="7">
        <v>22.404810000000001</v>
      </c>
      <c r="BX189" s="6">
        <v>21.806439999999998</v>
      </c>
      <c r="BY189" s="7">
        <v>21.590509999999998</v>
      </c>
      <c r="BZ189">
        <v>21.75751</v>
      </c>
      <c r="CA189" s="39">
        <v>22.068439999999999</v>
      </c>
      <c r="CB189">
        <v>22.379380000000001</v>
      </c>
    </row>
    <row r="190" spans="2:80" x14ac:dyDescent="0.35">
      <c r="B190" s="9"/>
      <c r="C190" s="12" t="s">
        <v>13</v>
      </c>
      <c r="D190" s="10">
        <v>12.24019</v>
      </c>
      <c r="E190" s="10">
        <v>12.521470000000001</v>
      </c>
      <c r="F190" s="10">
        <v>12.202819999999999</v>
      </c>
      <c r="G190" s="10">
        <v>12.32681</v>
      </c>
      <c r="H190" s="10">
        <v>12.35685</v>
      </c>
      <c r="I190" s="10">
        <v>12.341419999999999</v>
      </c>
      <c r="J190" s="10">
        <v>12.20966</v>
      </c>
      <c r="K190" s="11">
        <v>12.372059999999999</v>
      </c>
      <c r="L190" s="10">
        <v>12.36646</v>
      </c>
      <c r="M190" s="11">
        <v>12.25468</v>
      </c>
      <c r="N190" s="9">
        <v>12.2502</v>
      </c>
      <c r="O190" s="40">
        <v>12.319240000000001</v>
      </c>
      <c r="P190" s="9">
        <v>12.38829</v>
      </c>
      <c r="R190" s="9"/>
      <c r="S190" s="12" t="s">
        <v>13</v>
      </c>
      <c r="T190" s="10">
        <v>12.23035</v>
      </c>
      <c r="U190" s="10">
        <v>12.438789999999999</v>
      </c>
      <c r="V190" s="10">
        <v>12.15146</v>
      </c>
      <c r="W190" s="10">
        <v>12.406610000000001</v>
      </c>
      <c r="X190" s="10">
        <v>12.44566</v>
      </c>
      <c r="Y190" s="10">
        <v>12.47612</v>
      </c>
      <c r="Z190" s="10">
        <v>12.172890000000001</v>
      </c>
      <c r="AA190" s="11">
        <v>12.27657</v>
      </c>
      <c r="AB190" s="10">
        <v>12.407349999999999</v>
      </c>
      <c r="AC190" s="11">
        <v>12.237970000000001</v>
      </c>
      <c r="AD190" s="9">
        <v>12.236470000000001</v>
      </c>
      <c r="AE190" s="40">
        <v>12.32438</v>
      </c>
      <c r="AF190" s="9">
        <v>12.412280000000001</v>
      </c>
      <c r="AH190" s="9"/>
      <c r="AI190" s="12" t="s">
        <v>13</v>
      </c>
      <c r="AJ190" s="10">
        <v>12.160030000000001</v>
      </c>
      <c r="AK190" s="10">
        <v>12.47824</v>
      </c>
      <c r="AL190" s="10">
        <v>12.1408</v>
      </c>
      <c r="AM190" s="10">
        <v>12.26357</v>
      </c>
      <c r="AN190" s="10">
        <v>12.39631</v>
      </c>
      <c r="AO190" s="10">
        <v>12.421279999999999</v>
      </c>
      <c r="AP190" s="10">
        <v>12.26282</v>
      </c>
      <c r="AQ190" s="11">
        <v>12.19375</v>
      </c>
      <c r="AR190" s="10">
        <v>12.399800000000001</v>
      </c>
      <c r="AS190" s="11">
        <v>12.408239999999999</v>
      </c>
      <c r="AT190" s="9">
        <v>12.22494</v>
      </c>
      <c r="AU190" s="40">
        <v>12.312480000000001</v>
      </c>
      <c r="AV190" s="9">
        <v>12.400029999999999</v>
      </c>
      <c r="AX190" s="9"/>
      <c r="AY190" s="12" t="s">
        <v>13</v>
      </c>
      <c r="AZ190" s="10">
        <v>12.199870000000001</v>
      </c>
      <c r="BA190" s="10">
        <v>12.400930000000001</v>
      </c>
      <c r="BB190" s="10">
        <v>12.26126</v>
      </c>
      <c r="BC190" s="10">
        <v>12.306290000000001</v>
      </c>
      <c r="BD190" s="10">
        <v>12.408329999999999</v>
      </c>
      <c r="BE190" s="10">
        <v>12.462809999999999</v>
      </c>
      <c r="BF190" s="10">
        <v>12.335789999999999</v>
      </c>
      <c r="BG190" s="11">
        <v>12.344849999999999</v>
      </c>
      <c r="BH190" s="10">
        <v>12.276</v>
      </c>
      <c r="BI190" s="11">
        <v>12.23146</v>
      </c>
      <c r="BJ190" s="9">
        <v>12.262729999999999</v>
      </c>
      <c r="BK190" s="40">
        <v>12.322760000000001</v>
      </c>
      <c r="BL190" s="9">
        <v>12.38279</v>
      </c>
      <c r="BN190" s="9"/>
      <c r="BO190" s="12" t="s">
        <v>13</v>
      </c>
      <c r="BP190" s="10">
        <v>12.522320000000001</v>
      </c>
      <c r="BQ190" s="10">
        <v>12.43454</v>
      </c>
      <c r="BR190" s="10">
        <v>12.352690000000001</v>
      </c>
      <c r="BS190" s="10">
        <v>12.34623</v>
      </c>
      <c r="BT190" s="10">
        <v>12.29302</v>
      </c>
      <c r="BU190" s="10">
        <v>12.54388</v>
      </c>
      <c r="BV190" s="10">
        <v>12.39594</v>
      </c>
      <c r="BW190" s="11">
        <v>12.27553</v>
      </c>
      <c r="BX190" s="10">
        <v>12.354839999999999</v>
      </c>
      <c r="BY190" s="11">
        <v>12.436590000000001</v>
      </c>
      <c r="BZ190" s="9">
        <v>12.331519999999999</v>
      </c>
      <c r="CA190" s="40">
        <v>12.39556</v>
      </c>
      <c r="CB190" s="9">
        <v>12.45959</v>
      </c>
    </row>
    <row r="191" spans="2:80" x14ac:dyDescent="0.35">
      <c r="B191" s="2" t="s">
        <v>24</v>
      </c>
      <c r="C191" s="3" t="s">
        <v>12</v>
      </c>
      <c r="D191" s="6">
        <v>16.201560000000001</v>
      </c>
      <c r="E191" s="6">
        <v>15.15695</v>
      </c>
      <c r="F191" s="6">
        <v>17.303979999999999</v>
      </c>
      <c r="G191" s="6">
        <v>16.967929999999999</v>
      </c>
      <c r="H191" s="6">
        <v>17.2912</v>
      </c>
      <c r="I191" s="6">
        <v>15.60173</v>
      </c>
      <c r="J191" s="6">
        <v>15.60974</v>
      </c>
      <c r="K191" s="7">
        <v>17.256499999999999</v>
      </c>
      <c r="L191" s="6">
        <v>18.77806</v>
      </c>
      <c r="M191" s="6">
        <v>17.53285</v>
      </c>
      <c r="N191">
        <v>15.97627</v>
      </c>
      <c r="O191" s="39">
        <v>16.770050000000001</v>
      </c>
      <c r="P191">
        <v>17.563829999999999</v>
      </c>
      <c r="R191" s="2" t="s">
        <v>24</v>
      </c>
      <c r="S191" s="3" t="s">
        <v>12</v>
      </c>
      <c r="T191" s="6">
        <v>15.38762</v>
      </c>
      <c r="U191" s="6">
        <v>14.9346</v>
      </c>
      <c r="V191" s="6">
        <v>17.128959999999999</v>
      </c>
      <c r="W191" s="6">
        <v>17.033930000000002</v>
      </c>
      <c r="X191" s="6">
        <v>16.979430000000001</v>
      </c>
      <c r="Y191" s="6">
        <v>14.580489999999999</v>
      </c>
      <c r="Z191" s="6">
        <v>15.719580000000001</v>
      </c>
      <c r="AA191" s="7">
        <v>17.049379999999999</v>
      </c>
      <c r="AB191" s="6">
        <v>18.63327</v>
      </c>
      <c r="AC191" s="6">
        <v>17.236350000000002</v>
      </c>
      <c r="AD191">
        <v>15.56744</v>
      </c>
      <c r="AE191" s="39">
        <v>16.468360000000001</v>
      </c>
      <c r="AF191">
        <v>17.369289999999999</v>
      </c>
      <c r="AH191" s="2" t="s">
        <v>24</v>
      </c>
      <c r="AI191" s="3" t="s">
        <v>12</v>
      </c>
      <c r="AJ191" s="6">
        <v>15.355589999999999</v>
      </c>
      <c r="AK191" s="6">
        <v>14.557980000000001</v>
      </c>
      <c r="AL191" s="6">
        <v>16.653649999999999</v>
      </c>
      <c r="AM191" s="6">
        <v>17.237670000000001</v>
      </c>
      <c r="AN191" s="6">
        <v>16.993099999999998</v>
      </c>
      <c r="AO191" s="6">
        <v>14.475949999999999</v>
      </c>
      <c r="AP191" s="6">
        <v>15.21964</v>
      </c>
      <c r="AQ191" s="7">
        <v>16.126339999999999</v>
      </c>
      <c r="AR191" s="6">
        <v>17.7788</v>
      </c>
      <c r="AS191" s="6">
        <v>14.311389999999999</v>
      </c>
      <c r="AT191">
        <v>14.971349999999999</v>
      </c>
      <c r="AU191" s="39">
        <v>15.87101</v>
      </c>
      <c r="AV191">
        <v>16.770669999999999</v>
      </c>
      <c r="AX191" s="2" t="s">
        <v>24</v>
      </c>
      <c r="AY191" s="3" t="s">
        <v>12</v>
      </c>
      <c r="AZ191" s="6">
        <v>15.089689999999999</v>
      </c>
      <c r="BA191" s="6">
        <v>13.99009</v>
      </c>
      <c r="BB191" s="6">
        <v>15.59646</v>
      </c>
      <c r="BC191" s="6">
        <v>16.761690000000002</v>
      </c>
      <c r="BD191" s="6">
        <v>17.23798</v>
      </c>
      <c r="BE191" s="6">
        <v>13.75779</v>
      </c>
      <c r="BF191" s="6">
        <v>14.55513</v>
      </c>
      <c r="BG191" s="7">
        <v>16.414670000000001</v>
      </c>
      <c r="BH191" s="6">
        <v>17.293119999999998</v>
      </c>
      <c r="BI191" s="6">
        <v>15.39536</v>
      </c>
      <c r="BJ191">
        <v>14.68754</v>
      </c>
      <c r="BK191" s="39">
        <v>15.6092</v>
      </c>
      <c r="BL191">
        <v>16.530860000000001</v>
      </c>
      <c r="BN191" s="2" t="s">
        <v>24</v>
      </c>
      <c r="BO191" s="3" t="s">
        <v>12</v>
      </c>
      <c r="BP191" s="6">
        <v>13.999840000000001</v>
      </c>
      <c r="BQ191" s="6">
        <v>13.9641</v>
      </c>
      <c r="BR191" s="6">
        <v>15.52585</v>
      </c>
      <c r="BS191" s="6">
        <v>17.138020000000001</v>
      </c>
      <c r="BT191" s="6">
        <v>17.178699999999999</v>
      </c>
      <c r="BU191" s="6">
        <v>13.368729999999999</v>
      </c>
      <c r="BV191" s="6">
        <v>14.45345</v>
      </c>
      <c r="BW191" s="7">
        <v>14.88184</v>
      </c>
      <c r="BX191" s="6">
        <v>16.92023</v>
      </c>
      <c r="BY191" s="6">
        <v>14.484690000000001</v>
      </c>
      <c r="BZ191">
        <v>14.173579999999999</v>
      </c>
      <c r="CA191" s="39">
        <v>15.191549999999999</v>
      </c>
      <c r="CB191">
        <v>16.209510000000002</v>
      </c>
    </row>
    <row r="192" spans="2:80" x14ac:dyDescent="0.35">
      <c r="B192" s="9"/>
      <c r="C192" s="12" t="s">
        <v>13</v>
      </c>
      <c r="D192" s="10">
        <v>13.293060000000001</v>
      </c>
      <c r="E192" s="10">
        <v>13.41897</v>
      </c>
      <c r="F192" s="10">
        <v>13.2882</v>
      </c>
      <c r="G192" s="10">
        <v>13.646929999999999</v>
      </c>
      <c r="H192" s="10">
        <v>13.70477</v>
      </c>
      <c r="I192" s="10">
        <v>13.39608</v>
      </c>
      <c r="J192" s="10">
        <v>13.444459999999999</v>
      </c>
      <c r="K192" s="11">
        <v>13.572609999999999</v>
      </c>
      <c r="L192" s="10">
        <v>13.451750000000001</v>
      </c>
      <c r="M192" s="11">
        <v>13.40352</v>
      </c>
      <c r="N192" s="9">
        <v>13.36253</v>
      </c>
      <c r="O192" s="40">
        <v>13.46203</v>
      </c>
      <c r="P192" s="9">
        <v>13.561540000000001</v>
      </c>
      <c r="R192" s="9"/>
      <c r="S192" s="12" t="s">
        <v>13</v>
      </c>
      <c r="T192" s="10">
        <v>13.187239999999999</v>
      </c>
      <c r="U192" s="10">
        <v>13.422599999999999</v>
      </c>
      <c r="V192" s="10">
        <v>13.20295</v>
      </c>
      <c r="W192" s="10">
        <v>13.665979999999999</v>
      </c>
      <c r="X192" s="10">
        <v>13.81549</v>
      </c>
      <c r="Y192" s="10">
        <v>13.35426</v>
      </c>
      <c r="Z192" s="10">
        <v>13.358079999999999</v>
      </c>
      <c r="AA192" s="11">
        <v>13.473229999999999</v>
      </c>
      <c r="AB192" s="10">
        <v>13.46744</v>
      </c>
      <c r="AC192" s="11">
        <v>13.36304</v>
      </c>
      <c r="AD192" s="9">
        <v>13.293340000000001</v>
      </c>
      <c r="AE192" s="40">
        <v>13.43103</v>
      </c>
      <c r="AF192" s="9">
        <v>13.568720000000001</v>
      </c>
      <c r="AH192" s="9"/>
      <c r="AI192" s="12" t="s">
        <v>13</v>
      </c>
      <c r="AJ192" s="10">
        <v>13.352819999999999</v>
      </c>
      <c r="AK192" s="10">
        <v>13.576639999999999</v>
      </c>
      <c r="AL192" s="10">
        <v>13.38571</v>
      </c>
      <c r="AM192" s="10">
        <v>13.63048</v>
      </c>
      <c r="AN192" s="10">
        <v>13.829560000000001</v>
      </c>
      <c r="AO192" s="10">
        <v>13.387169999999999</v>
      </c>
      <c r="AP192" s="10">
        <v>13.419370000000001</v>
      </c>
      <c r="AQ192" s="11">
        <v>13.50999</v>
      </c>
      <c r="AR192" s="10">
        <v>13.585140000000001</v>
      </c>
      <c r="AS192" s="11">
        <v>13.31546</v>
      </c>
      <c r="AT192" s="9">
        <v>13.385669999999999</v>
      </c>
      <c r="AU192" s="40">
        <v>13.499230000000001</v>
      </c>
      <c r="AV192" s="9">
        <v>13.6128</v>
      </c>
      <c r="AX192" s="9"/>
      <c r="AY192" s="12" t="s">
        <v>13</v>
      </c>
      <c r="AZ192" s="10">
        <v>13.397399999999999</v>
      </c>
      <c r="BA192" s="10">
        <v>13.534140000000001</v>
      </c>
      <c r="BB192" s="10">
        <v>13.4976</v>
      </c>
      <c r="BC192" s="10">
        <v>13.733449999999999</v>
      </c>
      <c r="BD192" s="10">
        <v>13.94359</v>
      </c>
      <c r="BE192" s="10">
        <v>13.524050000000001</v>
      </c>
      <c r="BF192" s="10">
        <v>13.456659999999999</v>
      </c>
      <c r="BG192" s="11">
        <v>13.69293</v>
      </c>
      <c r="BH192" s="10">
        <v>13.534330000000001</v>
      </c>
      <c r="BI192" s="11">
        <v>13.460889999999999</v>
      </c>
      <c r="BJ192" s="9">
        <v>13.45942</v>
      </c>
      <c r="BK192" s="40">
        <v>13.57751</v>
      </c>
      <c r="BL192" s="9">
        <v>13.695589999999999</v>
      </c>
      <c r="BN192" s="9"/>
      <c r="BO192" s="12" t="s">
        <v>13</v>
      </c>
      <c r="BP192" s="10">
        <v>13.563330000000001</v>
      </c>
      <c r="BQ192" s="10">
        <v>13.57517</v>
      </c>
      <c r="BR192" s="10">
        <v>13.64889</v>
      </c>
      <c r="BS192" s="10">
        <v>13.767200000000001</v>
      </c>
      <c r="BT192" s="10">
        <v>13.91474</v>
      </c>
      <c r="BU192" s="10">
        <v>13.396940000000001</v>
      </c>
      <c r="BV192" s="10">
        <v>13.581630000000001</v>
      </c>
      <c r="BW192" s="11">
        <v>13.678089999999999</v>
      </c>
      <c r="BX192" s="10">
        <v>13.56597</v>
      </c>
      <c r="BY192" s="11">
        <v>13.5314</v>
      </c>
      <c r="BZ192" s="9">
        <v>13.5212</v>
      </c>
      <c r="CA192" s="40">
        <v>13.622339999999999</v>
      </c>
      <c r="CB192" s="9">
        <v>13.723470000000001</v>
      </c>
    </row>
    <row r="193" spans="2:80" x14ac:dyDescent="0.35">
      <c r="B193" s="2" t="s">
        <v>20</v>
      </c>
      <c r="C193" s="3" t="s">
        <v>12</v>
      </c>
      <c r="D193" s="6">
        <v>20.982679999999998</v>
      </c>
      <c r="E193" s="6">
        <v>20.8673</v>
      </c>
      <c r="F193" s="6">
        <v>21.38374</v>
      </c>
      <c r="G193" s="6">
        <v>22.113420000000001</v>
      </c>
      <c r="H193" s="6">
        <v>22.272310000000001</v>
      </c>
      <c r="I193" s="6">
        <v>21.11918</v>
      </c>
      <c r="J193" s="6">
        <v>21.606950000000001</v>
      </c>
      <c r="K193" s="7">
        <v>21.771000000000001</v>
      </c>
      <c r="L193" s="6">
        <v>22.134910000000001</v>
      </c>
      <c r="M193" s="6">
        <v>21.673359999999999</v>
      </c>
      <c r="N193">
        <v>21.23629</v>
      </c>
      <c r="O193" s="42">
        <v>21.592479999999998</v>
      </c>
      <c r="P193">
        <v>21.94868</v>
      </c>
      <c r="R193" s="2" t="s">
        <v>20</v>
      </c>
      <c r="S193" s="3" t="s">
        <v>12</v>
      </c>
      <c r="T193" s="6">
        <v>20.67004</v>
      </c>
      <c r="U193" s="6">
        <v>21.183689999999999</v>
      </c>
      <c r="V193" s="6">
        <v>21.16872</v>
      </c>
      <c r="W193" s="6">
        <v>21.984380000000002</v>
      </c>
      <c r="X193" s="6">
        <v>22.33625</v>
      </c>
      <c r="Y193" s="6">
        <v>20.948440000000002</v>
      </c>
      <c r="Z193" s="6">
        <v>21.326809999999998</v>
      </c>
      <c r="AA193" s="7">
        <v>21.679290000000002</v>
      </c>
      <c r="AB193" s="6">
        <v>21.97683</v>
      </c>
      <c r="AC193" s="6">
        <v>21.534880000000001</v>
      </c>
      <c r="AD193">
        <v>21.109719999999999</v>
      </c>
      <c r="AE193" s="42">
        <v>21.480930000000001</v>
      </c>
      <c r="AF193">
        <v>21.852150000000002</v>
      </c>
      <c r="AH193" s="2" t="s">
        <v>20</v>
      </c>
      <c r="AI193" s="3" t="s">
        <v>12</v>
      </c>
      <c r="AJ193" s="6">
        <v>21.45449</v>
      </c>
      <c r="AK193" s="6">
        <v>21.758520000000001</v>
      </c>
      <c r="AL193" s="6">
        <v>21.65775</v>
      </c>
      <c r="AM193" s="6">
        <v>22.193819999999999</v>
      </c>
      <c r="AN193" s="6">
        <v>22.527280000000001</v>
      </c>
      <c r="AO193" s="6">
        <v>21.213920000000002</v>
      </c>
      <c r="AP193" s="6">
        <v>21.495999999999999</v>
      </c>
      <c r="AQ193" s="7">
        <v>21.788509999999999</v>
      </c>
      <c r="AR193" s="6">
        <v>21.99325</v>
      </c>
      <c r="AS193" s="6">
        <v>21.056640000000002</v>
      </c>
      <c r="AT193">
        <v>21.396139999999999</v>
      </c>
      <c r="AU193" s="42">
        <v>21.714020000000001</v>
      </c>
      <c r="AV193">
        <v>22.0319</v>
      </c>
      <c r="AX193" s="2" t="s">
        <v>20</v>
      </c>
      <c r="AY193" s="3" t="s">
        <v>12</v>
      </c>
      <c r="AZ193" s="6">
        <v>21.517949999999999</v>
      </c>
      <c r="BA193" s="6">
        <v>22.05434</v>
      </c>
      <c r="BB193" s="6">
        <v>21.668140000000001</v>
      </c>
      <c r="BC193" s="6">
        <v>22.400980000000001</v>
      </c>
      <c r="BD193" s="6">
        <v>22.89648</v>
      </c>
      <c r="BE193" s="6">
        <v>22.052720000000001</v>
      </c>
      <c r="BF193" s="6">
        <v>21.683689999999999</v>
      </c>
      <c r="BG193" s="7">
        <v>22.12724</v>
      </c>
      <c r="BH193" s="6">
        <v>21.92699</v>
      </c>
      <c r="BI193" s="6">
        <v>21.60324</v>
      </c>
      <c r="BJ193">
        <v>21.692409999999999</v>
      </c>
      <c r="BK193" s="42">
        <v>21.993179999999999</v>
      </c>
      <c r="BL193">
        <v>22.293949999999999</v>
      </c>
      <c r="BN193" s="2" t="s">
        <v>20</v>
      </c>
      <c r="BO193" s="3" t="s">
        <v>12</v>
      </c>
      <c r="BP193" s="6">
        <v>21.861219999999999</v>
      </c>
      <c r="BQ193" s="6">
        <v>22.164629999999999</v>
      </c>
      <c r="BR193" s="6">
        <v>21.93835</v>
      </c>
      <c r="BS193" s="6">
        <v>22.443159999999999</v>
      </c>
      <c r="BT193" s="6">
        <v>22.98077</v>
      </c>
      <c r="BU193" s="6">
        <v>21.601929999999999</v>
      </c>
      <c r="BV193" s="6">
        <v>21.892620000000001</v>
      </c>
      <c r="BW193" s="7">
        <v>22.404810000000001</v>
      </c>
      <c r="BX193" s="6">
        <v>21.806439999999998</v>
      </c>
      <c r="BY193" s="6">
        <v>21.590509999999998</v>
      </c>
      <c r="BZ193">
        <v>21.75751</v>
      </c>
      <c r="CA193" s="42">
        <v>22.068439999999999</v>
      </c>
      <c r="CB193">
        <v>22.379380000000001</v>
      </c>
    </row>
    <row r="194" spans="2:80" x14ac:dyDescent="0.35">
      <c r="B194" s="9"/>
      <c r="C194" s="12" t="s">
        <v>13</v>
      </c>
      <c r="D194" s="10">
        <v>12.24019</v>
      </c>
      <c r="E194" s="10">
        <v>12.521470000000001</v>
      </c>
      <c r="F194" s="10">
        <v>12.202819999999999</v>
      </c>
      <c r="G194" s="10">
        <v>12.32681</v>
      </c>
      <c r="H194" s="10">
        <v>12.35685</v>
      </c>
      <c r="I194" s="10">
        <v>12.341419999999999</v>
      </c>
      <c r="J194" s="10">
        <v>12.20966</v>
      </c>
      <c r="K194" s="11">
        <v>12.372059999999999</v>
      </c>
      <c r="L194" s="10">
        <v>12.36646</v>
      </c>
      <c r="M194" s="11">
        <v>12.25468</v>
      </c>
      <c r="N194" s="9">
        <v>12.2502</v>
      </c>
      <c r="O194" s="40">
        <v>12.319240000000001</v>
      </c>
      <c r="P194" s="9">
        <v>12.38829</v>
      </c>
      <c r="R194" s="9"/>
      <c r="S194" s="12" t="s">
        <v>13</v>
      </c>
      <c r="T194" s="10">
        <v>12.23035</v>
      </c>
      <c r="U194" s="10">
        <v>12.438789999999999</v>
      </c>
      <c r="V194" s="10">
        <v>12.15146</v>
      </c>
      <c r="W194" s="10">
        <v>12.406610000000001</v>
      </c>
      <c r="X194" s="10">
        <v>12.44566</v>
      </c>
      <c r="Y194" s="10">
        <v>12.47612</v>
      </c>
      <c r="Z194" s="10">
        <v>12.172890000000001</v>
      </c>
      <c r="AA194" s="11">
        <v>12.27657</v>
      </c>
      <c r="AB194" s="10">
        <v>12.407349999999999</v>
      </c>
      <c r="AC194" s="11">
        <v>12.237970000000001</v>
      </c>
      <c r="AD194" s="9">
        <v>12.236470000000001</v>
      </c>
      <c r="AE194" s="40">
        <v>12.32438</v>
      </c>
      <c r="AF194" s="9">
        <v>12.412280000000001</v>
      </c>
      <c r="AH194" s="9"/>
      <c r="AI194" s="12" t="s">
        <v>13</v>
      </c>
      <c r="AJ194" s="10">
        <v>12.160030000000001</v>
      </c>
      <c r="AK194" s="10">
        <v>12.47824</v>
      </c>
      <c r="AL194" s="10">
        <v>12.1408</v>
      </c>
      <c r="AM194" s="10">
        <v>12.26357</v>
      </c>
      <c r="AN194" s="10">
        <v>12.39631</v>
      </c>
      <c r="AO194" s="10">
        <v>12.421279999999999</v>
      </c>
      <c r="AP194" s="10">
        <v>12.26282</v>
      </c>
      <c r="AQ194" s="11">
        <v>12.19375</v>
      </c>
      <c r="AR194" s="10">
        <v>12.399800000000001</v>
      </c>
      <c r="AS194" s="11">
        <v>12.408239999999999</v>
      </c>
      <c r="AT194" s="9">
        <v>12.22494</v>
      </c>
      <c r="AU194" s="40">
        <v>12.312480000000001</v>
      </c>
      <c r="AV194" s="9">
        <v>12.400029999999999</v>
      </c>
      <c r="AX194" s="9"/>
      <c r="AY194" s="12" t="s">
        <v>13</v>
      </c>
      <c r="AZ194" s="10">
        <v>12.199870000000001</v>
      </c>
      <c r="BA194" s="10">
        <v>12.400930000000001</v>
      </c>
      <c r="BB194" s="10">
        <v>12.26126</v>
      </c>
      <c r="BC194" s="10">
        <v>12.306290000000001</v>
      </c>
      <c r="BD194" s="10">
        <v>12.408329999999999</v>
      </c>
      <c r="BE194" s="10">
        <v>12.462809999999999</v>
      </c>
      <c r="BF194" s="10">
        <v>12.335789999999999</v>
      </c>
      <c r="BG194" s="11">
        <v>12.344849999999999</v>
      </c>
      <c r="BH194" s="10">
        <v>12.276</v>
      </c>
      <c r="BI194" s="11">
        <v>12.23146</v>
      </c>
      <c r="BJ194" s="9">
        <v>12.262729999999999</v>
      </c>
      <c r="BK194" s="40">
        <v>12.322760000000001</v>
      </c>
      <c r="BL194" s="9">
        <v>12.38279</v>
      </c>
      <c r="BN194" s="9"/>
      <c r="BO194" s="12" t="s">
        <v>13</v>
      </c>
      <c r="BP194" s="10">
        <v>12.522320000000001</v>
      </c>
      <c r="BQ194" s="10">
        <v>12.43454</v>
      </c>
      <c r="BR194" s="10">
        <v>12.352690000000001</v>
      </c>
      <c r="BS194" s="10">
        <v>12.34623</v>
      </c>
      <c r="BT194" s="10">
        <v>12.29302</v>
      </c>
      <c r="BU194" s="10">
        <v>12.54388</v>
      </c>
      <c r="BV194" s="10">
        <v>12.39594</v>
      </c>
      <c r="BW194" s="11">
        <v>12.27553</v>
      </c>
      <c r="BX194" s="10">
        <v>12.354839999999999</v>
      </c>
      <c r="BY194" s="11">
        <v>12.436590000000001</v>
      </c>
      <c r="BZ194" s="9">
        <v>12.331519999999999</v>
      </c>
      <c r="CA194" s="40">
        <v>12.39556</v>
      </c>
      <c r="CB194" s="9">
        <v>12.45959</v>
      </c>
    </row>
    <row r="195" spans="2:80" x14ac:dyDescent="0.35">
      <c r="B195" s="2" t="s">
        <v>21</v>
      </c>
      <c r="C195" s="3" t="s">
        <v>12</v>
      </c>
      <c r="D195" s="6">
        <v>2.55823</v>
      </c>
      <c r="E195" s="6">
        <v>2.60711</v>
      </c>
      <c r="F195" s="6">
        <v>2.67544</v>
      </c>
      <c r="G195" s="6">
        <v>2.6174499999999998</v>
      </c>
      <c r="H195" s="6">
        <v>2.5852400000000002</v>
      </c>
      <c r="I195" s="6">
        <v>2.5760200000000002</v>
      </c>
      <c r="J195" s="6">
        <v>2.5966499999999999</v>
      </c>
      <c r="K195" s="7">
        <v>2.5188199999999998</v>
      </c>
      <c r="L195" s="6">
        <v>2.6756500000000001</v>
      </c>
      <c r="M195" s="7">
        <v>2.6356700000000002</v>
      </c>
      <c r="N195">
        <v>2.5692900000000001</v>
      </c>
      <c r="O195" s="42">
        <v>2.6046299999999998</v>
      </c>
      <c r="P195">
        <v>2.6399699999999999</v>
      </c>
      <c r="R195" s="2" t="s">
        <v>21</v>
      </c>
      <c r="S195" s="3" t="s">
        <v>12</v>
      </c>
      <c r="T195" s="6">
        <v>2.6108799999999999</v>
      </c>
      <c r="U195" s="6">
        <v>2.6342099999999999</v>
      </c>
      <c r="V195" s="6">
        <v>2.6648100000000001</v>
      </c>
      <c r="W195" s="6">
        <v>2.57673</v>
      </c>
      <c r="X195" s="6">
        <v>2.5411299999999999</v>
      </c>
      <c r="Y195" s="6">
        <v>2.6331000000000002</v>
      </c>
      <c r="Z195" s="6">
        <v>2.5461499999999999</v>
      </c>
      <c r="AA195" s="7">
        <v>2.60033</v>
      </c>
      <c r="AB195" s="6">
        <v>2.5908799999999998</v>
      </c>
      <c r="AC195" s="7">
        <v>2.6962899999999999</v>
      </c>
      <c r="AD195">
        <v>2.5741200000000002</v>
      </c>
      <c r="AE195" s="42">
        <v>2.6094499999999998</v>
      </c>
      <c r="AF195">
        <v>2.6447799999999999</v>
      </c>
      <c r="AH195" s="2" t="s">
        <v>21</v>
      </c>
      <c r="AI195" s="3" t="s">
        <v>12</v>
      </c>
      <c r="AJ195" s="6">
        <v>2.6216699999999999</v>
      </c>
      <c r="AK195" s="6">
        <v>2.5750700000000002</v>
      </c>
      <c r="AL195" s="6">
        <v>2.65516</v>
      </c>
      <c r="AM195" s="6">
        <v>2.5479500000000002</v>
      </c>
      <c r="AN195" s="6">
        <v>2.5942799999999999</v>
      </c>
      <c r="AO195" s="6">
        <v>2.59491</v>
      </c>
      <c r="AP195" s="6">
        <v>2.6276199999999998</v>
      </c>
      <c r="AQ195" s="7">
        <v>2.5364100000000001</v>
      </c>
      <c r="AR195" s="6">
        <v>2.6351100000000001</v>
      </c>
      <c r="AS195" s="7">
        <v>2.6139899999999998</v>
      </c>
      <c r="AT195">
        <v>2.5728900000000001</v>
      </c>
      <c r="AU195" s="42">
        <v>2.6002200000000002</v>
      </c>
      <c r="AV195">
        <v>2.6275499999999998</v>
      </c>
      <c r="AX195" s="2" t="s">
        <v>21</v>
      </c>
      <c r="AY195" s="3" t="s">
        <v>12</v>
      </c>
      <c r="AZ195" s="6">
        <v>2.5779999999999998</v>
      </c>
      <c r="BA195" s="6">
        <v>2.56236</v>
      </c>
      <c r="BB195" s="6">
        <v>2.58466</v>
      </c>
      <c r="BC195" s="6">
        <v>2.6182300000000001</v>
      </c>
      <c r="BD195" s="6">
        <v>2.6035300000000001</v>
      </c>
      <c r="BE195" s="6">
        <v>2.5691000000000002</v>
      </c>
      <c r="BF195" s="6">
        <v>2.6232700000000002</v>
      </c>
      <c r="BG195" s="7">
        <v>2.5799599999999998</v>
      </c>
      <c r="BH195" s="6">
        <v>2.5980699999999999</v>
      </c>
      <c r="BI195" s="7">
        <v>2.5577299999999998</v>
      </c>
      <c r="BJ195">
        <v>2.57131</v>
      </c>
      <c r="BK195" s="42">
        <v>2.5874899999999998</v>
      </c>
      <c r="BL195">
        <v>2.6036700000000002</v>
      </c>
      <c r="BN195" s="2" t="s">
        <v>21</v>
      </c>
      <c r="BO195" s="3" t="s">
        <v>12</v>
      </c>
      <c r="BP195" s="6">
        <v>2.53518</v>
      </c>
      <c r="BQ195" s="6">
        <v>2.5664400000000001</v>
      </c>
      <c r="BR195" s="6">
        <v>2.51892</v>
      </c>
      <c r="BS195" s="6">
        <v>2.5753300000000001</v>
      </c>
      <c r="BT195" s="6">
        <v>2.5549400000000002</v>
      </c>
      <c r="BU195" s="6">
        <v>2.53714</v>
      </c>
      <c r="BV195" s="6">
        <v>2.5002900000000001</v>
      </c>
      <c r="BW195" s="7">
        <v>2.55497</v>
      </c>
      <c r="BX195" s="6">
        <v>2.6394700000000002</v>
      </c>
      <c r="BY195" s="7">
        <v>2.4927100000000002</v>
      </c>
      <c r="BZ195">
        <v>2.5173700000000001</v>
      </c>
      <c r="CA195" s="42">
        <v>2.5475400000000001</v>
      </c>
      <c r="CB195">
        <v>2.5777100000000002</v>
      </c>
    </row>
    <row r="196" spans="2:80" x14ac:dyDescent="0.35">
      <c r="B196" s="9"/>
      <c r="C196" s="12" t="s">
        <v>13</v>
      </c>
      <c r="D196" s="10">
        <v>1.43127</v>
      </c>
      <c r="E196" s="10">
        <v>1.4396599999999999</v>
      </c>
      <c r="F196" s="10">
        <v>1.45156</v>
      </c>
      <c r="G196" s="10">
        <v>1.4458200000000001</v>
      </c>
      <c r="H196" s="10">
        <v>1.42021</v>
      </c>
      <c r="I196" s="10">
        <v>1.41404</v>
      </c>
      <c r="J196" s="10">
        <v>1.45147</v>
      </c>
      <c r="K196" s="11">
        <v>1.47166</v>
      </c>
      <c r="L196" s="10">
        <v>1.4203699999999999</v>
      </c>
      <c r="M196" s="11">
        <v>1.4499200000000001</v>
      </c>
      <c r="N196" s="9">
        <v>1.4267000000000001</v>
      </c>
      <c r="O196" s="40">
        <v>1.4396</v>
      </c>
      <c r="P196" s="9">
        <v>1.4524900000000001</v>
      </c>
      <c r="R196" s="9"/>
      <c r="S196" s="12" t="s">
        <v>13</v>
      </c>
      <c r="T196" s="10">
        <v>1.41204</v>
      </c>
      <c r="U196" s="10">
        <v>1.44221</v>
      </c>
      <c r="V196" s="10">
        <v>1.4592400000000001</v>
      </c>
      <c r="W196" s="10">
        <v>1.4387700000000001</v>
      </c>
      <c r="X196" s="10">
        <v>1.421</v>
      </c>
      <c r="Y196" s="10">
        <v>1.43963</v>
      </c>
      <c r="Z196" s="10">
        <v>1.4567600000000001</v>
      </c>
      <c r="AA196" s="11">
        <v>1.4207000000000001</v>
      </c>
      <c r="AB196" s="10">
        <v>1.40801</v>
      </c>
      <c r="AC196" s="11">
        <v>1.44363</v>
      </c>
      <c r="AD196" s="9">
        <v>1.4214199999999999</v>
      </c>
      <c r="AE196" s="40">
        <v>1.4341999999999999</v>
      </c>
      <c r="AF196" s="9">
        <v>1.4469799999999999</v>
      </c>
      <c r="AH196" s="9"/>
      <c r="AI196" s="12" t="s">
        <v>13</v>
      </c>
      <c r="AJ196" s="10">
        <v>1.4214599999999999</v>
      </c>
      <c r="AK196" s="10">
        <v>1.4416199999999999</v>
      </c>
      <c r="AL196" s="10">
        <v>1.4373800000000001</v>
      </c>
      <c r="AM196" s="10">
        <v>1.45133</v>
      </c>
      <c r="AN196" s="10">
        <v>1.4289400000000001</v>
      </c>
      <c r="AO196" s="10">
        <v>1.39951</v>
      </c>
      <c r="AP196" s="10">
        <v>1.4420599999999999</v>
      </c>
      <c r="AQ196" s="11">
        <v>1.44455</v>
      </c>
      <c r="AR196" s="10">
        <v>1.44187</v>
      </c>
      <c r="AS196" s="11">
        <v>1.42866</v>
      </c>
      <c r="AT196" s="9">
        <v>1.4230499999999999</v>
      </c>
      <c r="AU196" s="40">
        <v>1.43374</v>
      </c>
      <c r="AV196" s="9">
        <v>1.44442</v>
      </c>
      <c r="AX196" s="9"/>
      <c r="AY196" s="12" t="s">
        <v>13</v>
      </c>
      <c r="AZ196" s="10">
        <v>1.4773000000000001</v>
      </c>
      <c r="BA196" s="10">
        <v>1.4393400000000001</v>
      </c>
      <c r="BB196" s="10">
        <v>1.4573799999999999</v>
      </c>
      <c r="BC196" s="10">
        <v>1.4198900000000001</v>
      </c>
      <c r="BD196" s="10">
        <v>1.4426099999999999</v>
      </c>
      <c r="BE196" s="10">
        <v>1.45025</v>
      </c>
      <c r="BF196" s="10">
        <v>1.43014</v>
      </c>
      <c r="BG196" s="11">
        <v>1.43977</v>
      </c>
      <c r="BH196" s="10">
        <v>1.4605900000000001</v>
      </c>
      <c r="BI196" s="11">
        <v>1.4200699999999999</v>
      </c>
      <c r="BJ196" s="9">
        <v>1.4307000000000001</v>
      </c>
      <c r="BK196" s="40">
        <v>1.44373</v>
      </c>
      <c r="BL196" s="9">
        <v>1.4567699999999999</v>
      </c>
      <c r="BN196" s="9"/>
      <c r="BO196" s="12" t="s">
        <v>13</v>
      </c>
      <c r="BP196" s="10">
        <v>1.41412</v>
      </c>
      <c r="BQ196" s="10">
        <v>1.46489</v>
      </c>
      <c r="BR196" s="10">
        <v>1.4379900000000001</v>
      </c>
      <c r="BS196" s="10">
        <v>1.4370799999999999</v>
      </c>
      <c r="BT196" s="10">
        <v>1.4286099999999999</v>
      </c>
      <c r="BU196" s="10">
        <v>1.4453400000000001</v>
      </c>
      <c r="BV196" s="10">
        <v>1.4671000000000001</v>
      </c>
      <c r="BW196" s="11">
        <v>1.43187</v>
      </c>
      <c r="BX196" s="10">
        <v>1.4383300000000001</v>
      </c>
      <c r="BY196" s="11">
        <v>1.4343300000000001</v>
      </c>
      <c r="BZ196" s="9">
        <v>1.4285399999999999</v>
      </c>
      <c r="CA196" s="40">
        <v>1.43997</v>
      </c>
      <c r="CB196" s="9">
        <v>1.45139</v>
      </c>
    </row>
    <row r="197" spans="2:80" x14ac:dyDescent="0.35">
      <c r="B197" s="2" t="s">
        <v>5</v>
      </c>
      <c r="C197" s="3" t="s">
        <v>12</v>
      </c>
      <c r="D197" s="6">
        <v>91.750609999999995</v>
      </c>
      <c r="E197" s="6">
        <v>95.399829999999994</v>
      </c>
      <c r="F197" s="6">
        <v>91.124529999999993</v>
      </c>
      <c r="G197" s="6">
        <v>94.598910000000004</v>
      </c>
      <c r="H197" s="6">
        <v>94.732039999999998</v>
      </c>
      <c r="I197" s="6">
        <v>94.957669999999993</v>
      </c>
      <c r="J197" s="6">
        <v>95.556640000000002</v>
      </c>
      <c r="K197" s="6">
        <v>91.473780000000005</v>
      </c>
      <c r="L197" s="6">
        <v>90.024640000000005</v>
      </c>
      <c r="M197" s="6">
        <v>90.748639999999995</v>
      </c>
      <c r="N197">
        <v>91.473200000000006</v>
      </c>
      <c r="O197" s="39">
        <v>93.036730000000006</v>
      </c>
      <c r="P197">
        <v>94.600260000000006</v>
      </c>
      <c r="R197" s="2" t="s">
        <v>5</v>
      </c>
      <c r="S197" s="3" t="s">
        <v>12</v>
      </c>
      <c r="T197" s="6">
        <v>93.700569999999999</v>
      </c>
      <c r="U197" s="6">
        <v>99.33802</v>
      </c>
      <c r="V197" s="6">
        <v>91.724930000000001</v>
      </c>
      <c r="W197" s="6">
        <v>94.382750000000001</v>
      </c>
      <c r="X197" s="6">
        <v>95.968360000000004</v>
      </c>
      <c r="Y197" s="6">
        <v>96.794439999999994</v>
      </c>
      <c r="Z197" s="6">
        <v>96.002970000000005</v>
      </c>
      <c r="AA197" s="6">
        <v>92.071460000000002</v>
      </c>
      <c r="AB197" s="6">
        <v>90.134379999999993</v>
      </c>
      <c r="AC197" s="6">
        <v>91.524519999999995</v>
      </c>
      <c r="AD197">
        <v>92.111440000000002</v>
      </c>
      <c r="AE197" s="39">
        <v>94.164240000000007</v>
      </c>
      <c r="AF197">
        <v>96.217029999999994</v>
      </c>
      <c r="AH197" s="2" t="s">
        <v>5</v>
      </c>
      <c r="AI197" s="3" t="s">
        <v>12</v>
      </c>
      <c r="AJ197" s="6">
        <v>96.591340000000002</v>
      </c>
      <c r="AK197" s="6">
        <v>101.72534</v>
      </c>
      <c r="AL197" s="6">
        <v>93.815460000000002</v>
      </c>
      <c r="AM197" s="6">
        <v>94.145920000000004</v>
      </c>
      <c r="AN197" s="6">
        <v>97.710840000000005</v>
      </c>
      <c r="AO197" s="6">
        <v>99.1267</v>
      </c>
      <c r="AP197" s="6">
        <v>97.832149999999999</v>
      </c>
      <c r="AQ197" s="6">
        <v>94.688630000000003</v>
      </c>
      <c r="AR197" s="6">
        <v>92.38091</v>
      </c>
      <c r="AS197" s="6">
        <v>99.799790000000002</v>
      </c>
      <c r="AT197">
        <v>94.641829999999999</v>
      </c>
      <c r="AU197" s="39">
        <v>96.781710000000004</v>
      </c>
      <c r="AV197">
        <v>98.921580000000006</v>
      </c>
      <c r="AX197" s="2" t="s">
        <v>5</v>
      </c>
      <c r="AY197" s="3" t="s">
        <v>12</v>
      </c>
      <c r="AZ197" s="6">
        <v>98.20823</v>
      </c>
      <c r="BA197" s="6">
        <v>107.50292</v>
      </c>
      <c r="BB197" s="6">
        <v>98.824629999999999</v>
      </c>
      <c r="BC197" s="6">
        <v>97.360659999999996</v>
      </c>
      <c r="BD197" s="6">
        <v>97.993750000000006</v>
      </c>
      <c r="BE197" s="6">
        <v>106.73818</v>
      </c>
      <c r="BF197" s="6">
        <v>102.31209</v>
      </c>
      <c r="BG197" s="6">
        <v>96.037639999999996</v>
      </c>
      <c r="BH197" s="6">
        <v>93.983109999999996</v>
      </c>
      <c r="BI197" s="6">
        <v>98.782560000000004</v>
      </c>
      <c r="BJ197">
        <v>96.615650000000002</v>
      </c>
      <c r="BK197" s="39">
        <v>99.774379999999994</v>
      </c>
      <c r="BL197">
        <v>102.93311</v>
      </c>
      <c r="BN197" s="2" t="s">
        <v>5</v>
      </c>
      <c r="BO197" s="3" t="s">
        <v>12</v>
      </c>
      <c r="BP197" s="6">
        <v>106.44096999999999</v>
      </c>
      <c r="BQ197" s="6">
        <v>108.51185</v>
      </c>
      <c r="BR197" s="6">
        <v>99.831980000000001</v>
      </c>
      <c r="BS197" s="6">
        <v>96.624830000000003</v>
      </c>
      <c r="BT197" s="6">
        <v>98.662549999999996</v>
      </c>
      <c r="BU197" s="6">
        <v>109.58821</v>
      </c>
      <c r="BV197" s="6">
        <v>104.84644</v>
      </c>
      <c r="BW197" s="6">
        <v>102.52169000000001</v>
      </c>
      <c r="BX197" s="6">
        <v>94.539659999999998</v>
      </c>
      <c r="BY197" s="6">
        <v>103.58628</v>
      </c>
      <c r="BZ197">
        <v>98.912549999999996</v>
      </c>
      <c r="CA197" s="39">
        <v>102.51545</v>
      </c>
      <c r="CB197">
        <v>106.11834</v>
      </c>
    </row>
    <row r="198" spans="2:80" x14ac:dyDescent="0.35">
      <c r="B198" s="9"/>
      <c r="C198" s="12" t="s">
        <v>13</v>
      </c>
      <c r="D198" s="10">
        <v>50.209009999999999</v>
      </c>
      <c r="E198" s="10">
        <v>66.59966</v>
      </c>
      <c r="F198" s="10">
        <v>50.72343</v>
      </c>
      <c r="G198" s="10">
        <v>62.465510000000002</v>
      </c>
      <c r="H198" s="10">
        <v>67.507429999999999</v>
      </c>
      <c r="I198" s="10">
        <v>59.63926</v>
      </c>
      <c r="J198" s="10">
        <v>65.544470000000004</v>
      </c>
      <c r="K198" s="11">
        <v>55.896709999999999</v>
      </c>
      <c r="L198" s="10">
        <v>47.169629999999998</v>
      </c>
      <c r="M198" s="11">
        <v>47.462809999999998</v>
      </c>
      <c r="N198" s="9">
        <v>51.551380000000002</v>
      </c>
      <c r="O198" s="40">
        <v>57.32179</v>
      </c>
      <c r="P198" s="9">
        <v>63.092199999999998</v>
      </c>
      <c r="R198" s="9"/>
      <c r="S198" s="12" t="s">
        <v>13</v>
      </c>
      <c r="T198" s="10">
        <v>56.131219999999999</v>
      </c>
      <c r="U198" s="10">
        <v>79.597890000000007</v>
      </c>
      <c r="V198" s="10">
        <v>55.877139999999997</v>
      </c>
      <c r="W198" s="10">
        <v>66.24727</v>
      </c>
      <c r="X198" s="10">
        <v>74.187259999999995</v>
      </c>
      <c r="Y198" s="10">
        <v>64.6631</v>
      </c>
      <c r="Z198" s="10">
        <v>67.818529999999996</v>
      </c>
      <c r="AA198" s="11">
        <v>59.654330000000002</v>
      </c>
      <c r="AB198" s="10">
        <v>48.757599999999996</v>
      </c>
      <c r="AC198" s="11">
        <v>49.392339999999997</v>
      </c>
      <c r="AD198" s="9">
        <v>54.967579999999998</v>
      </c>
      <c r="AE198" s="40">
        <v>62.232669999999999</v>
      </c>
      <c r="AF198" s="9">
        <v>69.49776</v>
      </c>
      <c r="AH198" s="9"/>
      <c r="AI198" s="12" t="s">
        <v>13</v>
      </c>
      <c r="AJ198" s="10">
        <v>67.782399999999996</v>
      </c>
      <c r="AK198" s="10">
        <v>84.692589999999996</v>
      </c>
      <c r="AL198" s="10">
        <v>64.977519999999998</v>
      </c>
      <c r="AM198" s="10">
        <v>61.557279999999999</v>
      </c>
      <c r="AN198" s="10">
        <v>82.629469999999998</v>
      </c>
      <c r="AO198" s="10">
        <v>72.716849999999994</v>
      </c>
      <c r="AP198" s="10">
        <v>73.693510000000003</v>
      </c>
      <c r="AQ198" s="11">
        <v>68.273520000000005</v>
      </c>
      <c r="AR198" s="10">
        <v>58.092970000000001</v>
      </c>
      <c r="AS198" s="11">
        <v>82.944959999999995</v>
      </c>
      <c r="AT198" s="9">
        <v>65.076909999999998</v>
      </c>
      <c r="AU198" s="40">
        <v>71.736109999999996</v>
      </c>
      <c r="AV198" s="9">
        <v>78.395300000000006</v>
      </c>
      <c r="AX198" s="9"/>
      <c r="AY198" s="12" t="s">
        <v>13</v>
      </c>
      <c r="AZ198" s="10">
        <v>85.881739999999994</v>
      </c>
      <c r="BA198" s="10">
        <v>108.32978</v>
      </c>
      <c r="BB198" s="10">
        <v>83.30677</v>
      </c>
      <c r="BC198" s="10">
        <v>72.652739999999994</v>
      </c>
      <c r="BD198" s="10">
        <v>76.978830000000002</v>
      </c>
      <c r="BE198" s="10">
        <v>95.543390000000002</v>
      </c>
      <c r="BF198" s="10">
        <v>86.794060000000002</v>
      </c>
      <c r="BG198" s="11">
        <v>75.509680000000003</v>
      </c>
      <c r="BH198" s="10">
        <v>62.012880000000003</v>
      </c>
      <c r="BI198" s="11">
        <v>74.460970000000003</v>
      </c>
      <c r="BJ198" s="9">
        <v>72.828999999999994</v>
      </c>
      <c r="BK198" s="40">
        <v>82.147090000000006</v>
      </c>
      <c r="BL198" s="9">
        <v>91.465170000000001</v>
      </c>
      <c r="BN198" s="9"/>
      <c r="BO198" s="12" t="s">
        <v>13</v>
      </c>
      <c r="BP198" s="10">
        <v>98.186980000000005</v>
      </c>
      <c r="BQ198" s="10">
        <v>105.49772</v>
      </c>
      <c r="BR198" s="10">
        <v>82.492689999999996</v>
      </c>
      <c r="BS198" s="10">
        <v>69.347719999999995</v>
      </c>
      <c r="BT198" s="10">
        <v>80.945700000000002</v>
      </c>
      <c r="BU198" s="10">
        <v>108.77634</v>
      </c>
      <c r="BV198" s="10">
        <v>99.197659999999999</v>
      </c>
      <c r="BW198" s="11">
        <v>90.104500000000002</v>
      </c>
      <c r="BX198" s="10">
        <v>63.114049999999999</v>
      </c>
      <c r="BY198" s="11">
        <v>94.319739999999996</v>
      </c>
      <c r="BZ198" s="9">
        <v>78.417670000000001</v>
      </c>
      <c r="CA198" s="40">
        <v>89.198310000000006</v>
      </c>
      <c r="CB198" s="9">
        <v>99.978949999999998</v>
      </c>
    </row>
    <row r="199" spans="2:80" x14ac:dyDescent="0.35">
      <c r="B199" s="2" t="s">
        <v>6</v>
      </c>
      <c r="C199" s="3" t="s">
        <v>12</v>
      </c>
      <c r="D199" s="6">
        <v>84.984480000000005</v>
      </c>
      <c r="E199" s="6">
        <v>84.709010000000006</v>
      </c>
      <c r="F199" s="6">
        <v>85.199849999999998</v>
      </c>
      <c r="G199" s="6">
        <v>85.211470000000006</v>
      </c>
      <c r="H199" s="6">
        <v>84.926599999999993</v>
      </c>
      <c r="I199" s="6">
        <v>85.537080000000003</v>
      </c>
      <c r="J199" s="6">
        <v>84.672629999999998</v>
      </c>
      <c r="K199" s="7">
        <v>84.293890000000005</v>
      </c>
      <c r="L199" s="6">
        <v>85.028710000000004</v>
      </c>
      <c r="M199" s="7">
        <v>85.201920000000001</v>
      </c>
      <c r="N199">
        <v>84.725890000000007</v>
      </c>
      <c r="O199" s="42">
        <v>84.976560000000006</v>
      </c>
      <c r="P199">
        <v>85.227239999999995</v>
      </c>
      <c r="R199" s="2" t="s">
        <v>6</v>
      </c>
      <c r="S199" s="3" t="s">
        <v>12</v>
      </c>
      <c r="T199" s="6">
        <v>84.970349999999996</v>
      </c>
      <c r="U199" s="6">
        <v>84.518699999999995</v>
      </c>
      <c r="V199" s="6">
        <v>85.197280000000006</v>
      </c>
      <c r="W199" s="6">
        <v>85.215400000000002</v>
      </c>
      <c r="X199" s="6">
        <v>84.807580000000002</v>
      </c>
      <c r="Y199" s="6">
        <v>85.348889999999997</v>
      </c>
      <c r="Z199" s="6">
        <v>84.58502</v>
      </c>
      <c r="AA199" s="7">
        <v>84.276399999999995</v>
      </c>
      <c r="AB199" s="6">
        <v>84.999110000000002</v>
      </c>
      <c r="AC199" s="7">
        <v>85.2196</v>
      </c>
      <c r="AD199">
        <v>84.658540000000002</v>
      </c>
      <c r="AE199" s="42">
        <v>84.913830000000004</v>
      </c>
      <c r="AF199">
        <v>85.169129999999996</v>
      </c>
      <c r="AH199" s="2" t="s">
        <v>6</v>
      </c>
      <c r="AI199" s="3" t="s">
        <v>12</v>
      </c>
      <c r="AJ199" s="6">
        <v>84.651499999999999</v>
      </c>
      <c r="AK199" s="6">
        <v>84.279039999999995</v>
      </c>
      <c r="AL199" s="6">
        <v>84.947599999999994</v>
      </c>
      <c r="AM199" s="6">
        <v>85.075500000000005</v>
      </c>
      <c r="AN199" s="6">
        <v>84.755030000000005</v>
      </c>
      <c r="AO199" s="6">
        <v>85.2273</v>
      </c>
      <c r="AP199" s="6">
        <v>84.447609999999997</v>
      </c>
      <c r="AQ199" s="7">
        <v>84.068780000000004</v>
      </c>
      <c r="AR199" s="6">
        <v>84.931820000000002</v>
      </c>
      <c r="AS199" s="7">
        <v>84.633420000000001</v>
      </c>
      <c r="AT199">
        <v>84.442400000000006</v>
      </c>
      <c r="AU199" s="42">
        <v>84.701759999999993</v>
      </c>
      <c r="AV199">
        <v>84.961119999999994</v>
      </c>
      <c r="AX199" s="2" t="s">
        <v>6</v>
      </c>
      <c r="AY199" s="3" t="s">
        <v>12</v>
      </c>
      <c r="AZ199" s="6">
        <v>84.460080000000005</v>
      </c>
      <c r="BA199" s="6">
        <v>83.841040000000007</v>
      </c>
      <c r="BB199" s="6">
        <v>84.622249999999994</v>
      </c>
      <c r="BC199" s="6">
        <v>84.724429999999998</v>
      </c>
      <c r="BD199" s="6">
        <v>84.409440000000004</v>
      </c>
      <c r="BE199" s="6">
        <v>84.68526</v>
      </c>
      <c r="BF199" s="6">
        <v>84.100470000000001</v>
      </c>
      <c r="BG199" s="7">
        <v>83.928529999999995</v>
      </c>
      <c r="BH199" s="6">
        <v>84.863349999999997</v>
      </c>
      <c r="BI199" s="7">
        <v>84.878519999999995</v>
      </c>
      <c r="BJ199">
        <v>84.181420000000003</v>
      </c>
      <c r="BK199" s="42">
        <v>84.451340000000002</v>
      </c>
      <c r="BL199">
        <v>84.721249999999998</v>
      </c>
      <c r="BN199" s="2" t="s">
        <v>6</v>
      </c>
      <c r="BO199" s="3" t="s">
        <v>12</v>
      </c>
      <c r="BP199" s="6">
        <v>83.850189999999998</v>
      </c>
      <c r="BQ199" s="6">
        <v>83.872309999999999</v>
      </c>
      <c r="BR199" s="6">
        <v>84.361620000000002</v>
      </c>
      <c r="BS199" s="6">
        <v>84.819270000000003</v>
      </c>
      <c r="BT199" s="6">
        <v>84.299289999999999</v>
      </c>
      <c r="BU199" s="6">
        <v>84.599299999999999</v>
      </c>
      <c r="BV199" s="6">
        <v>83.875290000000007</v>
      </c>
      <c r="BW199" s="7">
        <v>83.48218</v>
      </c>
      <c r="BX199" s="6">
        <v>84.655550000000005</v>
      </c>
      <c r="BY199" s="7">
        <v>84.408169999999998</v>
      </c>
      <c r="BZ199">
        <v>83.913709999999995</v>
      </c>
      <c r="CA199" s="42">
        <v>84.222319999999996</v>
      </c>
      <c r="CB199">
        <v>84.530929999999998</v>
      </c>
    </row>
    <row r="200" spans="2:80" x14ac:dyDescent="0.35">
      <c r="B200" s="9"/>
      <c r="C200" s="12" t="s">
        <v>13</v>
      </c>
      <c r="D200" s="10">
        <v>40.404629999999997</v>
      </c>
      <c r="E200" s="10">
        <v>40.321240000000003</v>
      </c>
      <c r="F200" s="10">
        <v>41.10819</v>
      </c>
      <c r="G200" s="10">
        <v>41.402569999999997</v>
      </c>
      <c r="H200" s="10">
        <v>40.914050000000003</v>
      </c>
      <c r="I200" s="10">
        <v>39.91234</v>
      </c>
      <c r="J200" s="10">
        <v>40.611170000000001</v>
      </c>
      <c r="K200" s="11">
        <v>41.187559999999998</v>
      </c>
      <c r="L200" s="10">
        <v>40.594079999999998</v>
      </c>
      <c r="M200" s="11">
        <v>40.54278</v>
      </c>
      <c r="N200" s="9">
        <v>40.376550000000002</v>
      </c>
      <c r="O200" s="40">
        <v>40.699860000000001</v>
      </c>
      <c r="P200" s="9">
        <v>41.023180000000004</v>
      </c>
      <c r="R200" s="9"/>
      <c r="S200" s="12" t="s">
        <v>13</v>
      </c>
      <c r="T200" s="10">
        <v>40.420990000000003</v>
      </c>
      <c r="U200" s="10">
        <v>40.336930000000002</v>
      </c>
      <c r="V200" s="10">
        <v>41.101080000000003</v>
      </c>
      <c r="W200" s="10">
        <v>41.370010000000001</v>
      </c>
      <c r="X200" s="10">
        <v>40.815800000000003</v>
      </c>
      <c r="Y200" s="10">
        <v>39.723649999999999</v>
      </c>
      <c r="Z200" s="10">
        <v>40.530450000000002</v>
      </c>
      <c r="AA200" s="11">
        <v>41.128250000000001</v>
      </c>
      <c r="AB200" s="10">
        <v>40.57159</v>
      </c>
      <c r="AC200" s="11">
        <v>40.587820000000001</v>
      </c>
      <c r="AD200" s="9">
        <v>40.320599999999999</v>
      </c>
      <c r="AE200" s="40">
        <v>40.658659999999998</v>
      </c>
      <c r="AF200" s="9">
        <v>40.996720000000003</v>
      </c>
      <c r="AH200" s="9"/>
      <c r="AI200" s="12" t="s">
        <v>13</v>
      </c>
      <c r="AJ200" s="10">
        <v>40.02608</v>
      </c>
      <c r="AK200" s="10">
        <v>40.072940000000003</v>
      </c>
      <c r="AL200" s="10">
        <v>40.983649999999997</v>
      </c>
      <c r="AM200" s="10">
        <v>41.229190000000003</v>
      </c>
      <c r="AN200" s="10">
        <v>40.775739999999999</v>
      </c>
      <c r="AO200" s="10">
        <v>39.601709999999997</v>
      </c>
      <c r="AP200" s="10">
        <v>40.378459999999997</v>
      </c>
      <c r="AQ200" s="11">
        <v>40.935830000000003</v>
      </c>
      <c r="AR200" s="10">
        <v>40.435789999999997</v>
      </c>
      <c r="AS200" s="11">
        <v>40.04175</v>
      </c>
      <c r="AT200" s="9">
        <v>40.075090000000003</v>
      </c>
      <c r="AU200" s="40">
        <v>40.44811</v>
      </c>
      <c r="AV200" s="9">
        <v>40.821129999999997</v>
      </c>
      <c r="AX200" s="9"/>
      <c r="AY200" s="12" t="s">
        <v>13</v>
      </c>
      <c r="AZ200" s="10">
        <v>39.904260000000001</v>
      </c>
      <c r="BA200" s="10">
        <v>39.846290000000003</v>
      </c>
      <c r="BB200" s="10">
        <v>40.525669999999998</v>
      </c>
      <c r="BC200" s="10">
        <v>40.967210000000001</v>
      </c>
      <c r="BD200" s="10">
        <v>40.380989999999997</v>
      </c>
      <c r="BE200" s="10">
        <v>39.240450000000003</v>
      </c>
      <c r="BF200" s="10">
        <v>40.149439999999998</v>
      </c>
      <c r="BG200" s="11">
        <v>40.573889999999999</v>
      </c>
      <c r="BH200" s="10">
        <v>40.409050000000001</v>
      </c>
      <c r="BI200" s="11">
        <v>40.326810000000002</v>
      </c>
      <c r="BJ200" s="9">
        <v>39.890819999999998</v>
      </c>
      <c r="BK200" s="40">
        <v>40.232410000000002</v>
      </c>
      <c r="BL200" s="9">
        <v>40.573990000000002</v>
      </c>
      <c r="BN200" s="9"/>
      <c r="BO200" s="12" t="s">
        <v>13</v>
      </c>
      <c r="BP200" s="10">
        <v>39.482869999999998</v>
      </c>
      <c r="BQ200" s="10">
        <v>39.751080000000002</v>
      </c>
      <c r="BR200" s="10">
        <v>40.32734</v>
      </c>
      <c r="BS200" s="10">
        <v>40.98995</v>
      </c>
      <c r="BT200" s="10">
        <v>40.332540000000002</v>
      </c>
      <c r="BU200" s="10">
        <v>39.263150000000003</v>
      </c>
      <c r="BV200" s="10">
        <v>39.942059999999998</v>
      </c>
      <c r="BW200" s="11">
        <v>40.30153</v>
      </c>
      <c r="BX200" s="10">
        <v>40.150979999999997</v>
      </c>
      <c r="BY200" s="11">
        <v>39.937069999999999</v>
      </c>
      <c r="BZ200" s="9">
        <v>39.696770000000001</v>
      </c>
      <c r="CA200" s="40">
        <v>40.04786</v>
      </c>
      <c r="CB200" s="9">
        <v>40.398949999999999</v>
      </c>
    </row>
    <row r="201" spans="2:80" x14ac:dyDescent="0.35">
      <c r="B201" s="2" t="s">
        <v>22</v>
      </c>
      <c r="C201" s="3" t="s">
        <v>12</v>
      </c>
      <c r="D201" s="6">
        <v>1.5562100000000001</v>
      </c>
      <c r="E201" s="6">
        <v>1.56382</v>
      </c>
      <c r="F201" s="6">
        <v>1.48973</v>
      </c>
      <c r="G201" s="6">
        <v>1.48993</v>
      </c>
      <c r="H201" s="6">
        <v>1.44082</v>
      </c>
      <c r="I201" s="6">
        <v>1.53555</v>
      </c>
      <c r="J201" s="6">
        <v>1.5353300000000001</v>
      </c>
      <c r="K201" s="6">
        <v>1.4918800000000001</v>
      </c>
      <c r="L201" s="6">
        <v>1.40056</v>
      </c>
      <c r="M201" s="6">
        <v>1.48075</v>
      </c>
      <c r="N201">
        <v>1.4617100000000001</v>
      </c>
      <c r="O201" s="39">
        <v>1.4984599999999999</v>
      </c>
      <c r="P201">
        <v>1.5351999999999999</v>
      </c>
      <c r="R201" s="2" t="s">
        <v>22</v>
      </c>
      <c r="S201" s="3" t="s">
        <v>12</v>
      </c>
      <c r="T201" s="6">
        <v>1.4896</v>
      </c>
      <c r="U201" s="6">
        <v>1.4701200000000001</v>
      </c>
      <c r="V201" s="6">
        <v>1.4442600000000001</v>
      </c>
      <c r="W201" s="6">
        <v>1.4296899999999999</v>
      </c>
      <c r="X201" s="6">
        <v>1.39794</v>
      </c>
      <c r="Y201" s="6">
        <v>1.5019100000000001</v>
      </c>
      <c r="Z201" s="6">
        <v>1.45712</v>
      </c>
      <c r="AA201" s="6">
        <v>1.4365300000000001</v>
      </c>
      <c r="AB201" s="6">
        <v>1.3595299999999999</v>
      </c>
      <c r="AC201" s="6">
        <v>1.4400999999999999</v>
      </c>
      <c r="AD201">
        <v>1.4127099999999999</v>
      </c>
      <c r="AE201" s="39">
        <v>1.44268</v>
      </c>
      <c r="AF201">
        <v>1.47265</v>
      </c>
      <c r="AH201" s="2" t="s">
        <v>22</v>
      </c>
      <c r="AI201" s="3" t="s">
        <v>12</v>
      </c>
      <c r="AJ201" s="6">
        <v>1.3945399999999999</v>
      </c>
      <c r="AK201" s="6">
        <v>1.3763700000000001</v>
      </c>
      <c r="AL201" s="6">
        <v>1.3675200000000001</v>
      </c>
      <c r="AM201" s="6">
        <v>1.35422</v>
      </c>
      <c r="AN201" s="6">
        <v>1.3165</v>
      </c>
      <c r="AO201" s="6">
        <v>1.40446</v>
      </c>
      <c r="AP201" s="6">
        <v>1.3841000000000001</v>
      </c>
      <c r="AQ201" s="6">
        <v>1.37652</v>
      </c>
      <c r="AR201" s="6">
        <v>1.32474</v>
      </c>
      <c r="AS201" s="6">
        <v>1.40707</v>
      </c>
      <c r="AT201">
        <v>1.3484799999999999</v>
      </c>
      <c r="AU201" s="39">
        <v>1.3706</v>
      </c>
      <c r="AV201">
        <v>1.39273</v>
      </c>
      <c r="AX201" s="2" t="s">
        <v>22</v>
      </c>
      <c r="AY201" s="3" t="s">
        <v>12</v>
      </c>
      <c r="AZ201" s="6">
        <v>1.28742</v>
      </c>
      <c r="BA201" s="6">
        <v>1.2806599999999999</v>
      </c>
      <c r="BB201" s="6">
        <v>1.2750900000000001</v>
      </c>
      <c r="BC201" s="6">
        <v>1.2773399999999999</v>
      </c>
      <c r="BD201" s="6">
        <v>1.23434</v>
      </c>
      <c r="BE201" s="6">
        <v>1.2959700000000001</v>
      </c>
      <c r="BF201" s="6">
        <v>1.2850699999999999</v>
      </c>
      <c r="BG201" s="6">
        <v>1.26606</v>
      </c>
      <c r="BH201" s="6">
        <v>1.2480500000000001</v>
      </c>
      <c r="BI201" s="6">
        <v>1.2934600000000001</v>
      </c>
      <c r="BJ201">
        <v>1.2601800000000001</v>
      </c>
      <c r="BK201" s="39">
        <v>1.2743500000000001</v>
      </c>
      <c r="BL201">
        <v>1.28851</v>
      </c>
      <c r="BN201" s="2" t="s">
        <v>22</v>
      </c>
      <c r="BO201" s="3" t="s">
        <v>12</v>
      </c>
      <c r="BP201" s="6">
        <v>1.2462899999999999</v>
      </c>
      <c r="BQ201" s="6">
        <v>1.22641</v>
      </c>
      <c r="BR201" s="6">
        <v>1.2339800000000001</v>
      </c>
      <c r="BS201" s="6">
        <v>1.2219</v>
      </c>
      <c r="BT201" s="6">
        <v>1.1955199999999999</v>
      </c>
      <c r="BU201" s="6">
        <v>1.24712</v>
      </c>
      <c r="BV201" s="6">
        <v>1.23658</v>
      </c>
      <c r="BW201" s="6">
        <v>1.2282299999999999</v>
      </c>
      <c r="BX201" s="6">
        <v>1.2277499999999999</v>
      </c>
      <c r="BY201" s="6">
        <v>1.2482599999999999</v>
      </c>
      <c r="BZ201">
        <v>1.2199899999999999</v>
      </c>
      <c r="CA201" s="39">
        <v>1.2312000000000001</v>
      </c>
      <c r="CB201">
        <v>1.2424200000000001</v>
      </c>
    </row>
    <row r="202" spans="2:80" x14ac:dyDescent="0.35">
      <c r="B202" s="9"/>
      <c r="C202" s="12" t="s">
        <v>13</v>
      </c>
      <c r="D202" s="10">
        <v>1.26698</v>
      </c>
      <c r="E202" s="10">
        <v>1.25441</v>
      </c>
      <c r="F202" s="10">
        <v>1.2397</v>
      </c>
      <c r="G202" s="10">
        <v>1.26722</v>
      </c>
      <c r="H202" s="10">
        <v>1.2346900000000001</v>
      </c>
      <c r="I202" s="10">
        <v>1.23552</v>
      </c>
      <c r="J202" s="10">
        <v>1.26718</v>
      </c>
      <c r="K202" s="11">
        <v>1.2597</v>
      </c>
      <c r="L202" s="10">
        <v>1.18329</v>
      </c>
      <c r="M202" s="11">
        <v>1.2073</v>
      </c>
      <c r="N202" s="9">
        <v>1.22149</v>
      </c>
      <c r="O202" s="40">
        <v>1.2416</v>
      </c>
      <c r="P202" s="9">
        <v>1.2617100000000001</v>
      </c>
      <c r="R202" s="9"/>
      <c r="S202" s="12" t="s">
        <v>13</v>
      </c>
      <c r="T202" s="10">
        <v>1.1992799999999999</v>
      </c>
      <c r="U202" s="10">
        <v>1.1873199999999999</v>
      </c>
      <c r="V202" s="10">
        <v>1.1793400000000001</v>
      </c>
      <c r="W202" s="10">
        <v>1.20167</v>
      </c>
      <c r="X202" s="10">
        <v>1.1779900000000001</v>
      </c>
      <c r="Y202" s="10">
        <v>1.1960999999999999</v>
      </c>
      <c r="Z202" s="10">
        <v>1.19615</v>
      </c>
      <c r="AA202" s="11">
        <v>1.20017</v>
      </c>
      <c r="AB202" s="10">
        <v>1.1389100000000001</v>
      </c>
      <c r="AC202" s="11">
        <v>1.1701999999999999</v>
      </c>
      <c r="AD202" s="9">
        <v>1.17083</v>
      </c>
      <c r="AE202" s="40">
        <v>1.1847099999999999</v>
      </c>
      <c r="AF202" s="9">
        <v>1.19859</v>
      </c>
      <c r="AH202" s="9"/>
      <c r="AI202" s="12" t="s">
        <v>13</v>
      </c>
      <c r="AJ202" s="10">
        <v>1.1279999999999999</v>
      </c>
      <c r="AK202" s="10">
        <v>1.11354</v>
      </c>
      <c r="AL202" s="10">
        <v>1.14337</v>
      </c>
      <c r="AM202" s="10">
        <v>1.1326799999999999</v>
      </c>
      <c r="AN202" s="10">
        <v>1.0965800000000001</v>
      </c>
      <c r="AO202" s="10">
        <v>1.11422</v>
      </c>
      <c r="AP202" s="10">
        <v>1.1339999999999999</v>
      </c>
      <c r="AQ202" s="11">
        <v>1.14307</v>
      </c>
      <c r="AR202" s="10">
        <v>1.09734</v>
      </c>
      <c r="AS202" s="11">
        <v>1.1288899999999999</v>
      </c>
      <c r="AT202" s="9">
        <v>1.11097</v>
      </c>
      <c r="AU202" s="40">
        <v>1.12317</v>
      </c>
      <c r="AV202" s="9">
        <v>1.1353599999999999</v>
      </c>
      <c r="AX202" s="9"/>
      <c r="AY202" s="12" t="s">
        <v>13</v>
      </c>
      <c r="AZ202" s="10">
        <v>1.0343899999999999</v>
      </c>
      <c r="BA202" s="10">
        <v>1.03304</v>
      </c>
      <c r="BB202" s="10">
        <v>1.0532300000000001</v>
      </c>
      <c r="BC202" s="10">
        <v>1.06406</v>
      </c>
      <c r="BD202" s="10">
        <v>1.0412699999999999</v>
      </c>
      <c r="BE202" s="10">
        <v>1.0377700000000001</v>
      </c>
      <c r="BF202" s="10">
        <v>1.0495300000000001</v>
      </c>
      <c r="BG202" s="11">
        <v>1.0381899999999999</v>
      </c>
      <c r="BH202" s="10">
        <v>1.0178700000000001</v>
      </c>
      <c r="BI202" s="11">
        <v>1.04383</v>
      </c>
      <c r="BJ202" s="9">
        <v>1.03233</v>
      </c>
      <c r="BK202" s="40">
        <v>1.04132</v>
      </c>
      <c r="BL202" s="9">
        <v>1.0503100000000001</v>
      </c>
      <c r="BN202" s="9"/>
      <c r="BO202" s="12" t="s">
        <v>13</v>
      </c>
      <c r="BP202" s="10">
        <v>1.00105</v>
      </c>
      <c r="BQ202" s="10">
        <v>0.99529000000000001</v>
      </c>
      <c r="BR202" s="10">
        <v>1.01309</v>
      </c>
      <c r="BS202" s="10">
        <v>1.0153000000000001</v>
      </c>
      <c r="BT202" s="10">
        <v>0.98958000000000002</v>
      </c>
      <c r="BU202" s="10">
        <v>0.99011000000000005</v>
      </c>
      <c r="BV202" s="10">
        <v>1.00488</v>
      </c>
      <c r="BW202" s="11">
        <v>1.0234099999999999</v>
      </c>
      <c r="BX202" s="10">
        <v>0.99419000000000002</v>
      </c>
      <c r="BY202" s="11">
        <v>1.01122</v>
      </c>
      <c r="BZ202" s="9">
        <v>0.99548000000000003</v>
      </c>
      <c r="CA202" s="40">
        <v>1.0038100000000001</v>
      </c>
      <c r="CB202" s="9">
        <v>1.01214</v>
      </c>
    </row>
    <row r="203" spans="2:80" x14ac:dyDescent="0.35">
      <c r="B203" s="2" t="s">
        <v>23</v>
      </c>
      <c r="C203" s="3" t="s">
        <v>12</v>
      </c>
      <c r="D203" s="6">
        <v>1.26339</v>
      </c>
      <c r="E203" s="6">
        <v>1.1411100000000001</v>
      </c>
      <c r="F203" s="6">
        <v>1.38456</v>
      </c>
      <c r="G203" s="6">
        <v>1.3290900000000001</v>
      </c>
      <c r="H203" s="6">
        <v>1.38012</v>
      </c>
      <c r="I203" s="6">
        <v>1.2190399999999999</v>
      </c>
      <c r="J203" s="6">
        <v>1.1862299999999999</v>
      </c>
      <c r="K203" s="6">
        <v>1.34718</v>
      </c>
      <c r="L203" s="6">
        <v>1.54834</v>
      </c>
      <c r="M203" s="6">
        <v>1.4133800000000001</v>
      </c>
      <c r="N203">
        <v>1.23437</v>
      </c>
      <c r="O203" s="39">
        <v>1.32124</v>
      </c>
      <c r="P203">
        <v>1.40811</v>
      </c>
      <c r="R203" s="2" t="s">
        <v>23</v>
      </c>
      <c r="S203" s="3" t="s">
        <v>12</v>
      </c>
      <c r="T203" s="6">
        <v>1.1609499999999999</v>
      </c>
      <c r="U203" s="6">
        <v>1.1159600000000001</v>
      </c>
      <c r="V203" s="6">
        <v>1.3549100000000001</v>
      </c>
      <c r="W203" s="6">
        <v>1.3245899999999999</v>
      </c>
      <c r="X203" s="6">
        <v>1.3328100000000001</v>
      </c>
      <c r="Y203" s="6">
        <v>1.09528</v>
      </c>
      <c r="Z203" s="6">
        <v>1.19462</v>
      </c>
      <c r="AA203" s="6">
        <v>1.31477</v>
      </c>
      <c r="AB203" s="6">
        <v>1.5246599999999999</v>
      </c>
      <c r="AC203" s="6">
        <v>1.36991</v>
      </c>
      <c r="AD203">
        <v>1.1828700000000001</v>
      </c>
      <c r="AE203" s="39">
        <v>1.27885</v>
      </c>
      <c r="AF203">
        <v>1.3748199999999999</v>
      </c>
      <c r="AH203" s="2" t="s">
        <v>23</v>
      </c>
      <c r="AI203" s="3" t="s">
        <v>12</v>
      </c>
      <c r="AJ203" s="6">
        <v>1.14964</v>
      </c>
      <c r="AK203" s="6">
        <v>1.0698300000000001</v>
      </c>
      <c r="AL203" s="6">
        <v>1.2938499999999999</v>
      </c>
      <c r="AM203" s="6">
        <v>1.3315999999999999</v>
      </c>
      <c r="AN203" s="6">
        <v>1.32653</v>
      </c>
      <c r="AO203" s="6">
        <v>1.07307</v>
      </c>
      <c r="AP203" s="6">
        <v>1.13463</v>
      </c>
      <c r="AQ203" s="6">
        <v>1.19346</v>
      </c>
      <c r="AR203" s="6">
        <v>1.42283</v>
      </c>
      <c r="AS203" s="6">
        <v>1.0452900000000001</v>
      </c>
      <c r="AT203">
        <v>1.11006</v>
      </c>
      <c r="AU203" s="39">
        <v>1.20407</v>
      </c>
      <c r="AV203">
        <v>1.29809</v>
      </c>
      <c r="AX203" s="2" t="s">
        <v>23</v>
      </c>
      <c r="AY203" s="3" t="s">
        <v>12</v>
      </c>
      <c r="AZ203" s="6">
        <v>1.10955</v>
      </c>
      <c r="BA203" s="6">
        <v>1.0081899999999999</v>
      </c>
      <c r="BB203" s="6">
        <v>1.1771199999999999</v>
      </c>
      <c r="BC203" s="6">
        <v>1.2803199999999999</v>
      </c>
      <c r="BD203" s="6">
        <v>1.34206</v>
      </c>
      <c r="BE203" s="6">
        <v>1.00339</v>
      </c>
      <c r="BF203" s="6">
        <v>1.0594300000000001</v>
      </c>
      <c r="BG203" s="6">
        <v>1.21787</v>
      </c>
      <c r="BH203" s="6">
        <v>1.3556299999999999</v>
      </c>
      <c r="BI203" s="6">
        <v>1.1471100000000001</v>
      </c>
      <c r="BJ203">
        <v>1.07805</v>
      </c>
      <c r="BK203" s="39">
        <v>1.1700699999999999</v>
      </c>
      <c r="BL203">
        <v>1.2620800000000001</v>
      </c>
      <c r="BN203" s="2" t="s">
        <v>23</v>
      </c>
      <c r="BO203" s="3" t="s">
        <v>12</v>
      </c>
      <c r="BP203" s="6">
        <v>1.0103800000000001</v>
      </c>
      <c r="BQ203" s="6">
        <v>1.0038400000000001</v>
      </c>
      <c r="BR203" s="6">
        <v>1.15493</v>
      </c>
      <c r="BS203" s="6">
        <v>1.3166599999999999</v>
      </c>
      <c r="BT203" s="6">
        <v>1.3383799999999999</v>
      </c>
      <c r="BU203" s="6">
        <v>0.96911000000000003</v>
      </c>
      <c r="BV203" s="6">
        <v>1.0470699999999999</v>
      </c>
      <c r="BW203" s="6">
        <v>1.06507</v>
      </c>
      <c r="BX203" s="6">
        <v>1.3061700000000001</v>
      </c>
      <c r="BY203" s="6">
        <v>1.0595399999999999</v>
      </c>
      <c r="BZ203">
        <v>1.02539</v>
      </c>
      <c r="CA203" s="39">
        <v>1.1271100000000001</v>
      </c>
      <c r="CB203">
        <v>1.2288399999999999</v>
      </c>
    </row>
    <row r="204" spans="2:80" x14ac:dyDescent="0.35">
      <c r="B204" s="9"/>
      <c r="C204" s="12" t="s">
        <v>13</v>
      </c>
      <c r="D204" s="10">
        <v>0.99243000000000003</v>
      </c>
      <c r="E204" s="10">
        <v>0.93511999999999995</v>
      </c>
      <c r="F204" s="10">
        <v>1.0513999999999999</v>
      </c>
      <c r="G204" s="10">
        <v>1.0645500000000001</v>
      </c>
      <c r="H204" s="10">
        <v>1.1198999999999999</v>
      </c>
      <c r="I204" s="10">
        <v>1.0080899999999999</v>
      </c>
      <c r="J204" s="10">
        <v>0.98551</v>
      </c>
      <c r="K204" s="11">
        <v>1.0565599999999999</v>
      </c>
      <c r="L204" s="10">
        <v>1.14402</v>
      </c>
      <c r="M204" s="11">
        <v>1.09036</v>
      </c>
      <c r="N204" s="9">
        <v>0.99846000000000001</v>
      </c>
      <c r="O204" s="40">
        <v>1.0448</v>
      </c>
      <c r="P204" s="9">
        <v>1.0911299999999999</v>
      </c>
      <c r="R204" s="9"/>
      <c r="S204" s="12" t="s">
        <v>13</v>
      </c>
      <c r="T204" s="10">
        <v>0.91149000000000002</v>
      </c>
      <c r="U204" s="10">
        <v>0.93018000000000001</v>
      </c>
      <c r="V204" s="10">
        <v>1.0150399999999999</v>
      </c>
      <c r="W204" s="10">
        <v>1.04457</v>
      </c>
      <c r="X204" s="10">
        <v>1.0946899999999999</v>
      </c>
      <c r="Y204" s="10">
        <v>0.91315000000000002</v>
      </c>
      <c r="Z204" s="10">
        <v>0.97538000000000002</v>
      </c>
      <c r="AA204" s="11">
        <v>1.00356</v>
      </c>
      <c r="AB204" s="10">
        <v>1.1249400000000001</v>
      </c>
      <c r="AC204" s="11">
        <v>1.0436399999999999</v>
      </c>
      <c r="AD204" s="9">
        <v>0.95274999999999999</v>
      </c>
      <c r="AE204" s="40">
        <v>1.00566</v>
      </c>
      <c r="AF204" s="9">
        <v>1.0585800000000001</v>
      </c>
      <c r="AH204" s="9"/>
      <c r="AI204" s="12" t="s">
        <v>13</v>
      </c>
      <c r="AJ204" s="10">
        <v>0.92403999999999997</v>
      </c>
      <c r="AK204" s="10">
        <v>0.92166000000000003</v>
      </c>
      <c r="AL204" s="10">
        <v>1.0048600000000001</v>
      </c>
      <c r="AM204" s="10">
        <v>1.02325</v>
      </c>
      <c r="AN204" s="10">
        <v>1.08727</v>
      </c>
      <c r="AO204" s="10">
        <v>0.88934999999999997</v>
      </c>
      <c r="AP204" s="10">
        <v>0.94169000000000003</v>
      </c>
      <c r="AQ204" s="11">
        <v>0.92683000000000004</v>
      </c>
      <c r="AR204" s="10">
        <v>1.0879799999999999</v>
      </c>
      <c r="AS204" s="11">
        <v>0.87485999999999997</v>
      </c>
      <c r="AT204" s="9">
        <v>0.91259000000000001</v>
      </c>
      <c r="AU204" s="40">
        <v>0.96818000000000004</v>
      </c>
      <c r="AV204" s="9">
        <v>1.0237700000000001</v>
      </c>
      <c r="AX204" s="9"/>
      <c r="AY204" s="12" t="s">
        <v>13</v>
      </c>
      <c r="AZ204" s="10">
        <v>0.89712000000000003</v>
      </c>
      <c r="BA204" s="10">
        <v>0.8921</v>
      </c>
      <c r="BB204" s="10">
        <v>0.95965</v>
      </c>
      <c r="BC204" s="10">
        <v>1.0094099999999999</v>
      </c>
      <c r="BD204" s="10">
        <v>1.0908599999999999</v>
      </c>
      <c r="BE204" s="10">
        <v>0.89742</v>
      </c>
      <c r="BF204" s="10">
        <v>0.90225999999999995</v>
      </c>
      <c r="BG204" s="11">
        <v>0.95006000000000002</v>
      </c>
      <c r="BH204" s="10">
        <v>1.0362100000000001</v>
      </c>
      <c r="BI204" s="11">
        <v>0.92013</v>
      </c>
      <c r="BJ204" s="9">
        <v>0.90627000000000002</v>
      </c>
      <c r="BK204" s="40">
        <v>0.95552000000000004</v>
      </c>
      <c r="BL204" s="9">
        <v>1.00478</v>
      </c>
      <c r="BN204" s="9"/>
      <c r="BO204" s="12" t="s">
        <v>13</v>
      </c>
      <c r="BP204" s="10">
        <v>0.89498</v>
      </c>
      <c r="BQ204" s="10">
        <v>0.88212000000000002</v>
      </c>
      <c r="BR204" s="10">
        <v>0.95169999999999999</v>
      </c>
      <c r="BS204" s="10">
        <v>1.0227299999999999</v>
      </c>
      <c r="BT204" s="10">
        <v>1.0906899999999999</v>
      </c>
      <c r="BU204" s="10">
        <v>0.86904000000000003</v>
      </c>
      <c r="BV204" s="10">
        <v>0.91529000000000005</v>
      </c>
      <c r="BW204" s="11">
        <v>0.89473000000000003</v>
      </c>
      <c r="BX204" s="10">
        <v>0.99946000000000002</v>
      </c>
      <c r="BY204" s="11">
        <v>0.90698000000000001</v>
      </c>
      <c r="BZ204" s="9">
        <v>0.89090999999999998</v>
      </c>
      <c r="CA204" s="40">
        <v>0.94277</v>
      </c>
      <c r="CB204" s="9">
        <v>0.99463000000000001</v>
      </c>
    </row>
    <row r="205" spans="2:80" x14ac:dyDescent="0.35">
      <c r="B205" s="2" t="s">
        <v>25</v>
      </c>
      <c r="C205" s="3" t="s">
        <v>12</v>
      </c>
      <c r="D205" s="6">
        <v>1.5766100000000001</v>
      </c>
      <c r="E205" s="6">
        <v>1.4930600000000001</v>
      </c>
      <c r="F205" s="6">
        <v>1.66153</v>
      </c>
      <c r="G205" s="6">
        <v>1.6715100000000001</v>
      </c>
      <c r="H205" s="6">
        <v>1.7226999999999999</v>
      </c>
      <c r="I205" s="6">
        <v>1.5809899999999999</v>
      </c>
      <c r="J205" s="6">
        <v>1.56393</v>
      </c>
      <c r="K205" s="6">
        <v>1.6484399999999999</v>
      </c>
      <c r="L205" s="6">
        <v>1.7895799999999999</v>
      </c>
      <c r="M205" s="6">
        <v>1.6995800000000001</v>
      </c>
      <c r="N205">
        <v>1.57809</v>
      </c>
      <c r="O205" s="42">
        <v>1.64079</v>
      </c>
      <c r="P205">
        <v>1.7035</v>
      </c>
      <c r="R205" s="2" t="s">
        <v>25</v>
      </c>
      <c r="S205" s="3" t="s">
        <v>12</v>
      </c>
      <c r="T205" s="6">
        <v>1.4824900000000001</v>
      </c>
      <c r="U205" s="6">
        <v>1.49613</v>
      </c>
      <c r="V205" s="6">
        <v>1.62313</v>
      </c>
      <c r="W205" s="6">
        <v>1.64975</v>
      </c>
      <c r="X205" s="6">
        <v>1.6926399999999999</v>
      </c>
      <c r="Y205" s="6">
        <v>1.4810300000000001</v>
      </c>
      <c r="Z205" s="6">
        <v>1.5482800000000001</v>
      </c>
      <c r="AA205" s="6">
        <v>1.6128</v>
      </c>
      <c r="AB205" s="6">
        <v>1.7626299999999999</v>
      </c>
      <c r="AC205" s="6">
        <v>1.6569400000000001</v>
      </c>
      <c r="AD205">
        <v>1.5319400000000001</v>
      </c>
      <c r="AE205" s="42">
        <v>1.6005799999999999</v>
      </c>
      <c r="AF205">
        <v>1.6692199999999999</v>
      </c>
      <c r="AH205" s="2" t="s">
        <v>25</v>
      </c>
      <c r="AI205" s="3" t="s">
        <v>12</v>
      </c>
      <c r="AJ205" s="6">
        <v>1.5205200000000001</v>
      </c>
      <c r="AK205" s="6">
        <v>1.50274</v>
      </c>
      <c r="AL205" s="6">
        <v>1.6175900000000001</v>
      </c>
      <c r="AM205" s="6">
        <v>1.6536500000000001</v>
      </c>
      <c r="AN205" s="6">
        <v>1.6931099999999999</v>
      </c>
      <c r="AO205" s="6">
        <v>1.4763200000000001</v>
      </c>
      <c r="AP205" s="6">
        <v>1.5159499999999999</v>
      </c>
      <c r="AQ205" s="6">
        <v>1.5379</v>
      </c>
      <c r="AR205" s="6">
        <v>1.7106399999999999</v>
      </c>
      <c r="AS205" s="6">
        <v>1.4370000000000001</v>
      </c>
      <c r="AT205">
        <v>1.4984900000000001</v>
      </c>
      <c r="AU205" s="42">
        <v>1.56654</v>
      </c>
      <c r="AV205">
        <v>1.6346000000000001</v>
      </c>
      <c r="AX205" s="2" t="s">
        <v>25</v>
      </c>
      <c r="AY205" s="3" t="s">
        <v>12</v>
      </c>
      <c r="AZ205" s="6">
        <v>1.4903200000000001</v>
      </c>
      <c r="BA205" s="6">
        <v>1.47709</v>
      </c>
      <c r="BB205" s="6">
        <v>1.55443</v>
      </c>
      <c r="BC205" s="6">
        <v>1.6409400000000001</v>
      </c>
      <c r="BD205" s="6">
        <v>1.71797</v>
      </c>
      <c r="BE205" s="6">
        <v>1.4901899999999999</v>
      </c>
      <c r="BF205" s="6">
        <v>1.4758</v>
      </c>
      <c r="BG205" s="6">
        <v>1.56708</v>
      </c>
      <c r="BH205" s="6">
        <v>1.6639299999999999</v>
      </c>
      <c r="BI205" s="6">
        <v>1.5239400000000001</v>
      </c>
      <c r="BJ205">
        <v>1.4982800000000001</v>
      </c>
      <c r="BK205" s="42">
        <v>1.5601700000000001</v>
      </c>
      <c r="BL205">
        <v>1.6220600000000001</v>
      </c>
      <c r="BN205" s="2" t="s">
        <v>25</v>
      </c>
      <c r="BO205" s="3" t="s">
        <v>12</v>
      </c>
      <c r="BP205" s="6">
        <v>1.47014</v>
      </c>
      <c r="BQ205" s="6">
        <v>1.4782500000000001</v>
      </c>
      <c r="BR205" s="6">
        <v>1.54833</v>
      </c>
      <c r="BS205" s="6">
        <v>1.6595299999999999</v>
      </c>
      <c r="BT205" s="6">
        <v>1.7269600000000001</v>
      </c>
      <c r="BU205" s="6">
        <v>1.44648</v>
      </c>
      <c r="BV205" s="6">
        <v>1.4854499999999999</v>
      </c>
      <c r="BW205" s="6">
        <v>1.4999100000000001</v>
      </c>
      <c r="BX205" s="6">
        <v>1.6202300000000001</v>
      </c>
      <c r="BY205" s="6">
        <v>1.4816499999999999</v>
      </c>
      <c r="BZ205">
        <v>1.47377</v>
      </c>
      <c r="CA205" s="42">
        <v>1.54169</v>
      </c>
      <c r="CB205">
        <v>1.60961</v>
      </c>
    </row>
    <row r="206" spans="2:80" x14ac:dyDescent="0.35">
      <c r="B206" s="9"/>
      <c r="C206" s="12" t="s">
        <v>13</v>
      </c>
      <c r="D206" s="10">
        <v>0.96557000000000004</v>
      </c>
      <c r="E206" s="10">
        <v>0.92232000000000003</v>
      </c>
      <c r="F206" s="10">
        <v>1.0223100000000001</v>
      </c>
      <c r="G206" s="10">
        <v>1.0367999999999999</v>
      </c>
      <c r="H206" s="10">
        <v>1.0937600000000001</v>
      </c>
      <c r="I206" s="10">
        <v>0.99173</v>
      </c>
      <c r="J206" s="10">
        <v>0.96977000000000002</v>
      </c>
      <c r="K206" s="11">
        <v>1.02606</v>
      </c>
      <c r="L206" s="10">
        <v>1.1098699999999999</v>
      </c>
      <c r="M206" s="11">
        <v>1.06128</v>
      </c>
      <c r="N206" s="9">
        <v>0.97772000000000003</v>
      </c>
      <c r="O206" s="40">
        <v>1.0199499999999999</v>
      </c>
      <c r="P206" s="9">
        <v>1.0621799999999999</v>
      </c>
      <c r="R206" s="9"/>
      <c r="S206" s="12" t="s">
        <v>13</v>
      </c>
      <c r="T206" s="10">
        <v>0.89278000000000002</v>
      </c>
      <c r="U206" s="10">
        <v>0.92027000000000003</v>
      </c>
      <c r="V206" s="10">
        <v>0.98545000000000005</v>
      </c>
      <c r="W206" s="10">
        <v>1.0149300000000001</v>
      </c>
      <c r="X206" s="10">
        <v>1.06942</v>
      </c>
      <c r="Y206" s="10">
        <v>0.90578999999999998</v>
      </c>
      <c r="Z206" s="10">
        <v>0.95557000000000003</v>
      </c>
      <c r="AA206" s="11">
        <v>0.97174000000000005</v>
      </c>
      <c r="AB206" s="10">
        <v>1.09023</v>
      </c>
      <c r="AC206" s="11">
        <v>1.01583</v>
      </c>
      <c r="AD206" s="9">
        <v>0.93452999999999997</v>
      </c>
      <c r="AE206" s="40">
        <v>0.98219999999999996</v>
      </c>
      <c r="AF206" s="9">
        <v>1.0298700000000001</v>
      </c>
      <c r="AH206" s="9"/>
      <c r="AI206" s="12" t="s">
        <v>13</v>
      </c>
      <c r="AJ206" s="10">
        <v>0.90090999999999999</v>
      </c>
      <c r="AK206" s="10">
        <v>0.91071999999999997</v>
      </c>
      <c r="AL206" s="10">
        <v>0.97543999999999997</v>
      </c>
      <c r="AM206" s="10">
        <v>0.98414000000000001</v>
      </c>
      <c r="AN206" s="10">
        <v>1.0634600000000001</v>
      </c>
      <c r="AO206" s="10">
        <v>0.87263999999999997</v>
      </c>
      <c r="AP206" s="10">
        <v>0.92903000000000002</v>
      </c>
      <c r="AQ206" s="11">
        <v>0.88844000000000001</v>
      </c>
      <c r="AR206" s="10">
        <v>1.0562199999999999</v>
      </c>
      <c r="AS206" s="11">
        <v>0.86973</v>
      </c>
      <c r="AT206" s="9">
        <v>0.89375000000000004</v>
      </c>
      <c r="AU206" s="40">
        <v>0.94506999999999997</v>
      </c>
      <c r="AV206" s="9">
        <v>0.99639999999999995</v>
      </c>
      <c r="AX206" s="9"/>
      <c r="AY206" s="12" t="s">
        <v>13</v>
      </c>
      <c r="AZ206" s="10">
        <v>0.87275999999999998</v>
      </c>
      <c r="BA206" s="10">
        <v>0.88827999999999996</v>
      </c>
      <c r="BB206" s="10">
        <v>0.93598999999999999</v>
      </c>
      <c r="BC206" s="10">
        <v>0.97289000000000003</v>
      </c>
      <c r="BD206" s="10">
        <v>1.0594399999999999</v>
      </c>
      <c r="BE206" s="10">
        <v>0.89795999999999998</v>
      </c>
      <c r="BF206" s="10">
        <v>0.89715</v>
      </c>
      <c r="BG206" s="11">
        <v>0.91385000000000005</v>
      </c>
      <c r="BH206" s="10">
        <v>0.99865999999999999</v>
      </c>
      <c r="BI206" s="11">
        <v>0.89105999999999996</v>
      </c>
      <c r="BJ206" s="9">
        <v>0.89004000000000005</v>
      </c>
      <c r="BK206" s="40">
        <v>0.93279999999999996</v>
      </c>
      <c r="BL206" s="9">
        <v>0.97557000000000005</v>
      </c>
      <c r="BN206" s="9"/>
      <c r="BO206" s="12" t="s">
        <v>13</v>
      </c>
      <c r="BP206" s="10">
        <v>0.89251000000000003</v>
      </c>
      <c r="BQ206" s="10">
        <v>0.87248000000000003</v>
      </c>
      <c r="BR206" s="10">
        <v>0.92562999999999995</v>
      </c>
      <c r="BS206" s="10">
        <v>0.98229999999999995</v>
      </c>
      <c r="BT206" s="10">
        <v>1.05304</v>
      </c>
      <c r="BU206" s="10">
        <v>0.87251999999999996</v>
      </c>
      <c r="BV206" s="10">
        <v>0.90754000000000001</v>
      </c>
      <c r="BW206" s="11">
        <v>0.87043999999999999</v>
      </c>
      <c r="BX206" s="10">
        <v>0.96623999999999999</v>
      </c>
      <c r="BY206" s="11">
        <v>0.89385999999999999</v>
      </c>
      <c r="BZ206" s="9">
        <v>0.88088</v>
      </c>
      <c r="CA206" s="40">
        <v>0.92364999999999997</v>
      </c>
      <c r="CB206" s="9">
        <v>0.96643000000000001</v>
      </c>
    </row>
    <row r="207" spans="2:80" x14ac:dyDescent="0.35">
      <c r="B207" s="2" t="s">
        <v>26</v>
      </c>
      <c r="C207" s="3" t="s">
        <v>12</v>
      </c>
      <c r="D207" s="6">
        <v>0.36958999999999997</v>
      </c>
      <c r="E207" s="6">
        <v>0.36762</v>
      </c>
      <c r="F207" s="6">
        <v>0.39145999999999997</v>
      </c>
      <c r="G207" s="6">
        <v>0.37411</v>
      </c>
      <c r="H207" s="6">
        <v>0.36871999999999999</v>
      </c>
      <c r="I207" s="6">
        <v>0.36453000000000002</v>
      </c>
      <c r="J207" s="6">
        <v>0.36667</v>
      </c>
      <c r="K207" s="6">
        <v>0.36374000000000001</v>
      </c>
      <c r="L207" s="6">
        <v>0.39112000000000002</v>
      </c>
      <c r="M207" s="6">
        <v>0.38363999999999998</v>
      </c>
      <c r="N207">
        <v>0.36647999999999997</v>
      </c>
      <c r="O207" s="42">
        <v>0.37412000000000001</v>
      </c>
      <c r="P207">
        <v>0.38177</v>
      </c>
      <c r="R207" s="2" t="s">
        <v>26</v>
      </c>
      <c r="S207" s="3" t="s">
        <v>12</v>
      </c>
      <c r="T207" s="6">
        <v>0.38324000000000003</v>
      </c>
      <c r="U207" s="6">
        <v>0.36765999999999999</v>
      </c>
      <c r="V207" s="6">
        <v>0.39457999999999999</v>
      </c>
      <c r="W207" s="6">
        <v>0.37501000000000001</v>
      </c>
      <c r="X207" s="6">
        <v>0.36297000000000001</v>
      </c>
      <c r="Y207" s="6">
        <v>0.37156</v>
      </c>
      <c r="Z207" s="6">
        <v>0.36375999999999997</v>
      </c>
      <c r="AA207" s="6">
        <v>0.38469999999999999</v>
      </c>
      <c r="AB207" s="6">
        <v>0.38288</v>
      </c>
      <c r="AC207" s="6">
        <v>0.39899000000000001</v>
      </c>
      <c r="AD207">
        <v>0.36963000000000001</v>
      </c>
      <c r="AE207" s="42">
        <v>0.37852999999999998</v>
      </c>
      <c r="AF207">
        <v>0.38744000000000001</v>
      </c>
      <c r="AH207" s="2" t="s">
        <v>26</v>
      </c>
      <c r="AI207" s="3" t="s">
        <v>12</v>
      </c>
      <c r="AJ207" s="6">
        <v>0.37529000000000001</v>
      </c>
      <c r="AK207" s="6">
        <v>0.34939999999999999</v>
      </c>
      <c r="AL207" s="6">
        <v>0.38818999999999998</v>
      </c>
      <c r="AM207" s="6">
        <v>0.37706000000000001</v>
      </c>
      <c r="AN207" s="6">
        <v>0.37275000000000003</v>
      </c>
      <c r="AO207" s="6">
        <v>0.36201</v>
      </c>
      <c r="AP207" s="6">
        <v>0.36960999999999999</v>
      </c>
      <c r="AQ207" s="6">
        <v>0.36675000000000002</v>
      </c>
      <c r="AR207" s="6">
        <v>0.38865</v>
      </c>
      <c r="AS207" s="6">
        <v>0.36599999999999999</v>
      </c>
      <c r="AT207">
        <v>0.36313000000000001</v>
      </c>
      <c r="AU207" s="42">
        <v>0.37157000000000001</v>
      </c>
      <c r="AV207">
        <v>0.38002000000000002</v>
      </c>
      <c r="AX207" s="2" t="s">
        <v>26</v>
      </c>
      <c r="AY207" s="3" t="s">
        <v>12</v>
      </c>
      <c r="AZ207" s="6">
        <v>0.36843999999999999</v>
      </c>
      <c r="BA207" s="6">
        <v>0.34372999999999998</v>
      </c>
      <c r="BB207" s="6">
        <v>0.36856</v>
      </c>
      <c r="BC207" s="6">
        <v>0.37587999999999999</v>
      </c>
      <c r="BD207" s="6">
        <v>0.36986000000000002</v>
      </c>
      <c r="BE207" s="6">
        <v>0.34676000000000001</v>
      </c>
      <c r="BF207" s="6">
        <v>0.36249999999999999</v>
      </c>
      <c r="BG207" s="6">
        <v>0.37214999999999998</v>
      </c>
      <c r="BH207" s="6">
        <v>0.37794</v>
      </c>
      <c r="BI207" s="6">
        <v>0.36782999999999999</v>
      </c>
      <c r="BJ207">
        <v>0.35715999999999998</v>
      </c>
      <c r="BK207" s="42">
        <v>0.36536000000000002</v>
      </c>
      <c r="BL207">
        <v>0.37356</v>
      </c>
      <c r="BN207" s="2" t="s">
        <v>26</v>
      </c>
      <c r="BO207" s="3" t="s">
        <v>12</v>
      </c>
      <c r="BP207" s="6">
        <v>0.33989000000000003</v>
      </c>
      <c r="BQ207" s="6">
        <v>0.34447</v>
      </c>
      <c r="BR207" s="6">
        <v>0.35694999999999999</v>
      </c>
      <c r="BS207" s="6">
        <v>0.37547999999999998</v>
      </c>
      <c r="BT207" s="6">
        <v>0.35898000000000002</v>
      </c>
      <c r="BU207" s="6">
        <v>0.34109</v>
      </c>
      <c r="BV207" s="6">
        <v>0.34266999999999997</v>
      </c>
      <c r="BW207" s="6">
        <v>0.35254999999999997</v>
      </c>
      <c r="BX207" s="6">
        <v>0.38829999999999998</v>
      </c>
      <c r="BY207" s="6">
        <v>0.34717999999999999</v>
      </c>
      <c r="BZ207">
        <v>0.34332000000000001</v>
      </c>
      <c r="CA207" s="42">
        <v>0.35476000000000002</v>
      </c>
      <c r="CB207">
        <v>0.36619000000000002</v>
      </c>
    </row>
    <row r="208" spans="2:80" x14ac:dyDescent="0.35">
      <c r="B208" s="9"/>
      <c r="C208" s="12" t="s">
        <v>13</v>
      </c>
      <c r="D208" s="10">
        <v>0.23699000000000001</v>
      </c>
      <c r="E208" s="10">
        <v>0.23699000000000001</v>
      </c>
      <c r="F208" s="10">
        <v>0.24579999999999999</v>
      </c>
      <c r="G208" s="10">
        <v>0.23852999999999999</v>
      </c>
      <c r="H208" s="10">
        <v>0.23577999999999999</v>
      </c>
      <c r="I208" s="10">
        <v>0.23246</v>
      </c>
      <c r="J208" s="10">
        <v>0.23832</v>
      </c>
      <c r="K208" s="11">
        <v>0.24551000000000001</v>
      </c>
      <c r="L208" s="10">
        <v>0.24442</v>
      </c>
      <c r="M208" s="11">
        <v>0.24284</v>
      </c>
      <c r="N208" s="9">
        <v>0.23649000000000001</v>
      </c>
      <c r="O208" s="40">
        <v>0.23976</v>
      </c>
      <c r="P208" s="9">
        <v>0.24304000000000001</v>
      </c>
      <c r="R208" s="9"/>
      <c r="S208" s="12" t="s">
        <v>13</v>
      </c>
      <c r="T208" s="10">
        <v>0.23993999999999999</v>
      </c>
      <c r="U208" s="10">
        <v>0.23845</v>
      </c>
      <c r="V208" s="10">
        <v>0.24979999999999999</v>
      </c>
      <c r="W208" s="10">
        <v>0.24281</v>
      </c>
      <c r="X208" s="10">
        <v>0.23699999999999999</v>
      </c>
      <c r="Y208" s="10">
        <v>0.23666999999999999</v>
      </c>
      <c r="Z208" s="10">
        <v>0.23885000000000001</v>
      </c>
      <c r="AA208" s="11">
        <v>0.24722</v>
      </c>
      <c r="AB208" s="10">
        <v>0.24309</v>
      </c>
      <c r="AC208" s="11">
        <v>0.248</v>
      </c>
      <c r="AD208" s="9">
        <v>0.23876</v>
      </c>
      <c r="AE208" s="40">
        <v>0.24218000000000001</v>
      </c>
      <c r="AF208" s="9">
        <v>0.24560000000000001</v>
      </c>
      <c r="AH208" s="9"/>
      <c r="AI208" s="12" t="s">
        <v>13</v>
      </c>
      <c r="AJ208" s="10">
        <v>0.23486000000000001</v>
      </c>
      <c r="AK208" s="10">
        <v>0.22785</v>
      </c>
      <c r="AL208" s="10">
        <v>0.24353</v>
      </c>
      <c r="AM208" s="10">
        <v>0.24739</v>
      </c>
      <c r="AN208" s="10">
        <v>0.23669000000000001</v>
      </c>
      <c r="AO208" s="10">
        <v>0.22477</v>
      </c>
      <c r="AP208" s="10">
        <v>0.23938999999999999</v>
      </c>
      <c r="AQ208" s="11">
        <v>0.24098</v>
      </c>
      <c r="AR208" s="10">
        <v>0.24751000000000001</v>
      </c>
      <c r="AS208" s="11">
        <v>0.23108999999999999</v>
      </c>
      <c r="AT208" s="9">
        <v>0.23179</v>
      </c>
      <c r="AU208" s="40">
        <v>0.2374</v>
      </c>
      <c r="AV208" s="9">
        <v>0.24301</v>
      </c>
      <c r="AX208" s="9"/>
      <c r="AY208" s="12" t="s">
        <v>13</v>
      </c>
      <c r="AZ208" s="10">
        <v>0.23935999999999999</v>
      </c>
      <c r="BA208" s="10">
        <v>0.22892999999999999</v>
      </c>
      <c r="BB208" s="10">
        <v>0.24124999999999999</v>
      </c>
      <c r="BC208" s="10">
        <v>0.23727000000000001</v>
      </c>
      <c r="BD208" s="10">
        <v>0.23261999999999999</v>
      </c>
      <c r="BE208" s="10">
        <v>0.23078000000000001</v>
      </c>
      <c r="BF208" s="10">
        <v>0.23144000000000001</v>
      </c>
      <c r="BG208" s="11">
        <v>0.23555000000000001</v>
      </c>
      <c r="BH208" s="10">
        <v>0.24224999999999999</v>
      </c>
      <c r="BI208" s="11">
        <v>0.23366000000000001</v>
      </c>
      <c r="BJ208" s="9">
        <v>0.23202999999999999</v>
      </c>
      <c r="BK208" s="40">
        <v>0.23530999999999999</v>
      </c>
      <c r="BL208" s="9">
        <v>0.23860000000000001</v>
      </c>
      <c r="BN208" s="9"/>
      <c r="BO208" s="12" t="s">
        <v>13</v>
      </c>
      <c r="BP208" s="10">
        <v>0.22273000000000001</v>
      </c>
      <c r="BQ208" s="10">
        <v>0.23250000000000001</v>
      </c>
      <c r="BR208" s="10">
        <v>0.23304</v>
      </c>
      <c r="BS208" s="10">
        <v>0.24485999999999999</v>
      </c>
      <c r="BT208" s="10">
        <v>0.23083999999999999</v>
      </c>
      <c r="BU208" s="10">
        <v>0.23028999999999999</v>
      </c>
      <c r="BV208" s="10">
        <v>0.23551</v>
      </c>
      <c r="BW208" s="11">
        <v>0.23089000000000001</v>
      </c>
      <c r="BX208" s="10">
        <v>0.24288999999999999</v>
      </c>
      <c r="BY208" s="11">
        <v>0.23305000000000001</v>
      </c>
      <c r="BZ208" s="9">
        <v>0.22911999999999999</v>
      </c>
      <c r="CA208" s="40">
        <v>0.23366000000000001</v>
      </c>
      <c r="CB208" s="9">
        <v>0.2382</v>
      </c>
    </row>
    <row r="209" spans="2:80" x14ac:dyDescent="0.35">
      <c r="B209" s="2" t="s">
        <v>27</v>
      </c>
      <c r="C209" s="3" t="s">
        <v>12</v>
      </c>
      <c r="D209" s="6">
        <v>3.9465300000000001</v>
      </c>
      <c r="E209" s="6">
        <v>7.9858900000000004</v>
      </c>
      <c r="F209" s="6">
        <v>3.0503900000000002</v>
      </c>
      <c r="G209" s="6">
        <v>6.5684199999999997</v>
      </c>
      <c r="H209" s="6">
        <v>6.9844900000000001</v>
      </c>
      <c r="I209" s="6">
        <v>6.66601</v>
      </c>
      <c r="J209" s="6">
        <v>8.1624499999999998</v>
      </c>
      <c r="K209" s="6">
        <v>4.3408300000000004</v>
      </c>
      <c r="L209" s="6">
        <v>2.04704</v>
      </c>
      <c r="M209" s="6">
        <v>2.65259</v>
      </c>
      <c r="N209">
        <v>3.6043099999999999</v>
      </c>
      <c r="O209" s="39">
        <v>5.2404599999999997</v>
      </c>
      <c r="P209">
        <v>6.87662</v>
      </c>
      <c r="R209" s="2" t="s">
        <v>27</v>
      </c>
      <c r="S209" s="3" t="s">
        <v>12</v>
      </c>
      <c r="T209" s="6">
        <v>6.0796700000000001</v>
      </c>
      <c r="U209" s="6">
        <v>12.23324</v>
      </c>
      <c r="V209" s="6">
        <v>3.7284700000000002</v>
      </c>
      <c r="W209" s="6">
        <v>6.4130700000000003</v>
      </c>
      <c r="X209" s="6">
        <v>8.4300099999999993</v>
      </c>
      <c r="Y209" s="6">
        <v>8.8483599999999996</v>
      </c>
      <c r="Z209" s="6">
        <v>8.7662099999999992</v>
      </c>
      <c r="AA209" s="6">
        <v>5.0437500000000002</v>
      </c>
      <c r="AB209" s="6">
        <v>2.25108</v>
      </c>
      <c r="AC209" s="6">
        <v>3.4948999999999999</v>
      </c>
      <c r="AD209">
        <v>4.3395799999999998</v>
      </c>
      <c r="AE209" s="39">
        <v>6.52888</v>
      </c>
      <c r="AF209">
        <v>8.7181700000000006</v>
      </c>
      <c r="AH209" s="2" t="s">
        <v>27</v>
      </c>
      <c r="AI209" s="3" t="s">
        <v>12</v>
      </c>
      <c r="AJ209" s="6">
        <v>9.3956499999999998</v>
      </c>
      <c r="AK209" s="6">
        <v>15.00009</v>
      </c>
      <c r="AL209" s="6">
        <v>6.2065099999999997</v>
      </c>
      <c r="AM209" s="6">
        <v>6.3845999999999998</v>
      </c>
      <c r="AN209" s="6">
        <v>10.31278</v>
      </c>
      <c r="AO209" s="6">
        <v>11.421860000000001</v>
      </c>
      <c r="AP209" s="6">
        <v>10.8658</v>
      </c>
      <c r="AQ209" s="6">
        <v>8.0498799999999999</v>
      </c>
      <c r="AR209" s="6">
        <v>4.7015200000000004</v>
      </c>
      <c r="AS209" s="6">
        <v>12.71401</v>
      </c>
      <c r="AT209">
        <v>7.2121700000000004</v>
      </c>
      <c r="AU209" s="39">
        <v>9.5052699999999994</v>
      </c>
      <c r="AV209">
        <v>11.79838</v>
      </c>
      <c r="AX209" s="2" t="s">
        <v>27</v>
      </c>
      <c r="AY209" s="3" t="s">
        <v>12</v>
      </c>
      <c r="AZ209" s="6">
        <v>11.351179999999999</v>
      </c>
      <c r="BA209" s="6">
        <v>21.37302</v>
      </c>
      <c r="BB209" s="6">
        <v>11.750159999999999</v>
      </c>
      <c r="BC209" s="6">
        <v>10.078580000000001</v>
      </c>
      <c r="BD209" s="6">
        <v>11.007910000000001</v>
      </c>
      <c r="BE209" s="6">
        <v>19.75356</v>
      </c>
      <c r="BF209" s="6">
        <v>15.86713</v>
      </c>
      <c r="BG209" s="6">
        <v>9.6251700000000007</v>
      </c>
      <c r="BH209" s="6">
        <v>6.5160900000000002</v>
      </c>
      <c r="BI209" s="6">
        <v>11.463469999999999</v>
      </c>
      <c r="BJ209">
        <v>9.5374099999999995</v>
      </c>
      <c r="BK209" s="39">
        <v>12.878629999999999</v>
      </c>
      <c r="BL209">
        <v>16.219850000000001</v>
      </c>
      <c r="BN209" s="2" t="s">
        <v>27</v>
      </c>
      <c r="BO209" s="3" t="s">
        <v>12</v>
      </c>
      <c r="BP209" s="6">
        <v>20.334119999999999</v>
      </c>
      <c r="BQ209" s="6">
        <v>22.409289999999999</v>
      </c>
      <c r="BR209" s="6">
        <v>13.08146</v>
      </c>
      <c r="BS209" s="6">
        <v>9.2669999999999995</v>
      </c>
      <c r="BT209" s="6">
        <v>11.829359999999999</v>
      </c>
      <c r="BU209" s="6">
        <v>22.772680000000001</v>
      </c>
      <c r="BV209" s="6">
        <v>18.6875</v>
      </c>
      <c r="BW209" s="6">
        <v>16.746210000000001</v>
      </c>
      <c r="BX209" s="6">
        <v>7.3501899999999996</v>
      </c>
      <c r="BY209" s="6">
        <v>16.87031</v>
      </c>
      <c r="BZ209">
        <v>12.08799</v>
      </c>
      <c r="CA209" s="39">
        <v>15.934810000000001</v>
      </c>
      <c r="CB209">
        <v>19.78163</v>
      </c>
    </row>
    <row r="210" spans="2:80" x14ac:dyDescent="0.35">
      <c r="B210" s="9"/>
      <c r="C210" s="12" t="s">
        <v>13</v>
      </c>
      <c r="D210" s="10">
        <v>15.42098</v>
      </c>
      <c r="E210" s="10">
        <v>38.864890000000003</v>
      </c>
      <c r="F210" s="10">
        <v>16.914259999999999</v>
      </c>
      <c r="G210" s="10">
        <v>33.450299999999999</v>
      </c>
      <c r="H210" s="10">
        <v>40.362879999999997</v>
      </c>
      <c r="I210" s="10">
        <v>30.28022</v>
      </c>
      <c r="J210" s="10">
        <v>36.661709999999999</v>
      </c>
      <c r="K210" s="11">
        <v>24.475359999999998</v>
      </c>
      <c r="L210" s="10">
        <v>13.63822</v>
      </c>
      <c r="M210" s="11">
        <v>12.37</v>
      </c>
      <c r="N210" s="9">
        <v>18.35716</v>
      </c>
      <c r="O210" s="40">
        <v>26.243880000000001</v>
      </c>
      <c r="P210" s="9">
        <v>34.130609999999997</v>
      </c>
      <c r="R210" s="9"/>
      <c r="S210" s="12" t="s">
        <v>13</v>
      </c>
      <c r="T210" s="10">
        <v>23.871210000000001</v>
      </c>
      <c r="U210" s="10">
        <v>53.734090000000002</v>
      </c>
      <c r="V210" s="10">
        <v>25.867709999999999</v>
      </c>
      <c r="W210" s="10">
        <v>39.700519999999997</v>
      </c>
      <c r="X210" s="10">
        <v>48.242519999999999</v>
      </c>
      <c r="Y210" s="10">
        <v>35.903759999999998</v>
      </c>
      <c r="Z210" s="10">
        <v>39.579830000000001</v>
      </c>
      <c r="AA210" s="11">
        <v>29.741</v>
      </c>
      <c r="AB210" s="10">
        <v>17.440239999999999</v>
      </c>
      <c r="AC210" s="11">
        <v>14.366</v>
      </c>
      <c r="AD210" s="9">
        <v>23.632370000000002</v>
      </c>
      <c r="AE210" s="40">
        <v>32.84469</v>
      </c>
      <c r="AF210" s="9">
        <v>42.057000000000002</v>
      </c>
      <c r="AH210" s="9"/>
      <c r="AI210" s="12" t="s">
        <v>13</v>
      </c>
      <c r="AJ210" s="10">
        <v>38.636989999999997</v>
      </c>
      <c r="AK210" s="10">
        <v>58.651269999999997</v>
      </c>
      <c r="AL210" s="10">
        <v>36.602620000000002</v>
      </c>
      <c r="AM210" s="10">
        <v>32.117809999999999</v>
      </c>
      <c r="AN210" s="10">
        <v>58.026069999999997</v>
      </c>
      <c r="AO210" s="10">
        <v>45.751049999999999</v>
      </c>
      <c r="AP210" s="10">
        <v>45.787649999999999</v>
      </c>
      <c r="AQ210" s="11">
        <v>39.186979999999998</v>
      </c>
      <c r="AR210" s="10">
        <v>30.41403</v>
      </c>
      <c r="AS210" s="11">
        <v>57.614789999999999</v>
      </c>
      <c r="AT210" s="9">
        <v>36.609409999999997</v>
      </c>
      <c r="AU210" s="40">
        <v>44.278930000000003</v>
      </c>
      <c r="AV210" s="9">
        <v>51.948439999999998</v>
      </c>
      <c r="AX210" s="9"/>
      <c r="AY210" s="12" t="s">
        <v>13</v>
      </c>
      <c r="AZ210" s="10">
        <v>63.239989999999999</v>
      </c>
      <c r="BA210" s="10">
        <v>84.195869999999999</v>
      </c>
      <c r="BB210" s="10">
        <v>57.556719999999999</v>
      </c>
      <c r="BC210" s="10">
        <v>45.174439999999997</v>
      </c>
      <c r="BD210" s="10">
        <v>50.946179999999998</v>
      </c>
      <c r="BE210" s="10">
        <v>70.039550000000006</v>
      </c>
      <c r="BF210" s="10">
        <v>60.228630000000003</v>
      </c>
      <c r="BG210" s="11">
        <v>48.756920000000001</v>
      </c>
      <c r="BH210" s="10">
        <v>34.21604</v>
      </c>
      <c r="BI210" s="11">
        <v>46.668570000000003</v>
      </c>
      <c r="BJ210" s="9">
        <v>45.92595</v>
      </c>
      <c r="BK210" s="40">
        <v>56.102290000000004</v>
      </c>
      <c r="BL210" s="9">
        <v>66.278630000000007</v>
      </c>
      <c r="BN210" s="9"/>
      <c r="BO210" s="12" t="s">
        <v>13</v>
      </c>
      <c r="BP210" s="10">
        <v>72.181730000000002</v>
      </c>
      <c r="BQ210" s="10">
        <v>80.805189999999996</v>
      </c>
      <c r="BR210" s="10">
        <v>56.021900000000002</v>
      </c>
      <c r="BS210" s="10">
        <v>41.534910000000004</v>
      </c>
      <c r="BT210" s="10">
        <v>55.701250000000002</v>
      </c>
      <c r="BU210" s="10">
        <v>83.784480000000002</v>
      </c>
      <c r="BV210" s="10">
        <v>74.1798</v>
      </c>
      <c r="BW210" s="11">
        <v>62.464309999999998</v>
      </c>
      <c r="BX210" s="10">
        <v>34.539369999999998</v>
      </c>
      <c r="BY210" s="11">
        <v>69.343469999999996</v>
      </c>
      <c r="BZ210" s="9">
        <v>51.444209999999998</v>
      </c>
      <c r="CA210" s="40">
        <v>63.055639999999997</v>
      </c>
      <c r="CB210" s="9">
        <v>74.667069999999995</v>
      </c>
    </row>
    <row r="211" spans="2:80" x14ac:dyDescent="0.35">
      <c r="B211" s="2" t="s">
        <v>7</v>
      </c>
      <c r="C211" s="3" t="s">
        <v>12</v>
      </c>
      <c r="D211" s="6">
        <v>15.20829</v>
      </c>
      <c r="E211" s="6">
        <v>25.536770000000001</v>
      </c>
      <c r="F211" s="6">
        <v>13.98798</v>
      </c>
      <c r="G211" s="6">
        <v>24.88738</v>
      </c>
      <c r="H211" s="6">
        <v>27.60511</v>
      </c>
      <c r="I211" s="6">
        <v>22.403279999999999</v>
      </c>
      <c r="J211" s="6">
        <v>25.873809999999999</v>
      </c>
      <c r="K211" s="6">
        <v>18.51154</v>
      </c>
      <c r="L211" s="6">
        <v>11.866440000000001</v>
      </c>
      <c r="M211" s="6">
        <v>12.19637</v>
      </c>
      <c r="N211">
        <v>15.4069</v>
      </c>
      <c r="O211" s="42">
        <v>19.807700000000001</v>
      </c>
      <c r="P211">
        <v>24.208490000000001</v>
      </c>
      <c r="R211" s="2" t="s">
        <v>7</v>
      </c>
      <c r="S211" s="3" t="s">
        <v>12</v>
      </c>
      <c r="T211" s="6">
        <v>20.78471</v>
      </c>
      <c r="U211" s="6">
        <v>36.312550000000002</v>
      </c>
      <c r="V211" s="6">
        <v>17.07808</v>
      </c>
      <c r="W211" s="6">
        <v>25.1417</v>
      </c>
      <c r="X211" s="6">
        <v>31.151540000000001</v>
      </c>
      <c r="Y211" s="6">
        <v>25.44943</v>
      </c>
      <c r="Z211" s="6">
        <v>29.361249999999998</v>
      </c>
      <c r="AA211" s="6">
        <v>20.78436</v>
      </c>
      <c r="AB211" s="6">
        <v>13.051769999999999</v>
      </c>
      <c r="AC211" s="6">
        <v>15.31667</v>
      </c>
      <c r="AD211">
        <v>18.134889999999999</v>
      </c>
      <c r="AE211" s="42">
        <v>23.443210000000001</v>
      </c>
      <c r="AF211">
        <v>28.751529999999999</v>
      </c>
      <c r="AH211" s="2" t="s">
        <v>7</v>
      </c>
      <c r="AI211" s="3" t="s">
        <v>12</v>
      </c>
      <c r="AJ211" s="6">
        <v>29.012899999999998</v>
      </c>
      <c r="AK211" s="6">
        <v>39.962769999999999</v>
      </c>
      <c r="AL211" s="6">
        <v>23.568619999999999</v>
      </c>
      <c r="AM211" s="6">
        <v>25.308160000000001</v>
      </c>
      <c r="AN211" s="6">
        <v>37.144579999999998</v>
      </c>
      <c r="AO211" s="6">
        <v>31.562000000000001</v>
      </c>
      <c r="AP211" s="6">
        <v>32.665439999999997</v>
      </c>
      <c r="AQ211" s="6">
        <v>27.370640000000002</v>
      </c>
      <c r="AR211" s="6">
        <v>21.595379999999999</v>
      </c>
      <c r="AS211" s="6">
        <v>34.762279999999997</v>
      </c>
      <c r="AT211">
        <v>26.00638</v>
      </c>
      <c r="AU211" s="42">
        <v>30.295280000000002</v>
      </c>
      <c r="AV211">
        <v>34.58417</v>
      </c>
      <c r="AX211" s="2" t="s">
        <v>7</v>
      </c>
      <c r="AY211" s="3" t="s">
        <v>12</v>
      </c>
      <c r="AZ211" s="6">
        <v>33.444629999999997</v>
      </c>
      <c r="BA211" s="6">
        <v>51.660420000000002</v>
      </c>
      <c r="BB211" s="6">
        <v>36.931100000000001</v>
      </c>
      <c r="BC211" s="6">
        <v>35.35586</v>
      </c>
      <c r="BD211" s="6">
        <v>39.477420000000002</v>
      </c>
      <c r="BE211" s="6">
        <v>46.398319999999998</v>
      </c>
      <c r="BF211" s="6">
        <v>42.425730000000001</v>
      </c>
      <c r="BG211" s="6">
        <v>32.935459999999999</v>
      </c>
      <c r="BH211" s="6">
        <v>27.180040000000002</v>
      </c>
      <c r="BI211" s="6">
        <v>35.169420000000002</v>
      </c>
      <c r="BJ211">
        <v>32.992690000000003</v>
      </c>
      <c r="BK211" s="42">
        <v>38.097839999999998</v>
      </c>
      <c r="BL211">
        <v>43.20299</v>
      </c>
      <c r="BN211" s="2" t="s">
        <v>7</v>
      </c>
      <c r="BO211" s="3" t="s">
        <v>12</v>
      </c>
      <c r="BP211" s="6">
        <v>49.988439999999997</v>
      </c>
      <c r="BQ211" s="6">
        <v>53.55527</v>
      </c>
      <c r="BR211" s="6">
        <v>39.615519999999997</v>
      </c>
      <c r="BS211" s="6">
        <v>34.70505</v>
      </c>
      <c r="BT211" s="6">
        <v>41.64452</v>
      </c>
      <c r="BU211" s="6">
        <v>52.732410000000002</v>
      </c>
      <c r="BV211" s="6">
        <v>48.714320000000001</v>
      </c>
      <c r="BW211" s="6">
        <v>44.186</v>
      </c>
      <c r="BX211" s="6">
        <v>28.832350000000002</v>
      </c>
      <c r="BY211" s="6">
        <v>45.341140000000003</v>
      </c>
      <c r="BZ211">
        <v>38.245640000000002</v>
      </c>
      <c r="CA211" s="42">
        <v>43.9315</v>
      </c>
      <c r="CB211">
        <v>49.617370000000001</v>
      </c>
    </row>
    <row r="212" spans="2:80" x14ac:dyDescent="0.35">
      <c r="B212" s="9"/>
      <c r="C212" s="12" t="s">
        <v>13</v>
      </c>
      <c r="D212" s="10">
        <v>27.297190000000001</v>
      </c>
      <c r="E212" s="10">
        <v>66.196100000000001</v>
      </c>
      <c r="F212" s="10">
        <v>34.042929999999998</v>
      </c>
      <c r="G212" s="10">
        <v>61.511180000000003</v>
      </c>
      <c r="H212" s="10">
        <v>76.614469999999997</v>
      </c>
      <c r="I212" s="10">
        <v>52.239310000000003</v>
      </c>
      <c r="J212" s="10">
        <v>61.662669999999999</v>
      </c>
      <c r="K212" s="11">
        <v>47.878050000000002</v>
      </c>
      <c r="L212" s="10">
        <v>31.01135</v>
      </c>
      <c r="M212" s="11">
        <v>24.231359999999999</v>
      </c>
      <c r="N212" s="9">
        <v>35.179789999999997</v>
      </c>
      <c r="O212" s="40">
        <v>48.268459999999997</v>
      </c>
      <c r="P212" s="9">
        <v>61.357129999999998</v>
      </c>
      <c r="R212" s="9"/>
      <c r="S212" s="12" t="s">
        <v>13</v>
      </c>
      <c r="T212" s="10">
        <v>40.527369999999998</v>
      </c>
      <c r="U212" s="10">
        <v>87.728530000000006</v>
      </c>
      <c r="V212" s="10">
        <v>53.263210000000001</v>
      </c>
      <c r="W212" s="10">
        <v>75.552459999999996</v>
      </c>
      <c r="X212" s="10">
        <v>88.839420000000004</v>
      </c>
      <c r="Y212" s="10">
        <v>57.31606</v>
      </c>
      <c r="Z212" s="10">
        <v>68.134410000000003</v>
      </c>
      <c r="AA212" s="11">
        <v>57.600430000000003</v>
      </c>
      <c r="AB212" s="10">
        <v>40.281019999999998</v>
      </c>
      <c r="AC212" s="11">
        <v>26.896350000000002</v>
      </c>
      <c r="AD212" s="9">
        <v>44.859090000000002</v>
      </c>
      <c r="AE212" s="40">
        <v>59.613930000000003</v>
      </c>
      <c r="AF212" s="9">
        <v>74.368759999999995</v>
      </c>
      <c r="AH212" s="9"/>
      <c r="AI212" s="12" t="s">
        <v>13</v>
      </c>
      <c r="AJ212" s="10">
        <v>63.56512</v>
      </c>
      <c r="AK212" s="10">
        <v>90.371920000000003</v>
      </c>
      <c r="AL212" s="10">
        <v>68.398660000000007</v>
      </c>
      <c r="AM212" s="10">
        <v>60.084049999999998</v>
      </c>
      <c r="AN212" s="10">
        <v>105.50211</v>
      </c>
      <c r="AO212" s="10">
        <v>71.75206</v>
      </c>
      <c r="AP212" s="10">
        <v>74.770030000000006</v>
      </c>
      <c r="AQ212" s="11">
        <v>68.5017</v>
      </c>
      <c r="AR212" s="10">
        <v>62.32188</v>
      </c>
      <c r="AS212" s="11">
        <v>91.156630000000007</v>
      </c>
      <c r="AT212" s="9">
        <v>64.889070000000004</v>
      </c>
      <c r="AU212" s="40">
        <v>75.642420000000001</v>
      </c>
      <c r="AV212" s="9">
        <v>86.395759999999996</v>
      </c>
      <c r="AX212" s="9"/>
      <c r="AY212" s="12" t="s">
        <v>13</v>
      </c>
      <c r="AZ212" s="10">
        <v>105.09259</v>
      </c>
      <c r="BA212" s="10">
        <v>124.7795</v>
      </c>
      <c r="BB212" s="10">
        <v>97.376530000000002</v>
      </c>
      <c r="BC212" s="10">
        <v>79.153170000000003</v>
      </c>
      <c r="BD212" s="10">
        <v>90.467299999999994</v>
      </c>
      <c r="BE212" s="10">
        <v>101.42062</v>
      </c>
      <c r="BF212" s="10">
        <v>92.587559999999996</v>
      </c>
      <c r="BG212" s="11">
        <v>85.829499999999996</v>
      </c>
      <c r="BH212" s="10">
        <v>65.740070000000003</v>
      </c>
      <c r="BI212" s="11">
        <v>76.473179999999999</v>
      </c>
      <c r="BJ212" s="9">
        <v>79.970389999999995</v>
      </c>
      <c r="BK212" s="40">
        <v>91.891999999999996</v>
      </c>
      <c r="BL212" s="9">
        <v>103.81361</v>
      </c>
      <c r="BN212" s="9"/>
      <c r="BO212" s="12" t="s">
        <v>13</v>
      </c>
      <c r="BP212" s="10">
        <v>106.42435</v>
      </c>
      <c r="BQ212" s="10">
        <v>118.05323</v>
      </c>
      <c r="BR212" s="10">
        <v>91.941540000000003</v>
      </c>
      <c r="BS212" s="10">
        <v>74.685190000000006</v>
      </c>
      <c r="BT212" s="10">
        <v>98.391919999999999</v>
      </c>
      <c r="BU212" s="10">
        <v>121.1416</v>
      </c>
      <c r="BV212" s="10">
        <v>113.4966</v>
      </c>
      <c r="BW212" s="11">
        <v>95.303079999999994</v>
      </c>
      <c r="BX212" s="10">
        <v>63.719990000000003</v>
      </c>
      <c r="BY212" s="11">
        <v>107.85458</v>
      </c>
      <c r="BZ212" s="9">
        <v>85.832949999999997</v>
      </c>
      <c r="CA212" s="40">
        <v>99.101209999999995</v>
      </c>
      <c r="CB212" s="9">
        <v>112.36946</v>
      </c>
    </row>
    <row r="213" spans="2:80" x14ac:dyDescent="0.35">
      <c r="B213" s="2" t="s">
        <v>28</v>
      </c>
      <c r="C213" s="3" t="s">
        <v>12</v>
      </c>
      <c r="D213" s="6">
        <v>99.856769999999997</v>
      </c>
      <c r="E213" s="6">
        <v>99.533090000000001</v>
      </c>
      <c r="F213" s="6">
        <v>100.10983</v>
      </c>
      <c r="G213" s="6">
        <v>100.12347</v>
      </c>
      <c r="H213" s="6">
        <v>99.788759999999996</v>
      </c>
      <c r="I213" s="6">
        <v>100.50606999999999</v>
      </c>
      <c r="J213" s="6">
        <v>99.490340000000003</v>
      </c>
      <c r="K213" s="6">
        <v>99.045320000000004</v>
      </c>
      <c r="L213" s="6">
        <v>99.908730000000006</v>
      </c>
      <c r="M213" s="6">
        <v>100.11226000000001</v>
      </c>
      <c r="N213">
        <v>99.55292</v>
      </c>
      <c r="O213" s="39">
        <v>99.847459999999998</v>
      </c>
      <c r="P213">
        <v>100.142</v>
      </c>
      <c r="R213" s="2" t="s">
        <v>28</v>
      </c>
      <c r="S213" s="3" t="s">
        <v>12</v>
      </c>
      <c r="T213" s="6">
        <v>99.840159999999997</v>
      </c>
      <c r="U213" s="6">
        <v>99.309470000000005</v>
      </c>
      <c r="V213" s="6">
        <v>100.10681</v>
      </c>
      <c r="W213" s="6">
        <v>100.1281</v>
      </c>
      <c r="X213" s="6">
        <v>99.648910000000001</v>
      </c>
      <c r="Y213" s="6">
        <v>100.28494000000001</v>
      </c>
      <c r="Z213" s="6">
        <v>99.3874</v>
      </c>
      <c r="AA213" s="6">
        <v>99.024770000000004</v>
      </c>
      <c r="AB213" s="6">
        <v>99.873959999999997</v>
      </c>
      <c r="AC213" s="6">
        <v>100.13303000000001</v>
      </c>
      <c r="AD213">
        <v>99.473789999999994</v>
      </c>
      <c r="AE213" s="39">
        <v>99.773750000000007</v>
      </c>
      <c r="AF213">
        <v>100.07371999999999</v>
      </c>
      <c r="AH213" s="2" t="s">
        <v>28</v>
      </c>
      <c r="AI213" s="3" t="s">
        <v>12</v>
      </c>
      <c r="AJ213" s="6">
        <v>99.465509999999995</v>
      </c>
      <c r="AK213" s="6">
        <v>99.027869999999993</v>
      </c>
      <c r="AL213" s="6">
        <v>99.813429999999997</v>
      </c>
      <c r="AM213" s="6">
        <v>99.963710000000006</v>
      </c>
      <c r="AN213" s="6">
        <v>99.587159999999997</v>
      </c>
      <c r="AO213" s="6">
        <v>100.14208000000001</v>
      </c>
      <c r="AP213" s="6">
        <v>99.225939999999994</v>
      </c>
      <c r="AQ213" s="6">
        <v>98.780810000000002</v>
      </c>
      <c r="AR213" s="6">
        <v>99.794889999999995</v>
      </c>
      <c r="AS213" s="6">
        <v>99.444270000000003</v>
      </c>
      <c r="AT213">
        <v>99.219819999999999</v>
      </c>
      <c r="AU213" s="39">
        <v>99.524569999999997</v>
      </c>
      <c r="AV213">
        <v>99.829319999999996</v>
      </c>
      <c r="AX213" s="2" t="s">
        <v>28</v>
      </c>
      <c r="AY213" s="3" t="s">
        <v>12</v>
      </c>
      <c r="AZ213" s="6">
        <v>99.240600000000001</v>
      </c>
      <c r="BA213" s="6">
        <v>98.513220000000004</v>
      </c>
      <c r="BB213" s="6">
        <v>99.431139999999999</v>
      </c>
      <c r="BC213" s="6">
        <v>99.551199999999994</v>
      </c>
      <c r="BD213" s="6">
        <v>99.181100000000001</v>
      </c>
      <c r="BE213" s="6">
        <v>99.505179999999996</v>
      </c>
      <c r="BF213" s="6">
        <v>98.818060000000003</v>
      </c>
      <c r="BG213" s="6">
        <v>98.616029999999995</v>
      </c>
      <c r="BH213" s="6">
        <v>99.714439999999996</v>
      </c>
      <c r="BI213" s="6">
        <v>99.73227</v>
      </c>
      <c r="BJ213">
        <v>98.913169999999994</v>
      </c>
      <c r="BK213" s="39">
        <v>99.230320000000006</v>
      </c>
      <c r="BL213">
        <v>99.547470000000004</v>
      </c>
      <c r="BN213" s="2" t="s">
        <v>28</v>
      </c>
      <c r="BO213" s="3" t="s">
        <v>12</v>
      </c>
      <c r="BP213" s="6">
        <v>98.523970000000006</v>
      </c>
      <c r="BQ213" s="6">
        <v>98.549959999999999</v>
      </c>
      <c r="BR213" s="6">
        <v>99.12491</v>
      </c>
      <c r="BS213" s="6">
        <v>99.662639999999996</v>
      </c>
      <c r="BT213" s="6">
        <v>99.051670000000001</v>
      </c>
      <c r="BU213" s="6">
        <v>99.404169999999993</v>
      </c>
      <c r="BV213" s="6">
        <v>98.553460000000001</v>
      </c>
      <c r="BW213" s="6">
        <v>98.091570000000004</v>
      </c>
      <c r="BX213" s="6">
        <v>99.470269999999999</v>
      </c>
      <c r="BY213" s="6">
        <v>99.179599999999994</v>
      </c>
      <c r="BZ213">
        <v>98.598600000000005</v>
      </c>
      <c r="CA213" s="39">
        <v>98.961219999999997</v>
      </c>
      <c r="CB213">
        <v>99.323840000000004</v>
      </c>
    </row>
    <row r="214" spans="2:80" x14ac:dyDescent="0.35">
      <c r="B214" s="9"/>
      <c r="C214" s="12" t="s">
        <v>13</v>
      </c>
      <c r="D214" s="10">
        <v>47.475439999999999</v>
      </c>
      <c r="E214" s="10">
        <v>47.377459999999999</v>
      </c>
      <c r="F214" s="10">
        <v>48.302120000000002</v>
      </c>
      <c r="G214" s="10">
        <v>48.648020000000002</v>
      </c>
      <c r="H214" s="10">
        <v>48.074010000000001</v>
      </c>
      <c r="I214" s="10">
        <v>46.896999999999998</v>
      </c>
      <c r="J214" s="10">
        <v>47.718119999999999</v>
      </c>
      <c r="K214" s="11">
        <v>48.395380000000003</v>
      </c>
      <c r="L214" s="10">
        <v>47.698050000000002</v>
      </c>
      <c r="M214" s="11">
        <v>47.63776</v>
      </c>
      <c r="N214" s="9">
        <v>47.442439999999998</v>
      </c>
      <c r="O214" s="40">
        <v>47.822339999999997</v>
      </c>
      <c r="P214" s="9">
        <v>48.20223</v>
      </c>
      <c r="R214" s="9"/>
      <c r="S214" s="12" t="s">
        <v>13</v>
      </c>
      <c r="T214" s="10">
        <v>47.494660000000003</v>
      </c>
      <c r="U214" s="10">
        <v>47.395899999999997</v>
      </c>
      <c r="V214" s="10">
        <v>48.293770000000002</v>
      </c>
      <c r="W214" s="10">
        <v>48.609760000000001</v>
      </c>
      <c r="X214" s="10">
        <v>47.958559999999999</v>
      </c>
      <c r="Y214" s="10">
        <v>46.675289999999997</v>
      </c>
      <c r="Z214" s="10">
        <v>47.623280000000001</v>
      </c>
      <c r="AA214" s="11">
        <v>48.325690000000002</v>
      </c>
      <c r="AB214" s="10">
        <v>47.671619999999997</v>
      </c>
      <c r="AC214" s="11">
        <v>47.690689999999996</v>
      </c>
      <c r="AD214" s="9">
        <v>47.3767</v>
      </c>
      <c r="AE214" s="40">
        <v>47.773919999999997</v>
      </c>
      <c r="AF214" s="9">
        <v>48.171140000000001</v>
      </c>
      <c r="AH214" s="9"/>
      <c r="AI214" s="12" t="s">
        <v>13</v>
      </c>
      <c r="AJ214" s="10">
        <v>47.030650000000001</v>
      </c>
      <c r="AK214" s="10">
        <v>47.085709999999999</v>
      </c>
      <c r="AL214" s="10">
        <v>48.155790000000003</v>
      </c>
      <c r="AM214" s="10">
        <v>48.444299999999998</v>
      </c>
      <c r="AN214" s="10">
        <v>47.911490000000001</v>
      </c>
      <c r="AO214" s="10">
        <v>46.531999999999996</v>
      </c>
      <c r="AP214" s="10">
        <v>47.444690000000001</v>
      </c>
      <c r="AQ214" s="11">
        <v>48.099600000000002</v>
      </c>
      <c r="AR214" s="10">
        <v>47.512050000000002</v>
      </c>
      <c r="AS214" s="11">
        <v>47.049059999999997</v>
      </c>
      <c r="AT214" s="9">
        <v>47.088239999999999</v>
      </c>
      <c r="AU214" s="40">
        <v>47.526530000000001</v>
      </c>
      <c r="AV214" s="9">
        <v>47.964829999999999</v>
      </c>
      <c r="AX214" s="9"/>
      <c r="AY214" s="12" t="s">
        <v>13</v>
      </c>
      <c r="AZ214" s="10">
        <v>46.887509999999999</v>
      </c>
      <c r="BA214" s="10">
        <v>46.819400000000002</v>
      </c>
      <c r="BB214" s="10">
        <v>47.617660000000001</v>
      </c>
      <c r="BC214" s="10">
        <v>48.136470000000003</v>
      </c>
      <c r="BD214" s="10">
        <v>47.447670000000002</v>
      </c>
      <c r="BE214" s="10">
        <v>46.107529999999997</v>
      </c>
      <c r="BF214" s="10">
        <v>47.17559</v>
      </c>
      <c r="BG214" s="11">
        <v>47.674320000000002</v>
      </c>
      <c r="BH214" s="10">
        <v>47.480629999999998</v>
      </c>
      <c r="BI214" s="11">
        <v>47.384</v>
      </c>
      <c r="BJ214" s="9">
        <v>46.871720000000003</v>
      </c>
      <c r="BK214" s="40">
        <v>47.27308</v>
      </c>
      <c r="BL214" s="9">
        <v>47.674439999999997</v>
      </c>
      <c r="BN214" s="9"/>
      <c r="BO214" s="12" t="s">
        <v>13</v>
      </c>
      <c r="BP214" s="10">
        <v>46.39237</v>
      </c>
      <c r="BQ214" s="10">
        <v>46.707520000000002</v>
      </c>
      <c r="BR214" s="10">
        <v>47.384619999999998</v>
      </c>
      <c r="BS214" s="10">
        <v>48.16319</v>
      </c>
      <c r="BT214" s="10">
        <v>47.390729999999998</v>
      </c>
      <c r="BU214" s="10">
        <v>46.1342</v>
      </c>
      <c r="BV214" s="10">
        <v>46.931930000000001</v>
      </c>
      <c r="BW214" s="11">
        <v>47.354289999999999</v>
      </c>
      <c r="BX214" s="10">
        <v>47.177399999999999</v>
      </c>
      <c r="BY214" s="11">
        <v>46.92606</v>
      </c>
      <c r="BZ214" s="9">
        <v>46.643700000000003</v>
      </c>
      <c r="CA214" s="40">
        <v>47.056229999999999</v>
      </c>
      <c r="CB214" s="9">
        <v>47.468760000000003</v>
      </c>
    </row>
    <row r="215" spans="2:80" x14ac:dyDescent="0.35">
      <c r="B215" s="2" t="s">
        <v>8</v>
      </c>
      <c r="C215" s="3" t="s">
        <v>12</v>
      </c>
      <c r="D215" s="6">
        <v>8.1061599999999991</v>
      </c>
      <c r="E215" s="6">
        <v>4.1332599999999999</v>
      </c>
      <c r="F215" s="6">
        <v>8.9852900000000009</v>
      </c>
      <c r="G215" s="6">
        <v>5.5245699999999998</v>
      </c>
      <c r="H215" s="6">
        <v>5.0567200000000003</v>
      </c>
      <c r="I215" s="6">
        <v>5.5484</v>
      </c>
      <c r="J215" s="6">
        <v>3.9337</v>
      </c>
      <c r="K215" s="6">
        <v>7.5715300000000001</v>
      </c>
      <c r="L215" s="6">
        <v>9.8840900000000005</v>
      </c>
      <c r="M215" s="6">
        <v>9.3636199999999992</v>
      </c>
      <c r="N215">
        <v>5.2162600000000001</v>
      </c>
      <c r="O215" s="39">
        <v>6.8107300000000004</v>
      </c>
      <c r="P215">
        <v>8.4052100000000003</v>
      </c>
      <c r="R215" s="2" t="s">
        <v>8</v>
      </c>
      <c r="S215" s="3" t="s">
        <v>12</v>
      </c>
      <c r="T215" s="6">
        <v>6.1395999999999997</v>
      </c>
      <c r="U215" s="6">
        <v>-2.8549999999999999E-2</v>
      </c>
      <c r="V215" s="6">
        <v>8.3818800000000007</v>
      </c>
      <c r="W215" s="6">
        <v>5.7453399999999997</v>
      </c>
      <c r="X215" s="6">
        <v>3.6805500000000002</v>
      </c>
      <c r="Y215" s="6">
        <v>3.4904999999999999</v>
      </c>
      <c r="Z215" s="6">
        <v>3.38443</v>
      </c>
      <c r="AA215" s="6">
        <v>6.9533100000000001</v>
      </c>
      <c r="AB215" s="6">
        <v>9.7395800000000001</v>
      </c>
      <c r="AC215" s="6">
        <v>8.6085200000000004</v>
      </c>
      <c r="AD215">
        <v>3.4663400000000002</v>
      </c>
      <c r="AE215" s="39">
        <v>5.6095199999999998</v>
      </c>
      <c r="AF215">
        <v>7.7526900000000003</v>
      </c>
      <c r="AH215" s="2" t="s">
        <v>8</v>
      </c>
      <c r="AI215" s="3" t="s">
        <v>12</v>
      </c>
      <c r="AJ215" s="6">
        <v>2.8741699999999999</v>
      </c>
      <c r="AK215" s="6">
        <v>-2.69747</v>
      </c>
      <c r="AL215" s="6">
        <v>5.99796</v>
      </c>
      <c r="AM215" s="6">
        <v>5.8177899999999996</v>
      </c>
      <c r="AN215" s="6">
        <v>1.87632</v>
      </c>
      <c r="AO215" s="6">
        <v>1.01539</v>
      </c>
      <c r="AP215" s="6">
        <v>1.3937999999999999</v>
      </c>
      <c r="AQ215" s="6">
        <v>4.0921799999999999</v>
      </c>
      <c r="AR215" s="6">
        <v>7.4139799999999996</v>
      </c>
      <c r="AS215" s="6">
        <v>-0.35552</v>
      </c>
      <c r="AT215">
        <v>0.50029000000000001</v>
      </c>
      <c r="AU215" s="39">
        <v>2.7428599999999999</v>
      </c>
      <c r="AV215">
        <v>4.98543</v>
      </c>
      <c r="AX215" s="2" t="s">
        <v>8</v>
      </c>
      <c r="AY215" s="3" t="s">
        <v>12</v>
      </c>
      <c r="AZ215" s="6">
        <v>1.03237</v>
      </c>
      <c r="BA215" s="6">
        <v>-8.9896899999999995</v>
      </c>
      <c r="BB215" s="6">
        <v>0.60650999999999999</v>
      </c>
      <c r="BC215" s="6">
        <v>2.1905399999999999</v>
      </c>
      <c r="BD215" s="6">
        <v>1.1873400000000001</v>
      </c>
      <c r="BE215" s="6">
        <v>-7.2330100000000002</v>
      </c>
      <c r="BF215" s="6">
        <v>-3.49404</v>
      </c>
      <c r="BG215" s="6">
        <v>2.5783900000000002</v>
      </c>
      <c r="BH215" s="6">
        <v>5.7313200000000002</v>
      </c>
      <c r="BI215" s="6">
        <v>0.94969999999999999</v>
      </c>
      <c r="BJ215">
        <v>-3.8342900000000002</v>
      </c>
      <c r="BK215" s="39">
        <v>-0.54405999999999999</v>
      </c>
      <c r="BL215">
        <v>2.7461799999999998</v>
      </c>
      <c r="BN215" s="2" t="s">
        <v>8</v>
      </c>
      <c r="BO215" s="3" t="s">
        <v>12</v>
      </c>
      <c r="BP215" s="6">
        <v>-7.9169999999999998</v>
      </c>
      <c r="BQ215" s="6">
        <v>-9.9618900000000004</v>
      </c>
      <c r="BR215" s="6">
        <v>-0.70706999999999998</v>
      </c>
      <c r="BS215" s="6">
        <v>3.0378099999999999</v>
      </c>
      <c r="BT215" s="6">
        <v>0.38912000000000002</v>
      </c>
      <c r="BU215" s="6">
        <v>-10.18403</v>
      </c>
      <c r="BV215" s="6">
        <v>-6.2929700000000004</v>
      </c>
      <c r="BW215" s="6">
        <v>-4.4301199999999996</v>
      </c>
      <c r="BX215" s="6">
        <v>4.9306099999999997</v>
      </c>
      <c r="BY215" s="6">
        <v>-4.4066799999999997</v>
      </c>
      <c r="BZ215">
        <v>-7.3403600000000004</v>
      </c>
      <c r="CA215" s="39">
        <v>-3.5542199999999999</v>
      </c>
      <c r="CB215">
        <v>0.23191000000000001</v>
      </c>
    </row>
    <row r="216" spans="2:80" x14ac:dyDescent="0.35">
      <c r="B216" s="9"/>
      <c r="C216" s="12" t="s">
        <v>13</v>
      </c>
      <c r="D216" s="10">
        <v>13.79696</v>
      </c>
      <c r="E216" s="10">
        <v>36.963990000000003</v>
      </c>
      <c r="F216" s="10">
        <v>15.73837</v>
      </c>
      <c r="G216" s="10">
        <v>31.77562</v>
      </c>
      <c r="H216" s="10">
        <v>38.621009999999998</v>
      </c>
      <c r="I216" s="10">
        <v>28.43094</v>
      </c>
      <c r="J216" s="10">
        <v>34.612079999999999</v>
      </c>
      <c r="K216" s="11">
        <v>22.940470000000001</v>
      </c>
      <c r="L216" s="10">
        <v>13.318849999999999</v>
      </c>
      <c r="M216" s="11">
        <v>11.545820000000001</v>
      </c>
      <c r="N216" s="9">
        <v>17.192209999999999</v>
      </c>
      <c r="O216" s="40">
        <v>24.77441</v>
      </c>
      <c r="P216" s="9">
        <v>32.356610000000003</v>
      </c>
      <c r="R216" s="9"/>
      <c r="S216" s="12" t="s">
        <v>13</v>
      </c>
      <c r="T216" s="10">
        <v>21.827279999999998</v>
      </c>
      <c r="U216" s="10">
        <v>51.575710000000001</v>
      </c>
      <c r="V216" s="10">
        <v>24.611879999999999</v>
      </c>
      <c r="W216" s="10">
        <v>38.206249999999997</v>
      </c>
      <c r="X216" s="10">
        <v>46.341670000000001</v>
      </c>
      <c r="Y216" s="10">
        <v>33.742989999999999</v>
      </c>
      <c r="Z216" s="10">
        <v>37.47963</v>
      </c>
      <c r="AA216" s="11">
        <v>28.050799999999999</v>
      </c>
      <c r="AB216" s="10">
        <v>16.975380000000001</v>
      </c>
      <c r="AC216" s="11">
        <v>12.88327</v>
      </c>
      <c r="AD216" s="9">
        <v>22.189509999999999</v>
      </c>
      <c r="AE216" s="40">
        <v>31.16949</v>
      </c>
      <c r="AF216" s="9">
        <v>40.149459999999998</v>
      </c>
      <c r="AH216" s="9"/>
      <c r="AI216" s="12" t="s">
        <v>13</v>
      </c>
      <c r="AJ216" s="10">
        <v>36.195079999999997</v>
      </c>
      <c r="AK216" s="10">
        <v>56.20241</v>
      </c>
      <c r="AL216" s="10">
        <v>34.73274</v>
      </c>
      <c r="AM216" s="10">
        <v>30.30358</v>
      </c>
      <c r="AN216" s="10">
        <v>56.014049999999997</v>
      </c>
      <c r="AO216" s="10">
        <v>43.475859999999997</v>
      </c>
      <c r="AP216" s="10">
        <v>43.389499999999998</v>
      </c>
      <c r="AQ216" s="11">
        <v>36.915959999999998</v>
      </c>
      <c r="AR216" s="10">
        <v>29.123629999999999</v>
      </c>
      <c r="AS216" s="11">
        <v>55.394919999999999</v>
      </c>
      <c r="AT216" s="9">
        <v>34.648760000000003</v>
      </c>
      <c r="AU216" s="40">
        <v>42.174770000000002</v>
      </c>
      <c r="AV216" s="9">
        <v>49.700789999999998</v>
      </c>
      <c r="AX216" s="9"/>
      <c r="AY216" s="12" t="s">
        <v>13</v>
      </c>
      <c r="AZ216" s="10">
        <v>61.38203</v>
      </c>
      <c r="BA216" s="10">
        <v>81.607060000000004</v>
      </c>
      <c r="BB216" s="10">
        <v>55.273719999999997</v>
      </c>
      <c r="BC216" s="10">
        <v>42.967509999999997</v>
      </c>
      <c r="BD216" s="10">
        <v>48.755459999999999</v>
      </c>
      <c r="BE216" s="10">
        <v>67.360399999999998</v>
      </c>
      <c r="BF216" s="10">
        <v>57.59599</v>
      </c>
      <c r="BG216" s="11">
        <v>46.516840000000002</v>
      </c>
      <c r="BH216" s="10">
        <v>32.478119999999997</v>
      </c>
      <c r="BI216" s="11">
        <v>44.189860000000003</v>
      </c>
      <c r="BJ216" s="9">
        <v>43.770060000000001</v>
      </c>
      <c r="BK216" s="40">
        <v>53.8127</v>
      </c>
      <c r="BL216" s="9">
        <v>63.855330000000002</v>
      </c>
      <c r="BN216" s="9"/>
      <c r="BO216" s="12" t="s">
        <v>13</v>
      </c>
      <c r="BP216" s="10">
        <v>69.332920000000001</v>
      </c>
      <c r="BQ216" s="10">
        <v>78.1417</v>
      </c>
      <c r="BR216" s="10">
        <v>53.54081</v>
      </c>
      <c r="BS216" s="10">
        <v>39.388300000000001</v>
      </c>
      <c r="BT216" s="10">
        <v>53.48227</v>
      </c>
      <c r="BU216" s="10">
        <v>80.966700000000003</v>
      </c>
      <c r="BV216" s="10">
        <v>71.555319999999995</v>
      </c>
      <c r="BW216" s="11">
        <v>59.56317</v>
      </c>
      <c r="BX216" s="10">
        <v>32.470469999999999</v>
      </c>
      <c r="BY216" s="11">
        <v>66.830129999999997</v>
      </c>
      <c r="BZ216" s="9">
        <v>49.091369999999998</v>
      </c>
      <c r="CA216" s="40">
        <v>60.527180000000001</v>
      </c>
      <c r="CB216" s="9">
        <v>71.962990000000005</v>
      </c>
    </row>
    <row r="217" spans="2:80" x14ac:dyDescent="0.35">
      <c r="B217" s="15" t="s">
        <v>9</v>
      </c>
      <c r="C217" s="16"/>
      <c r="D217" s="17">
        <v>37.422370000000001</v>
      </c>
      <c r="E217" s="17">
        <v>32.916139999999999</v>
      </c>
      <c r="F217" s="17">
        <v>33.592089999999999</v>
      </c>
      <c r="G217" s="17">
        <v>32.90457</v>
      </c>
      <c r="H217" s="17">
        <v>37.905000000000001</v>
      </c>
      <c r="I217" s="17">
        <v>35.809269999999998</v>
      </c>
      <c r="J217" s="17">
        <v>30.532879999999999</v>
      </c>
      <c r="K217" s="17">
        <v>34.635599999999997</v>
      </c>
      <c r="L217" s="17">
        <v>33.732799999999997</v>
      </c>
      <c r="M217" s="17">
        <v>34.265700000000002</v>
      </c>
      <c r="N217" s="16">
        <v>32.79072</v>
      </c>
      <c r="O217" s="44">
        <v>34.371639999999999</v>
      </c>
      <c r="P217" s="16">
        <v>35.952559999999998</v>
      </c>
      <c r="R217" s="15" t="s">
        <v>9</v>
      </c>
      <c r="S217" s="16"/>
      <c r="T217" s="17">
        <v>35.285710000000002</v>
      </c>
      <c r="U217" s="17">
        <v>32.962339999999998</v>
      </c>
      <c r="V217" s="17">
        <v>34.685270000000003</v>
      </c>
      <c r="W217" s="17">
        <v>33.607770000000002</v>
      </c>
      <c r="X217" s="17">
        <v>38.165399999999998</v>
      </c>
      <c r="Y217" s="17">
        <v>29.23049</v>
      </c>
      <c r="Z217" s="17">
        <v>32.114789999999999</v>
      </c>
      <c r="AA217" s="17">
        <v>32.717550000000003</v>
      </c>
      <c r="AB217" s="17">
        <v>33.759189999999997</v>
      </c>
      <c r="AC217" s="17">
        <v>34.145919999999997</v>
      </c>
      <c r="AD217" s="16">
        <v>32.021990000000002</v>
      </c>
      <c r="AE217" s="44">
        <v>33.667439999999999</v>
      </c>
      <c r="AF217" s="16">
        <v>35.312890000000003</v>
      </c>
      <c r="AH217" s="15" t="s">
        <v>9</v>
      </c>
      <c r="AI217" s="16"/>
      <c r="AJ217" s="17">
        <v>29.551079999999999</v>
      </c>
      <c r="AK217" s="17">
        <v>28.597480000000001</v>
      </c>
      <c r="AL217" s="17">
        <v>30.89939</v>
      </c>
      <c r="AM217" s="17">
        <v>34.379919999999998</v>
      </c>
      <c r="AN217" s="17">
        <v>38.272599999999997</v>
      </c>
      <c r="AO217" s="17">
        <v>28.870989999999999</v>
      </c>
      <c r="AP217" s="17">
        <v>31.129670000000001</v>
      </c>
      <c r="AQ217" s="17">
        <v>35.752859999999998</v>
      </c>
      <c r="AR217" s="17">
        <v>32.066090000000003</v>
      </c>
      <c r="AS217" s="17">
        <v>25.97165</v>
      </c>
      <c r="AT217" s="16">
        <v>28.907579999999999</v>
      </c>
      <c r="AU217" s="44">
        <v>31.54917</v>
      </c>
      <c r="AV217" s="16">
        <v>34.190759999999997</v>
      </c>
      <c r="AX217" s="15" t="s">
        <v>9</v>
      </c>
      <c r="AY217" s="16"/>
      <c r="AZ217" s="17">
        <v>27.699560000000002</v>
      </c>
      <c r="BA217" s="17">
        <v>30.309979999999999</v>
      </c>
      <c r="BB217" s="17">
        <v>31.821829999999999</v>
      </c>
      <c r="BC217" s="17">
        <v>32.568980000000003</v>
      </c>
      <c r="BD217" s="17">
        <v>37.811520000000002</v>
      </c>
      <c r="BE217" s="17">
        <v>29.131329999999998</v>
      </c>
      <c r="BF217" s="17">
        <v>31.299119999999998</v>
      </c>
      <c r="BG217" s="17">
        <v>31.866530000000001</v>
      </c>
      <c r="BH217" s="17">
        <v>33.505740000000003</v>
      </c>
      <c r="BI217" s="17">
        <v>32.60772</v>
      </c>
      <c r="BJ217" s="16">
        <v>29.91545</v>
      </c>
      <c r="BK217" s="44">
        <v>31.86223</v>
      </c>
      <c r="BL217" s="16">
        <v>33.809019999999997</v>
      </c>
      <c r="BN217" s="15" t="s">
        <v>9</v>
      </c>
      <c r="BO217" s="16"/>
      <c r="BP217" s="17">
        <v>26.459959999999999</v>
      </c>
      <c r="BQ217" s="17">
        <v>30.796779999999998</v>
      </c>
      <c r="BR217" s="17">
        <v>31.317689999999999</v>
      </c>
      <c r="BS217" s="17">
        <v>33.12529</v>
      </c>
      <c r="BT217" s="17">
        <v>34.079169999999998</v>
      </c>
      <c r="BU217" s="17">
        <v>27.554110000000001</v>
      </c>
      <c r="BV217" s="17">
        <v>28.81673</v>
      </c>
      <c r="BW217" s="17">
        <v>29.64676</v>
      </c>
      <c r="BX217" s="17">
        <v>35.10736</v>
      </c>
      <c r="BY217" s="17">
        <v>29.007349999999999</v>
      </c>
      <c r="BZ217" s="16">
        <v>28.5624</v>
      </c>
      <c r="CA217" s="44">
        <v>30.59112</v>
      </c>
      <c r="CB217" s="16">
        <v>32.619840000000003</v>
      </c>
    </row>
    <row r="218" spans="2:80" x14ac:dyDescent="0.35">
      <c r="B218" s="15" t="s">
        <v>10</v>
      </c>
      <c r="C218" s="18"/>
      <c r="D218" s="17">
        <v>-296.71897999999999</v>
      </c>
      <c r="E218" s="17">
        <v>-1039.79447</v>
      </c>
      <c r="F218" s="17">
        <v>-578.90201999999999</v>
      </c>
      <c r="G218" s="17">
        <v>-1271.5655899999999</v>
      </c>
      <c r="H218" s="17">
        <v>-1414.6252300000001</v>
      </c>
      <c r="I218" s="17">
        <v>-799.53930000000003</v>
      </c>
      <c r="J218" s="17">
        <v>-806.14491999999996</v>
      </c>
      <c r="K218" s="17">
        <v>-775.77076999999997</v>
      </c>
      <c r="L218" s="17">
        <v>-414.74811999999997</v>
      </c>
      <c r="M218" s="17">
        <v>-349.34372999999999</v>
      </c>
      <c r="N218" s="18">
        <v>-1047.1543799999999</v>
      </c>
      <c r="O218" s="44">
        <v>-774.71531000000004</v>
      </c>
      <c r="P218" s="18">
        <v>-502.27623999999997</v>
      </c>
      <c r="R218" s="15" t="s">
        <v>10</v>
      </c>
      <c r="S218" s="18"/>
      <c r="T218" s="17">
        <v>-520.39405999999997</v>
      </c>
      <c r="U218" s="17">
        <v>-1310.33844</v>
      </c>
      <c r="V218" s="17">
        <v>-1283.1857199999999</v>
      </c>
      <c r="W218" s="17">
        <v>-1556.3092999999999</v>
      </c>
      <c r="X218" s="17">
        <v>-1678.4904899999999</v>
      </c>
      <c r="Y218" s="17">
        <v>-933.86407999999994</v>
      </c>
      <c r="Z218" s="17">
        <v>-1177.2579599999999</v>
      </c>
      <c r="AA218" s="17">
        <v>-909.05323999999996</v>
      </c>
      <c r="AB218" s="17">
        <v>-705.38397999999995</v>
      </c>
      <c r="AC218" s="17">
        <v>-342.27638000000002</v>
      </c>
      <c r="AD218" s="18">
        <v>-1354.58519</v>
      </c>
      <c r="AE218" s="44">
        <v>-1041.65536</v>
      </c>
      <c r="AF218" s="18">
        <v>-728.72554000000002</v>
      </c>
      <c r="AH218" s="15" t="s">
        <v>10</v>
      </c>
      <c r="AI218" s="18"/>
      <c r="AJ218" s="17">
        <v>-848.18931999999995</v>
      </c>
      <c r="AK218" s="17">
        <v>-1571.23993</v>
      </c>
      <c r="AL218" s="17">
        <v>-1538.5071499999999</v>
      </c>
      <c r="AM218" s="17">
        <v>-941.30975000000001</v>
      </c>
      <c r="AN218" s="17">
        <v>-2382.68046</v>
      </c>
      <c r="AO218" s="17">
        <v>-1638.4360999999999</v>
      </c>
      <c r="AP218" s="17">
        <v>-1119.7458799999999</v>
      </c>
      <c r="AQ218" s="17">
        <v>-1240.1080099999999</v>
      </c>
      <c r="AR218" s="17">
        <v>-1140.50657</v>
      </c>
      <c r="AS218" s="17">
        <v>-1918.82944</v>
      </c>
      <c r="AT218" s="18">
        <v>-1772.4173599999999</v>
      </c>
      <c r="AU218" s="44">
        <v>-1433.95526</v>
      </c>
      <c r="AV218" s="18">
        <v>-1095.49317</v>
      </c>
      <c r="AX218" s="15" t="s">
        <v>10</v>
      </c>
      <c r="AY218" s="18"/>
      <c r="AZ218" s="17">
        <v>-2812.8406</v>
      </c>
      <c r="BA218" s="17">
        <v>-2464.9833400000002</v>
      </c>
      <c r="BB218" s="17">
        <v>-1696.2550000000001</v>
      </c>
      <c r="BC218" s="17">
        <v>-1085.7461599999999</v>
      </c>
      <c r="BD218" s="17">
        <v>-1483.8917100000001</v>
      </c>
      <c r="BE218" s="17">
        <v>-1806.70373</v>
      </c>
      <c r="BF218" s="17">
        <v>-1647.18427</v>
      </c>
      <c r="BG218" s="17">
        <v>-1574.8063500000001</v>
      </c>
      <c r="BH218" s="17">
        <v>-1437.37426</v>
      </c>
      <c r="BI218" s="17">
        <v>-1159.0169599999999</v>
      </c>
      <c r="BJ218" s="18">
        <v>-2104.0188499999999</v>
      </c>
      <c r="BK218" s="44">
        <v>-1716.88024</v>
      </c>
      <c r="BL218" s="18">
        <v>-1329.74162</v>
      </c>
      <c r="BN218" s="15" t="s">
        <v>10</v>
      </c>
      <c r="BO218" s="18"/>
      <c r="BP218" s="17">
        <v>-1462.4095199999999</v>
      </c>
      <c r="BQ218" s="17">
        <v>-1922.37059</v>
      </c>
      <c r="BR218" s="17">
        <v>-1060.4796200000001</v>
      </c>
      <c r="BS218" s="17">
        <v>-833.47496000000001</v>
      </c>
      <c r="BT218" s="17">
        <v>-1596.3172500000001</v>
      </c>
      <c r="BU218" s="17">
        <v>-2242.1562100000001</v>
      </c>
      <c r="BV218" s="17">
        <v>-2611.7440799999999</v>
      </c>
      <c r="BW218" s="17">
        <v>-1553.3533500000001</v>
      </c>
      <c r="BX218" s="17">
        <v>-893.39769000000001</v>
      </c>
      <c r="BY218" s="17">
        <v>-1880.6023700000001</v>
      </c>
      <c r="BZ218" s="18">
        <v>-2019.8082199999999</v>
      </c>
      <c r="CA218" s="44">
        <v>-1605.6305600000001</v>
      </c>
      <c r="CB218" s="18">
        <v>-1191.4529</v>
      </c>
    </row>
    <row r="219" spans="2:80" x14ac:dyDescent="0.35">
      <c r="B219" s="8" t="s">
        <v>11</v>
      </c>
      <c r="C219" s="9"/>
      <c r="D219" s="10">
        <v>42670.827380000002</v>
      </c>
      <c r="E219" s="10">
        <v>22191.477439999999</v>
      </c>
      <c r="F219" s="10">
        <v>47631.04621</v>
      </c>
      <c r="G219" s="10">
        <v>29158.664649999999</v>
      </c>
      <c r="H219" s="10">
        <v>26421.376120000001</v>
      </c>
      <c r="I219" s="10">
        <v>28940.44601</v>
      </c>
      <c r="J219" s="10">
        <v>20848.619269999999</v>
      </c>
      <c r="K219" s="10">
        <v>40038.270270000001</v>
      </c>
      <c r="L219" s="10">
        <v>51337.954590000001</v>
      </c>
      <c r="M219" s="10">
        <v>49467.989320000001</v>
      </c>
      <c r="N219" s="9">
        <v>27538.397519999999</v>
      </c>
      <c r="O219" s="38">
        <v>35870.667130000002</v>
      </c>
      <c r="P219" s="9">
        <v>44202.936730000001</v>
      </c>
      <c r="R219" s="8" t="s">
        <v>11</v>
      </c>
      <c r="S219" s="9"/>
      <c r="T219" s="10">
        <v>32281.99771</v>
      </c>
      <c r="U219" s="10">
        <v>-152.64219</v>
      </c>
      <c r="V219" s="10">
        <v>44382.045050000001</v>
      </c>
      <c r="W219" s="10">
        <v>30272.219420000001</v>
      </c>
      <c r="X219" s="10">
        <v>19149.9169</v>
      </c>
      <c r="Y219" s="10">
        <v>18161.08409</v>
      </c>
      <c r="Z219" s="10">
        <v>17910.403030000001</v>
      </c>
      <c r="AA219" s="10">
        <v>36762.163890000003</v>
      </c>
      <c r="AB219" s="10">
        <v>50597.101300000002</v>
      </c>
      <c r="AC219" s="10">
        <v>45461.570879999999</v>
      </c>
      <c r="AD219" s="9">
        <v>18218.67467</v>
      </c>
      <c r="AE219" s="38">
        <v>29482.586009999999</v>
      </c>
      <c r="AF219" s="9">
        <v>40746.497349999998</v>
      </c>
      <c r="AH219" s="8" t="s">
        <v>11</v>
      </c>
      <c r="AI219" s="9"/>
      <c r="AJ219" s="10">
        <v>15043.41289</v>
      </c>
      <c r="AK219" s="10">
        <v>-14380.20501</v>
      </c>
      <c r="AL219" s="10">
        <v>31591.261030000001</v>
      </c>
      <c r="AM219" s="10">
        <v>30694.685020000001</v>
      </c>
      <c r="AN219" s="10">
        <v>9758.7281800000001</v>
      </c>
      <c r="AO219" s="10">
        <v>5274.9303600000003</v>
      </c>
      <c r="AP219" s="10">
        <v>7362.0428000000002</v>
      </c>
      <c r="AQ219" s="10">
        <v>21594.422050000001</v>
      </c>
      <c r="AR219" s="10">
        <v>38515.630019999997</v>
      </c>
      <c r="AS219" s="10">
        <v>-1857.6016400000001</v>
      </c>
      <c r="AT219" s="9">
        <v>2577.7036699999999</v>
      </c>
      <c r="AU219" s="38">
        <v>14359.73057</v>
      </c>
      <c r="AV219" s="9">
        <v>26141.75747</v>
      </c>
      <c r="AX219" s="8" t="s">
        <v>11</v>
      </c>
      <c r="AY219" s="9"/>
      <c r="AZ219" s="10">
        <v>5386.8898300000001</v>
      </c>
      <c r="BA219" s="10">
        <v>-47564.467340000003</v>
      </c>
      <c r="BB219" s="10">
        <v>3185.3908700000002</v>
      </c>
      <c r="BC219" s="10">
        <v>11495.93093</v>
      </c>
      <c r="BD219" s="10">
        <v>6144.5029299999997</v>
      </c>
      <c r="BE219" s="10">
        <v>-37206.582300000002</v>
      </c>
      <c r="BF219" s="10">
        <v>-18301.767510000001</v>
      </c>
      <c r="BG219" s="10">
        <v>13595.832</v>
      </c>
      <c r="BH219" s="10">
        <v>29739.827649999999</v>
      </c>
      <c r="BI219" s="10">
        <v>4973.6043</v>
      </c>
      <c r="BJ219" s="9">
        <v>-20054.32689</v>
      </c>
      <c r="BK219" s="38">
        <v>-2855.0838600000002</v>
      </c>
      <c r="BL219" s="9">
        <v>14344.159159999999</v>
      </c>
      <c r="BN219" s="8" t="s">
        <v>11</v>
      </c>
      <c r="BO219" s="9"/>
      <c r="BP219" s="10">
        <v>-40891.326480000003</v>
      </c>
      <c r="BQ219" s="10">
        <v>-52638.602290000003</v>
      </c>
      <c r="BR219" s="10">
        <v>-3697.9928199999999</v>
      </c>
      <c r="BS219" s="10">
        <v>15972.8223</v>
      </c>
      <c r="BT219" s="10">
        <v>2010.96117</v>
      </c>
      <c r="BU219" s="10">
        <v>-52305.191500000001</v>
      </c>
      <c r="BV219" s="10">
        <v>-32874.493020000002</v>
      </c>
      <c r="BW219" s="10">
        <v>-23156.259399999999</v>
      </c>
      <c r="BX219" s="10">
        <v>25510.966130000001</v>
      </c>
      <c r="BY219" s="10">
        <v>-22976.44039</v>
      </c>
      <c r="BZ219" s="9">
        <v>-38199.825570000001</v>
      </c>
      <c r="CA219" s="38">
        <v>-18504.555629999999</v>
      </c>
      <c r="CB219" s="9">
        <v>1190.7143100000001</v>
      </c>
    </row>
    <row r="220" spans="2:80" x14ac:dyDescent="0.35">
      <c r="B220" s="2" t="s">
        <v>29</v>
      </c>
      <c r="C220" s="3" t="s">
        <v>12</v>
      </c>
      <c r="D220" s="6">
        <v>31.339729999999999</v>
      </c>
      <c r="E220" s="6">
        <v>32.145479999999999</v>
      </c>
      <c r="F220" s="6">
        <v>29.766030000000001</v>
      </c>
      <c r="G220" s="6">
        <v>29.471779999999999</v>
      </c>
      <c r="H220" s="6">
        <v>28.38411</v>
      </c>
      <c r="I220" s="6">
        <v>30.667950000000001</v>
      </c>
      <c r="J220" s="6">
        <v>31.015339999999998</v>
      </c>
      <c r="K220" s="6">
        <v>30.226299999999998</v>
      </c>
      <c r="L220" s="6">
        <v>27.686579999999999</v>
      </c>
      <c r="M220" s="6">
        <v>29.733699999999999</v>
      </c>
      <c r="N220">
        <v>29.081800000000001</v>
      </c>
      <c r="O220" s="39">
        <v>30.043700000000001</v>
      </c>
      <c r="P220">
        <v>31.005600000000001</v>
      </c>
      <c r="R220" s="2" t="s">
        <v>29</v>
      </c>
      <c r="S220" s="3" t="s">
        <v>12</v>
      </c>
      <c r="T220" s="6">
        <v>30.02384</v>
      </c>
      <c r="U220" s="6">
        <v>30.076440000000002</v>
      </c>
      <c r="V220" s="6">
        <v>28.899180000000001</v>
      </c>
      <c r="W220" s="6">
        <v>28.263010000000001</v>
      </c>
      <c r="X220" s="6">
        <v>27.624929999999999</v>
      </c>
      <c r="Y220" s="6">
        <v>30.016159999999999</v>
      </c>
      <c r="Z220" s="6">
        <v>29.420549999999999</v>
      </c>
      <c r="AA220" s="6">
        <v>29.158359999999998</v>
      </c>
      <c r="AB220" s="6">
        <v>26.919730000000001</v>
      </c>
      <c r="AC220" s="6">
        <v>28.90082</v>
      </c>
      <c r="AD220">
        <v>28.169750000000001</v>
      </c>
      <c r="AE220" s="39">
        <v>28.930299999999999</v>
      </c>
      <c r="AF220">
        <v>29.690850000000001</v>
      </c>
      <c r="AH220" s="2" t="s">
        <v>29</v>
      </c>
      <c r="AI220" s="3" t="s">
        <v>12</v>
      </c>
      <c r="AJ220" s="6">
        <v>28.02384</v>
      </c>
      <c r="AK220" s="6">
        <v>28.192599999999999</v>
      </c>
      <c r="AL220" s="6">
        <v>27.232880000000002</v>
      </c>
      <c r="AM220" s="6">
        <v>26.75863</v>
      </c>
      <c r="AN220" s="6">
        <v>26.00356</v>
      </c>
      <c r="AO220" s="6">
        <v>27.991230000000002</v>
      </c>
      <c r="AP220" s="6">
        <v>27.926030000000001</v>
      </c>
      <c r="AQ220" s="6">
        <v>27.85397</v>
      </c>
      <c r="AR220" s="6">
        <v>26.273969999999998</v>
      </c>
      <c r="AS220" s="6">
        <v>28.121369999999999</v>
      </c>
      <c r="AT220">
        <v>26.85313</v>
      </c>
      <c r="AU220" s="39">
        <v>27.437809999999999</v>
      </c>
      <c r="AV220">
        <v>28.022490000000001</v>
      </c>
      <c r="AX220" s="2" t="s">
        <v>29</v>
      </c>
      <c r="AY220" s="3" t="s">
        <v>12</v>
      </c>
      <c r="AZ220" s="6">
        <v>25.858630000000002</v>
      </c>
      <c r="BA220" s="6">
        <v>26.12219</v>
      </c>
      <c r="BB220" s="6">
        <v>25.420819999999999</v>
      </c>
      <c r="BC220" s="6">
        <v>25.15671</v>
      </c>
      <c r="BD220" s="6">
        <v>24.27178</v>
      </c>
      <c r="BE220" s="6">
        <v>25.882190000000001</v>
      </c>
      <c r="BF220" s="6">
        <v>25.951779999999999</v>
      </c>
      <c r="BG220" s="6">
        <v>25.80959</v>
      </c>
      <c r="BH220" s="6">
        <v>24.862739999999999</v>
      </c>
      <c r="BI220" s="6">
        <v>25.750409999999999</v>
      </c>
      <c r="BJ220">
        <v>25.091429999999999</v>
      </c>
      <c r="BK220" s="39">
        <v>25.508679999999998</v>
      </c>
      <c r="BL220">
        <v>25.925940000000001</v>
      </c>
      <c r="BN220" s="2" t="s">
        <v>29</v>
      </c>
      <c r="BO220" s="3" t="s">
        <v>12</v>
      </c>
      <c r="BP220" s="6">
        <v>24.868220000000001</v>
      </c>
      <c r="BQ220" s="6">
        <v>25.0063</v>
      </c>
      <c r="BR220" s="6">
        <v>24.601099999999999</v>
      </c>
      <c r="BS220" s="6">
        <v>24.17041</v>
      </c>
      <c r="BT220" s="6">
        <v>23.536159999999999</v>
      </c>
      <c r="BU220" s="6">
        <v>24.82986</v>
      </c>
      <c r="BV220" s="6">
        <v>24.974789999999999</v>
      </c>
      <c r="BW220" s="6">
        <v>24.85342</v>
      </c>
      <c r="BX220" s="6">
        <v>24.48301</v>
      </c>
      <c r="BY220" s="6">
        <v>24.841100000000001</v>
      </c>
      <c r="BZ220">
        <v>24.28952</v>
      </c>
      <c r="CA220" s="39">
        <v>24.616440000000001</v>
      </c>
      <c r="CB220">
        <v>24.943359999999998</v>
      </c>
    </row>
    <row r="221" spans="2:80" x14ac:dyDescent="0.35">
      <c r="B221" s="13"/>
      <c r="C221" s="12" t="s">
        <v>13</v>
      </c>
      <c r="D221" s="10">
        <v>4.2380100000000001</v>
      </c>
      <c r="E221" s="10">
        <v>3.3601100000000002</v>
      </c>
      <c r="F221" s="10">
        <v>5.44719</v>
      </c>
      <c r="G221" s="10">
        <v>5.63063</v>
      </c>
      <c r="H221" s="10">
        <v>7.0113700000000003</v>
      </c>
      <c r="I221" s="10">
        <v>4.3885100000000001</v>
      </c>
      <c r="J221" s="10">
        <v>4.2558299999999996</v>
      </c>
      <c r="K221" s="10">
        <v>5.69102</v>
      </c>
      <c r="L221" s="10">
        <v>6.5465999999999998</v>
      </c>
      <c r="M221" s="10">
        <v>5.9801799999999998</v>
      </c>
      <c r="N221" s="13">
        <v>4.4282500000000002</v>
      </c>
      <c r="O221" s="40">
        <v>5.2549400000000004</v>
      </c>
      <c r="P221" s="13">
        <v>6.0816400000000002</v>
      </c>
      <c r="R221" s="13"/>
      <c r="S221" s="12" t="s">
        <v>13</v>
      </c>
      <c r="T221" s="10">
        <v>2.6974800000000001</v>
      </c>
      <c r="U221" s="10">
        <v>2.9748600000000001</v>
      </c>
      <c r="V221" s="10">
        <v>4.0009199999999998</v>
      </c>
      <c r="W221" s="10">
        <v>4.5823799999999997</v>
      </c>
      <c r="X221" s="10">
        <v>6.0694999999999997</v>
      </c>
      <c r="Y221" s="10">
        <v>2.6657700000000002</v>
      </c>
      <c r="Z221" s="10">
        <v>3.4438499999999999</v>
      </c>
      <c r="AA221" s="10">
        <v>4.1902799999999996</v>
      </c>
      <c r="AB221" s="10">
        <v>5.7643599999999999</v>
      </c>
      <c r="AC221" s="10">
        <v>4.4096399999999996</v>
      </c>
      <c r="AD221" s="13">
        <v>3.2297899999999999</v>
      </c>
      <c r="AE221" s="40">
        <v>4.0799000000000003</v>
      </c>
      <c r="AF221" s="13">
        <v>4.9300199999999998</v>
      </c>
      <c r="AH221" s="13"/>
      <c r="AI221" s="12" t="s">
        <v>13</v>
      </c>
      <c r="AJ221" s="10">
        <v>2.5426199999999999</v>
      </c>
      <c r="AK221" s="10">
        <v>2.7042099999999998</v>
      </c>
      <c r="AL221" s="10">
        <v>3.44523</v>
      </c>
      <c r="AM221" s="10">
        <v>3.6757</v>
      </c>
      <c r="AN221" s="10">
        <v>5.1648699999999996</v>
      </c>
      <c r="AO221" s="10">
        <v>2.3508499999999999</v>
      </c>
      <c r="AP221" s="10">
        <v>2.64181</v>
      </c>
      <c r="AQ221" s="10">
        <v>2.7262900000000001</v>
      </c>
      <c r="AR221" s="10">
        <v>4.4151699999999998</v>
      </c>
      <c r="AS221" s="10">
        <v>2.5137</v>
      </c>
      <c r="AT221" s="13">
        <v>2.5425300000000002</v>
      </c>
      <c r="AU221" s="40">
        <v>3.2180499999999999</v>
      </c>
      <c r="AV221" s="13">
        <v>3.8935599999999999</v>
      </c>
      <c r="AX221" s="13"/>
      <c r="AY221" s="12" t="s">
        <v>13</v>
      </c>
      <c r="AZ221" s="10">
        <v>2.2718699999999998</v>
      </c>
      <c r="BA221" s="10">
        <v>2.6063900000000002</v>
      </c>
      <c r="BB221" s="10">
        <v>2.79793</v>
      </c>
      <c r="BC221" s="10">
        <v>2.9846300000000001</v>
      </c>
      <c r="BD221" s="10">
        <v>4.4950599999999996</v>
      </c>
      <c r="BE221" s="10">
        <v>2.3198599999999998</v>
      </c>
      <c r="BF221" s="10">
        <v>2.4007700000000001</v>
      </c>
      <c r="BG221" s="10">
        <v>2.6341600000000001</v>
      </c>
      <c r="BH221" s="10">
        <v>3.46095</v>
      </c>
      <c r="BI221" s="10">
        <v>2.3904800000000002</v>
      </c>
      <c r="BJ221" s="13">
        <v>2.3456700000000001</v>
      </c>
      <c r="BK221" s="40">
        <v>2.8362099999999999</v>
      </c>
      <c r="BL221" s="13">
        <v>3.3267500000000001</v>
      </c>
      <c r="BN221" s="13"/>
      <c r="BO221" s="12" t="s">
        <v>13</v>
      </c>
      <c r="BP221" s="10">
        <v>2.2622300000000002</v>
      </c>
      <c r="BQ221" s="10">
        <v>2.4095</v>
      </c>
      <c r="BR221" s="10">
        <v>2.3762099999999999</v>
      </c>
      <c r="BS221" s="10">
        <v>2.79941</v>
      </c>
      <c r="BT221" s="10">
        <v>4.0198700000000001</v>
      </c>
      <c r="BU221" s="10">
        <v>2.2357800000000001</v>
      </c>
      <c r="BV221" s="10">
        <v>2.3096999999999999</v>
      </c>
      <c r="BW221" s="10">
        <v>2.4225300000000001</v>
      </c>
      <c r="BX221" s="10">
        <v>2.4003100000000002</v>
      </c>
      <c r="BY221" s="10">
        <v>2.3465400000000001</v>
      </c>
      <c r="BZ221" s="13">
        <v>2.1743800000000002</v>
      </c>
      <c r="CA221" s="40">
        <v>2.5582099999999999</v>
      </c>
      <c r="CB221" s="13">
        <v>2.9420299999999999</v>
      </c>
    </row>
    <row r="222" spans="2:80" x14ac:dyDescent="0.35">
      <c r="B222" s="8" t="s">
        <v>31</v>
      </c>
      <c r="C222" s="9"/>
      <c r="D222" s="10">
        <v>42</v>
      </c>
      <c r="E222" s="10">
        <v>44</v>
      </c>
      <c r="F222" s="10">
        <v>42</v>
      </c>
      <c r="G222" s="10">
        <v>40</v>
      </c>
      <c r="H222" s="10">
        <v>40</v>
      </c>
      <c r="I222" s="10">
        <v>41</v>
      </c>
      <c r="J222" s="10">
        <v>41</v>
      </c>
      <c r="K222" s="10">
        <v>41</v>
      </c>
      <c r="L222" s="10">
        <v>40</v>
      </c>
      <c r="M222" s="10">
        <v>43</v>
      </c>
      <c r="N222" s="9">
        <v>40.43441</v>
      </c>
      <c r="O222" s="40">
        <v>41.4</v>
      </c>
      <c r="P222" s="9">
        <v>42.365589999999997</v>
      </c>
      <c r="R222" s="8" t="s">
        <v>31</v>
      </c>
      <c r="S222" s="9"/>
      <c r="T222" s="10">
        <v>39</v>
      </c>
      <c r="U222" s="10">
        <v>40</v>
      </c>
      <c r="V222" s="10">
        <v>39</v>
      </c>
      <c r="W222" s="10">
        <v>38</v>
      </c>
      <c r="X222" s="10">
        <v>39</v>
      </c>
      <c r="Y222" s="10">
        <v>40</v>
      </c>
      <c r="Z222" s="10">
        <v>38</v>
      </c>
      <c r="AA222" s="10">
        <v>39</v>
      </c>
      <c r="AB222" s="10">
        <v>40</v>
      </c>
      <c r="AC222" s="10">
        <v>40</v>
      </c>
      <c r="AD222" s="9">
        <v>38.635759999999998</v>
      </c>
      <c r="AE222" s="40">
        <v>39.200000000000003</v>
      </c>
      <c r="AF222" s="9">
        <v>39.764240000000001</v>
      </c>
      <c r="AH222" s="8" t="s">
        <v>31</v>
      </c>
      <c r="AI222" s="9"/>
      <c r="AJ222" s="10">
        <v>38</v>
      </c>
      <c r="AK222" s="10">
        <v>37</v>
      </c>
      <c r="AL222" s="10">
        <v>38</v>
      </c>
      <c r="AM222" s="10">
        <v>37</v>
      </c>
      <c r="AN222" s="10">
        <v>36</v>
      </c>
      <c r="AO222" s="10">
        <v>36</v>
      </c>
      <c r="AP222" s="10">
        <v>38</v>
      </c>
      <c r="AQ222" s="10">
        <v>36</v>
      </c>
      <c r="AR222" s="10">
        <v>36</v>
      </c>
      <c r="AS222" s="10">
        <v>39</v>
      </c>
      <c r="AT222" s="9">
        <v>36.312800000000003</v>
      </c>
      <c r="AU222" s="40">
        <v>37.1</v>
      </c>
      <c r="AV222" s="9">
        <v>37.8872</v>
      </c>
      <c r="AX222" s="8" t="s">
        <v>31</v>
      </c>
      <c r="AY222" s="9"/>
      <c r="AZ222" s="10">
        <v>34</v>
      </c>
      <c r="BA222" s="10">
        <v>36</v>
      </c>
      <c r="BB222" s="10">
        <v>34</v>
      </c>
      <c r="BC222" s="10">
        <v>35</v>
      </c>
      <c r="BD222" s="10">
        <v>34</v>
      </c>
      <c r="BE222" s="10">
        <v>34</v>
      </c>
      <c r="BF222" s="10">
        <v>34</v>
      </c>
      <c r="BG222" s="10">
        <v>35</v>
      </c>
      <c r="BH222" s="10">
        <v>34</v>
      </c>
      <c r="BI222" s="10">
        <v>34</v>
      </c>
      <c r="BJ222" s="9">
        <v>33.899850000000001</v>
      </c>
      <c r="BK222" s="40">
        <v>34.4</v>
      </c>
      <c r="BL222" s="9">
        <v>34.900149999999996</v>
      </c>
      <c r="BN222" s="8" t="s">
        <v>31</v>
      </c>
      <c r="BO222" s="9"/>
      <c r="BP222" s="10">
        <v>32</v>
      </c>
      <c r="BQ222" s="10">
        <v>34</v>
      </c>
      <c r="BR222" s="10">
        <v>34</v>
      </c>
      <c r="BS222" s="10">
        <v>34</v>
      </c>
      <c r="BT222" s="10">
        <v>34</v>
      </c>
      <c r="BU222" s="10">
        <v>32</v>
      </c>
      <c r="BV222" s="10">
        <v>33</v>
      </c>
      <c r="BW222" s="10">
        <v>32</v>
      </c>
      <c r="BX222" s="10">
        <v>33</v>
      </c>
      <c r="BY222" s="10">
        <v>38</v>
      </c>
      <c r="BZ222" s="9">
        <v>32.329340000000002</v>
      </c>
      <c r="CA222" s="40">
        <v>33.6</v>
      </c>
      <c r="CB222" s="9">
        <v>34.870660000000001</v>
      </c>
    </row>
    <row r="223" spans="2:80" x14ac:dyDescent="0.35">
      <c r="B223" s="15" t="s">
        <v>34</v>
      </c>
      <c r="C223" s="16"/>
      <c r="D223" s="17">
        <v>8</v>
      </c>
      <c r="E223" s="17">
        <v>19</v>
      </c>
      <c r="F223" s="17">
        <v>8</v>
      </c>
      <c r="G223" s="17">
        <v>4</v>
      </c>
      <c r="H223" s="17">
        <v>3</v>
      </c>
      <c r="I223" s="17">
        <v>10</v>
      </c>
      <c r="J223" s="17">
        <v>8</v>
      </c>
      <c r="K223" s="17">
        <v>2</v>
      </c>
      <c r="L223" s="17">
        <v>1</v>
      </c>
      <c r="M223" s="17">
        <v>3</v>
      </c>
      <c r="N223" s="16">
        <v>2.7820499999999999</v>
      </c>
      <c r="O223" s="44">
        <v>6.6</v>
      </c>
      <c r="P223" s="16">
        <v>10.417949999999999</v>
      </c>
      <c r="R223" s="15" t="s">
        <v>34</v>
      </c>
      <c r="S223" s="16"/>
      <c r="T223" s="17">
        <v>20</v>
      </c>
      <c r="U223" s="17">
        <v>19</v>
      </c>
      <c r="V223" s="17">
        <v>8</v>
      </c>
      <c r="W223" s="17">
        <v>4</v>
      </c>
      <c r="X223" s="17">
        <v>3</v>
      </c>
      <c r="Y223" s="17">
        <v>20</v>
      </c>
      <c r="Z223" s="17">
        <v>9</v>
      </c>
      <c r="AA223" s="17">
        <v>4</v>
      </c>
      <c r="AB223" s="17">
        <v>1</v>
      </c>
      <c r="AC223" s="17">
        <v>7</v>
      </c>
      <c r="AD223" s="16">
        <v>4.1978200000000001</v>
      </c>
      <c r="AE223" s="44">
        <v>9.5</v>
      </c>
      <c r="AF223" s="16">
        <v>14.80218</v>
      </c>
      <c r="AH223" s="15" t="s">
        <v>34</v>
      </c>
      <c r="AI223" s="16"/>
      <c r="AJ223" s="17">
        <v>20</v>
      </c>
      <c r="AK223" s="17">
        <v>19</v>
      </c>
      <c r="AL223" s="17">
        <v>8</v>
      </c>
      <c r="AM223" s="17">
        <v>5</v>
      </c>
      <c r="AN223" s="17">
        <v>4</v>
      </c>
      <c r="AO223" s="17">
        <v>21</v>
      </c>
      <c r="AP223" s="17">
        <v>15</v>
      </c>
      <c r="AQ223" s="17">
        <v>18</v>
      </c>
      <c r="AR223" s="17">
        <v>5</v>
      </c>
      <c r="AS223" s="17">
        <v>20</v>
      </c>
      <c r="AT223" s="16">
        <v>8.3944700000000001</v>
      </c>
      <c r="AU223" s="44">
        <v>13.5</v>
      </c>
      <c r="AV223" s="16">
        <v>18.605530000000002</v>
      </c>
      <c r="AX223" s="15" t="s">
        <v>34</v>
      </c>
      <c r="AY223" s="16"/>
      <c r="AZ223" s="17">
        <v>19</v>
      </c>
      <c r="BA223" s="17">
        <v>18</v>
      </c>
      <c r="BB223" s="17">
        <v>9</v>
      </c>
      <c r="BC223" s="17">
        <v>7</v>
      </c>
      <c r="BD223" s="17">
        <v>4</v>
      </c>
      <c r="BE223" s="17">
        <v>19</v>
      </c>
      <c r="BF223" s="17">
        <v>19</v>
      </c>
      <c r="BG223" s="17">
        <v>18</v>
      </c>
      <c r="BH223" s="17">
        <v>5</v>
      </c>
      <c r="BI223" s="17">
        <v>19</v>
      </c>
      <c r="BJ223" s="16">
        <v>9.0148700000000002</v>
      </c>
      <c r="BK223" s="44">
        <v>13.7</v>
      </c>
      <c r="BL223" s="16">
        <v>18.38513</v>
      </c>
      <c r="BN223" s="15" t="s">
        <v>34</v>
      </c>
      <c r="BO223" s="16"/>
      <c r="BP223" s="17">
        <v>19</v>
      </c>
      <c r="BQ223" s="17">
        <v>17</v>
      </c>
      <c r="BR223" s="17">
        <v>14</v>
      </c>
      <c r="BS223" s="17">
        <v>7</v>
      </c>
      <c r="BT223" s="17">
        <v>4</v>
      </c>
      <c r="BU223" s="17">
        <v>18</v>
      </c>
      <c r="BV223" s="17">
        <v>18</v>
      </c>
      <c r="BW223" s="17">
        <v>17</v>
      </c>
      <c r="BX223" s="17">
        <v>9</v>
      </c>
      <c r="BY223" s="17">
        <v>18</v>
      </c>
      <c r="BZ223" s="16">
        <v>10.219279999999999</v>
      </c>
      <c r="CA223" s="44">
        <v>14.1</v>
      </c>
      <c r="CB223" s="16">
        <v>17.980720000000002</v>
      </c>
    </row>
    <row r="224" spans="2:80" x14ac:dyDescent="0.35">
      <c r="B224" s="2" t="s">
        <v>30</v>
      </c>
      <c r="C224" s="3" t="s">
        <v>12</v>
      </c>
      <c r="D224" s="6">
        <v>90.131569999999996</v>
      </c>
      <c r="E224" s="6">
        <v>93.69314</v>
      </c>
      <c r="F224" s="6">
        <v>86.161670000000001</v>
      </c>
      <c r="G224" s="6">
        <v>84.318470000000005</v>
      </c>
      <c r="H224" s="6">
        <v>83.820409999999995</v>
      </c>
      <c r="I224" s="6">
        <v>90.595330000000004</v>
      </c>
      <c r="J224" s="6">
        <v>91.482079999999996</v>
      </c>
      <c r="K224" s="6">
        <v>88.148319999999998</v>
      </c>
      <c r="L224" s="6">
        <v>80.490080000000006</v>
      </c>
      <c r="M224" s="6">
        <v>84.972570000000005</v>
      </c>
      <c r="N224">
        <v>84.441950000000006</v>
      </c>
      <c r="O224" s="39">
        <v>87.381360000000001</v>
      </c>
      <c r="P224">
        <v>90.320779999999999</v>
      </c>
      <c r="R224" s="2" t="s">
        <v>30</v>
      </c>
      <c r="S224" s="3" t="s">
        <v>12</v>
      </c>
      <c r="T224" s="6">
        <v>86.271479999999997</v>
      </c>
      <c r="U224" s="6">
        <v>87.619100000000003</v>
      </c>
      <c r="V224" s="6">
        <v>82.928780000000003</v>
      </c>
      <c r="W224" s="6">
        <v>81.512450000000001</v>
      </c>
      <c r="X224" s="6">
        <v>81.371830000000003</v>
      </c>
      <c r="Y224" s="6">
        <v>89.004379999999998</v>
      </c>
      <c r="Z224" s="6">
        <v>86.315650000000005</v>
      </c>
      <c r="AA224" s="6">
        <v>84.307419999999993</v>
      </c>
      <c r="AB224" s="6">
        <v>77.484999999999999</v>
      </c>
      <c r="AC224" s="6">
        <v>82.358170000000001</v>
      </c>
      <c r="AD224">
        <v>81.438689999999994</v>
      </c>
      <c r="AE224" s="39">
        <v>83.917429999999996</v>
      </c>
      <c r="AF224">
        <v>86.396169999999998</v>
      </c>
      <c r="AH224" s="2" t="s">
        <v>30</v>
      </c>
      <c r="AI224" s="3" t="s">
        <v>12</v>
      </c>
      <c r="AJ224" s="6">
        <v>80.889949999999999</v>
      </c>
      <c r="AK224" s="6">
        <v>82.878799999999998</v>
      </c>
      <c r="AL224" s="6">
        <v>78.850960000000001</v>
      </c>
      <c r="AM224" s="6">
        <v>77.535319999999999</v>
      </c>
      <c r="AN224" s="6">
        <v>75.933009999999996</v>
      </c>
      <c r="AO224" s="6">
        <v>83.046989999999994</v>
      </c>
      <c r="AP224" s="6">
        <v>81.472840000000005</v>
      </c>
      <c r="AQ224" s="6">
        <v>80.18638</v>
      </c>
      <c r="AR224" s="6">
        <v>75.959710000000001</v>
      </c>
      <c r="AS224" s="6">
        <v>79.765069999999994</v>
      </c>
      <c r="AT224">
        <v>77.810069999999996</v>
      </c>
      <c r="AU224" s="39">
        <v>79.651899999999998</v>
      </c>
      <c r="AV224">
        <v>81.493740000000003</v>
      </c>
      <c r="AX224" s="2" t="s">
        <v>30</v>
      </c>
      <c r="AY224" s="3" t="s">
        <v>12</v>
      </c>
      <c r="AZ224" s="6">
        <v>73.900540000000007</v>
      </c>
      <c r="BA224" s="6">
        <v>74.746970000000005</v>
      </c>
      <c r="BB224" s="6">
        <v>73.781700000000001</v>
      </c>
      <c r="BC224" s="6">
        <v>72.93965</v>
      </c>
      <c r="BD224" s="6">
        <v>70.770520000000005</v>
      </c>
      <c r="BE224" s="6">
        <v>75.978610000000003</v>
      </c>
      <c r="BF224" s="6">
        <v>76.087040000000002</v>
      </c>
      <c r="BG224" s="6">
        <v>74.790959999999998</v>
      </c>
      <c r="BH224" s="6">
        <v>72.403459999999995</v>
      </c>
      <c r="BI224" s="6">
        <v>73.721829999999997</v>
      </c>
      <c r="BJ224">
        <v>72.753450000000001</v>
      </c>
      <c r="BK224" s="39">
        <v>73.912130000000005</v>
      </c>
      <c r="BL224">
        <v>75.070809999999994</v>
      </c>
      <c r="BN224" s="2" t="s">
        <v>30</v>
      </c>
      <c r="BO224" s="3" t="s">
        <v>12</v>
      </c>
      <c r="BP224" s="6">
        <v>70.846400000000003</v>
      </c>
      <c r="BQ224" s="6">
        <v>72.922870000000003</v>
      </c>
      <c r="BR224" s="6">
        <v>71.530950000000004</v>
      </c>
      <c r="BS224" s="6">
        <v>70.060119999999998</v>
      </c>
      <c r="BT224" s="6">
        <v>68.867779999999996</v>
      </c>
      <c r="BU224" s="6">
        <v>72.516819999999996</v>
      </c>
      <c r="BV224" s="6">
        <v>72.116050000000001</v>
      </c>
      <c r="BW224" s="6">
        <v>71.392889999999994</v>
      </c>
      <c r="BX224" s="6">
        <v>70.370940000000004</v>
      </c>
      <c r="BY224" s="6">
        <v>70.462310000000002</v>
      </c>
      <c r="BZ224">
        <v>70.226179999999999</v>
      </c>
      <c r="CA224" s="39">
        <v>71.108710000000002</v>
      </c>
      <c r="CB224">
        <v>71.991249999999994</v>
      </c>
    </row>
    <row r="225" spans="2:80" x14ac:dyDescent="0.35">
      <c r="B225" s="9"/>
      <c r="C225" s="12" t="s">
        <v>13</v>
      </c>
      <c r="D225" s="10">
        <v>13.50038</v>
      </c>
      <c r="E225" s="10">
        <v>10.79669</v>
      </c>
      <c r="F225" s="10">
        <v>17.023779999999999</v>
      </c>
      <c r="G225" s="10">
        <v>16.51371</v>
      </c>
      <c r="H225" s="10">
        <v>22.269400000000001</v>
      </c>
      <c r="I225" s="10">
        <v>14.29637</v>
      </c>
      <c r="J225" s="10">
        <v>14.924060000000001</v>
      </c>
      <c r="K225" s="10">
        <v>17.43487</v>
      </c>
      <c r="L225" s="10">
        <v>19.980720000000002</v>
      </c>
      <c r="M225" s="10">
        <v>17.767900000000001</v>
      </c>
      <c r="N225" s="9">
        <v>14.10249</v>
      </c>
      <c r="O225" s="40">
        <v>16.450790000000001</v>
      </c>
      <c r="P225" s="9">
        <v>18.79909</v>
      </c>
      <c r="R225" s="9"/>
      <c r="S225" s="12" t="s">
        <v>13</v>
      </c>
      <c r="T225" s="10">
        <v>10.20478</v>
      </c>
      <c r="U225" s="10">
        <v>9.5058500000000006</v>
      </c>
      <c r="V225" s="10">
        <v>12.70271</v>
      </c>
      <c r="W225" s="10">
        <v>14.106769999999999</v>
      </c>
      <c r="X225" s="10">
        <v>19.10718</v>
      </c>
      <c r="Y225" s="10">
        <v>10.348699999999999</v>
      </c>
      <c r="Z225" s="10">
        <v>12.060499999999999</v>
      </c>
      <c r="AA225" s="10">
        <v>13.48249</v>
      </c>
      <c r="AB225" s="10">
        <v>16.988240000000001</v>
      </c>
      <c r="AC225" s="10">
        <v>13.548159999999999</v>
      </c>
      <c r="AD225" s="9">
        <v>11.039020000000001</v>
      </c>
      <c r="AE225" s="40">
        <v>13.205539999999999</v>
      </c>
      <c r="AF225" s="9">
        <v>15.372059999999999</v>
      </c>
      <c r="AH225" s="9"/>
      <c r="AI225" s="12" t="s">
        <v>13</v>
      </c>
      <c r="AJ225" s="10">
        <v>9.6524300000000007</v>
      </c>
      <c r="AK225" s="10">
        <v>9.4037299999999995</v>
      </c>
      <c r="AL225" s="10">
        <v>11.115259999999999</v>
      </c>
      <c r="AM225" s="10">
        <v>11.94961</v>
      </c>
      <c r="AN225" s="10">
        <v>16.20571</v>
      </c>
      <c r="AO225" s="10">
        <v>9.3126800000000003</v>
      </c>
      <c r="AP225" s="10">
        <v>10.01953</v>
      </c>
      <c r="AQ225" s="10">
        <v>9.1611899999999995</v>
      </c>
      <c r="AR225" s="10">
        <v>14.01094</v>
      </c>
      <c r="AS225" s="10">
        <v>9.5940700000000003</v>
      </c>
      <c r="AT225" s="9">
        <v>9.3465600000000002</v>
      </c>
      <c r="AU225" s="40">
        <v>11.04252</v>
      </c>
      <c r="AV225" s="9">
        <v>12.73847</v>
      </c>
      <c r="AX225" s="9"/>
      <c r="AY225" s="12" t="s">
        <v>13</v>
      </c>
      <c r="AZ225" s="10">
        <v>8.6889000000000003</v>
      </c>
      <c r="BA225" s="10">
        <v>8.8849800000000005</v>
      </c>
      <c r="BB225" s="10">
        <v>10.17947</v>
      </c>
      <c r="BC225" s="10">
        <v>9.9219600000000003</v>
      </c>
      <c r="BD225" s="10">
        <v>13.82131</v>
      </c>
      <c r="BE225" s="10">
        <v>9.1050900000000006</v>
      </c>
      <c r="BF225" s="10">
        <v>8.8416899999999998</v>
      </c>
      <c r="BG225" s="10">
        <v>8.5156899999999993</v>
      </c>
      <c r="BH225" s="10">
        <v>11.74038</v>
      </c>
      <c r="BI225" s="10">
        <v>8.9070499999999999</v>
      </c>
      <c r="BJ225" s="9">
        <v>8.6453799999999994</v>
      </c>
      <c r="BK225" s="40">
        <v>9.8606499999999997</v>
      </c>
      <c r="BL225" s="9">
        <v>11.07592</v>
      </c>
      <c r="BN225" s="9"/>
      <c r="BO225" s="12" t="s">
        <v>13</v>
      </c>
      <c r="BP225" s="10">
        <v>8.9536800000000003</v>
      </c>
      <c r="BQ225" s="10">
        <v>8.4623899999999992</v>
      </c>
      <c r="BR225" s="10">
        <v>8.9351400000000005</v>
      </c>
      <c r="BS225" s="10">
        <v>9.3780800000000006</v>
      </c>
      <c r="BT225" s="10">
        <v>12.269170000000001</v>
      </c>
      <c r="BU225" s="10">
        <v>8.6618300000000001</v>
      </c>
      <c r="BV225" s="10">
        <v>8.4539899999999992</v>
      </c>
      <c r="BW225" s="10">
        <v>8.8977299999999993</v>
      </c>
      <c r="BX225" s="10">
        <v>9.0913299999999992</v>
      </c>
      <c r="BY225" s="10">
        <v>8.6909799999999997</v>
      </c>
      <c r="BZ225" s="9">
        <v>8.37683</v>
      </c>
      <c r="CA225" s="40">
        <v>9.17943</v>
      </c>
      <c r="CB225" s="9">
        <v>9.98203</v>
      </c>
    </row>
    <row r="226" spans="2:80" x14ac:dyDescent="0.35">
      <c r="B226" s="15" t="s">
        <v>32</v>
      </c>
      <c r="C226" s="16"/>
      <c r="D226" s="17">
        <v>122.66081</v>
      </c>
      <c r="E226" s="17">
        <v>121.27651</v>
      </c>
      <c r="F226" s="17">
        <v>127.84813</v>
      </c>
      <c r="G226" s="17">
        <v>128.29669000000001</v>
      </c>
      <c r="H226" s="17">
        <v>123.22731</v>
      </c>
      <c r="I226" s="17">
        <v>129.9238</v>
      </c>
      <c r="J226" s="17">
        <v>126.51611</v>
      </c>
      <c r="K226" s="17">
        <v>123.6113</v>
      </c>
      <c r="L226" s="17">
        <v>123.21165999999999</v>
      </c>
      <c r="M226" s="17">
        <v>124.06211999999999</v>
      </c>
      <c r="N226" s="16">
        <v>123.0128</v>
      </c>
      <c r="O226" s="44">
        <v>125.06344</v>
      </c>
      <c r="P226" s="16">
        <v>127.11409</v>
      </c>
      <c r="R226" s="15" t="s">
        <v>32</v>
      </c>
      <c r="S226" s="16"/>
      <c r="T226" s="17">
        <v>115.45389</v>
      </c>
      <c r="U226" s="17">
        <v>118.246</v>
      </c>
      <c r="V226" s="17">
        <v>125.52872000000001</v>
      </c>
      <c r="W226" s="17">
        <v>115.72281</v>
      </c>
      <c r="X226" s="17">
        <v>120.7212</v>
      </c>
      <c r="Y226" s="17">
        <v>127.97759000000001</v>
      </c>
      <c r="Z226" s="17">
        <v>117.21539</v>
      </c>
      <c r="AA226" s="17">
        <v>122.11478</v>
      </c>
      <c r="AB226" s="17">
        <v>116.53143</v>
      </c>
      <c r="AC226" s="17">
        <v>113.49028</v>
      </c>
      <c r="AD226" s="16">
        <v>115.94086</v>
      </c>
      <c r="AE226" s="44">
        <v>119.30021000000001</v>
      </c>
      <c r="AF226" s="16">
        <v>122.65956</v>
      </c>
      <c r="AH226" s="15" t="s">
        <v>32</v>
      </c>
      <c r="AI226" s="16"/>
      <c r="AJ226" s="17">
        <v>109.86216</v>
      </c>
      <c r="AK226" s="17">
        <v>109.56883999999999</v>
      </c>
      <c r="AL226" s="17">
        <v>105.72966</v>
      </c>
      <c r="AM226" s="17">
        <v>109.2073</v>
      </c>
      <c r="AN226" s="17">
        <v>112.63505000000001</v>
      </c>
      <c r="AO226" s="17">
        <v>116.04066</v>
      </c>
      <c r="AP226" s="17">
        <v>111.53389</v>
      </c>
      <c r="AQ226" s="17">
        <v>111.46845999999999</v>
      </c>
      <c r="AR226" s="17">
        <v>112.17514</v>
      </c>
      <c r="AS226" s="17">
        <v>109.96022000000001</v>
      </c>
      <c r="AT226" s="16">
        <v>108.89506</v>
      </c>
      <c r="AU226" s="44">
        <v>110.81814</v>
      </c>
      <c r="AV226" s="16">
        <v>112.74122</v>
      </c>
      <c r="AX226" s="15" t="s">
        <v>32</v>
      </c>
      <c r="AY226" s="16"/>
      <c r="AZ226" s="17">
        <v>104.78458999999999</v>
      </c>
      <c r="BA226" s="17">
        <v>103.26931</v>
      </c>
      <c r="BB226" s="17">
        <v>100.83662</v>
      </c>
      <c r="BC226" s="17">
        <v>101.61994</v>
      </c>
      <c r="BD226" s="17">
        <v>105.70189000000001</v>
      </c>
      <c r="BE226" s="17">
        <v>103.81417</v>
      </c>
      <c r="BF226" s="17">
        <v>107.95853</v>
      </c>
      <c r="BG226" s="17">
        <v>101.59873</v>
      </c>
      <c r="BH226" s="17">
        <v>102.66564</v>
      </c>
      <c r="BI226" s="17">
        <v>102.68322999999999</v>
      </c>
      <c r="BJ226" s="16">
        <v>101.94555</v>
      </c>
      <c r="BK226" s="44">
        <v>103.49327</v>
      </c>
      <c r="BL226" s="16">
        <v>105.04098</v>
      </c>
      <c r="BN226" s="15" t="s">
        <v>32</v>
      </c>
      <c r="BO226" s="16"/>
      <c r="BP226" s="17">
        <v>99.807159999999996</v>
      </c>
      <c r="BQ226" s="17">
        <v>103.56089</v>
      </c>
      <c r="BR226" s="17">
        <v>105.53073000000001</v>
      </c>
      <c r="BS226" s="17">
        <v>100.83723999999999</v>
      </c>
      <c r="BT226" s="17">
        <v>97.762739999999994</v>
      </c>
      <c r="BU226" s="17">
        <v>100.82335999999999</v>
      </c>
      <c r="BV226" s="17">
        <v>98.451589999999996</v>
      </c>
      <c r="BW226" s="17">
        <v>99.036019999999994</v>
      </c>
      <c r="BX226" s="17">
        <v>98.019980000000004</v>
      </c>
      <c r="BY226" s="17">
        <v>98.070899999999995</v>
      </c>
      <c r="BZ226" s="16">
        <v>98.338570000000004</v>
      </c>
      <c r="CA226" s="44">
        <v>100.19006</v>
      </c>
      <c r="CB226" s="16">
        <v>102.04155</v>
      </c>
    </row>
    <row r="227" spans="2:80" x14ac:dyDescent="0.35">
      <c r="B227" s="15" t="s">
        <v>33</v>
      </c>
      <c r="C227" s="18"/>
      <c r="D227" s="17">
        <v>23.655609999999999</v>
      </c>
      <c r="E227" s="17">
        <v>46.8127</v>
      </c>
      <c r="F227" s="17">
        <v>19.246980000000001</v>
      </c>
      <c r="G227" s="17">
        <v>14.571260000000001</v>
      </c>
      <c r="H227" s="17">
        <v>10.06324</v>
      </c>
      <c r="I227" s="17">
        <v>30.076180000000001</v>
      </c>
      <c r="J227" s="17">
        <v>28.94528</v>
      </c>
      <c r="K227" s="17">
        <v>11.11477</v>
      </c>
      <c r="L227" s="17">
        <v>2.94048</v>
      </c>
      <c r="M227" s="17">
        <v>4.2370099999999997</v>
      </c>
      <c r="N227" s="18">
        <v>9.4689999999999994</v>
      </c>
      <c r="O227" s="44">
        <v>19.166350000000001</v>
      </c>
      <c r="P227" s="18">
        <v>28.863700000000001</v>
      </c>
      <c r="R227" s="15" t="s">
        <v>33</v>
      </c>
      <c r="S227" s="18"/>
      <c r="T227" s="17">
        <v>52.945459999999997</v>
      </c>
      <c r="U227" s="17">
        <v>50.85013</v>
      </c>
      <c r="V227" s="17">
        <v>20.640619999999998</v>
      </c>
      <c r="W227" s="17">
        <v>14.571260000000001</v>
      </c>
      <c r="X227" s="17">
        <v>10.06324</v>
      </c>
      <c r="Y227" s="17">
        <v>57.034219999999998</v>
      </c>
      <c r="Z227" s="17">
        <v>31.114619999999999</v>
      </c>
      <c r="AA227" s="17">
        <v>15.498239999999999</v>
      </c>
      <c r="AB227" s="17">
        <v>2.94048</v>
      </c>
      <c r="AC227" s="17">
        <v>12.862159999999999</v>
      </c>
      <c r="AD227" s="18">
        <v>12.63847</v>
      </c>
      <c r="AE227" s="44">
        <v>26.852039999999999</v>
      </c>
      <c r="AF227" s="18">
        <v>41.06561</v>
      </c>
      <c r="AH227" s="15" t="s">
        <v>33</v>
      </c>
      <c r="AI227" s="18"/>
      <c r="AJ227" s="17">
        <v>48.662750000000003</v>
      </c>
      <c r="AK227" s="17">
        <v>51.743259999999999</v>
      </c>
      <c r="AL227" s="17">
        <v>20.226130000000001</v>
      </c>
      <c r="AM227" s="17">
        <v>15.909459999999999</v>
      </c>
      <c r="AN227" s="17">
        <v>11.870340000000001</v>
      </c>
      <c r="AO227" s="17">
        <v>52.423279999999998</v>
      </c>
      <c r="AP227" s="17">
        <v>42.750979999999998</v>
      </c>
      <c r="AQ227" s="17">
        <v>50.849420000000002</v>
      </c>
      <c r="AR227" s="17">
        <v>16.93261</v>
      </c>
      <c r="AS227" s="17">
        <v>48.523679999999999</v>
      </c>
      <c r="AT227" s="18">
        <v>23.601790000000001</v>
      </c>
      <c r="AU227" s="44">
        <v>35.989190000000001</v>
      </c>
      <c r="AV227" s="18">
        <v>48.37659</v>
      </c>
      <c r="AX227" s="15" t="s">
        <v>33</v>
      </c>
      <c r="AY227" s="18"/>
      <c r="AZ227" s="17">
        <v>44.31044</v>
      </c>
      <c r="BA227" s="17">
        <v>41.96604</v>
      </c>
      <c r="BB227" s="17">
        <v>27.43572</v>
      </c>
      <c r="BC227" s="17">
        <v>17.232330000000001</v>
      </c>
      <c r="BD227" s="17">
        <v>11.870340000000001</v>
      </c>
      <c r="BE227" s="17">
        <v>42.310699999999997</v>
      </c>
      <c r="BF227" s="17">
        <v>46.739750000000001</v>
      </c>
      <c r="BG227" s="17">
        <v>48.723759999999999</v>
      </c>
      <c r="BH227" s="17">
        <v>16.93261</v>
      </c>
      <c r="BI227" s="17">
        <v>44.100709999999999</v>
      </c>
      <c r="BJ227" s="18">
        <v>23.976420000000001</v>
      </c>
      <c r="BK227" s="44">
        <v>34.162239999999997</v>
      </c>
      <c r="BL227" s="18">
        <v>44.348059999999997</v>
      </c>
      <c r="BN227" s="15" t="s">
        <v>33</v>
      </c>
      <c r="BO227" s="18"/>
      <c r="BP227" s="17">
        <v>42.229460000000003</v>
      </c>
      <c r="BQ227" s="17">
        <v>46.629660000000001</v>
      </c>
      <c r="BR227" s="17">
        <v>41.007689999999997</v>
      </c>
      <c r="BS227" s="17">
        <v>14.66273</v>
      </c>
      <c r="BT227" s="17">
        <v>11.870340000000001</v>
      </c>
      <c r="BU227" s="17">
        <v>37.110959999999999</v>
      </c>
      <c r="BV227" s="17">
        <v>44.764189999999999</v>
      </c>
      <c r="BW227" s="17">
        <v>36.108460000000001</v>
      </c>
      <c r="BX227" s="17">
        <v>33.432450000000003</v>
      </c>
      <c r="BY227" s="17">
        <v>43.651699999999998</v>
      </c>
      <c r="BZ227" s="18">
        <v>26.385069999999999</v>
      </c>
      <c r="CA227" s="44">
        <v>35.14676</v>
      </c>
      <c r="CB227" s="18">
        <v>43.908459999999998</v>
      </c>
    </row>
    <row r="228" spans="2:80" x14ac:dyDescent="0.35">
      <c r="B228" s="2" t="s">
        <v>37</v>
      </c>
      <c r="C228" s="3" t="s">
        <v>12</v>
      </c>
      <c r="D228" s="6">
        <v>143.61138</v>
      </c>
      <c r="E228" s="6">
        <v>146.24790999999999</v>
      </c>
      <c r="F228" s="6">
        <v>137.05662000000001</v>
      </c>
      <c r="G228" s="6">
        <v>136.76818</v>
      </c>
      <c r="H228" s="6">
        <v>130.69646</v>
      </c>
      <c r="I228" s="6">
        <v>141.27202</v>
      </c>
      <c r="J228" s="6">
        <v>141.64590000000001</v>
      </c>
      <c r="K228" s="6">
        <v>138.14297999999999</v>
      </c>
      <c r="L228" s="6">
        <v>127.70349</v>
      </c>
      <c r="M228" s="6">
        <v>136.18163999999999</v>
      </c>
      <c r="N228">
        <v>133.88230999999999</v>
      </c>
      <c r="O228" s="39">
        <v>137.93266</v>
      </c>
      <c r="P228">
        <v>141.983</v>
      </c>
      <c r="R228" s="2" t="s">
        <v>37</v>
      </c>
      <c r="S228" s="3" t="s">
        <v>12</v>
      </c>
      <c r="T228" s="6">
        <v>137.2604</v>
      </c>
      <c r="U228" s="6">
        <v>136.77160000000001</v>
      </c>
      <c r="V228" s="6">
        <v>132.78739999999999</v>
      </c>
      <c r="W228" s="6">
        <v>130.83636000000001</v>
      </c>
      <c r="X228" s="6">
        <v>126.54931999999999</v>
      </c>
      <c r="Y228" s="6">
        <v>137.5609</v>
      </c>
      <c r="Z228" s="6">
        <v>134.08188000000001</v>
      </c>
      <c r="AA228" s="6">
        <v>133.32956999999999</v>
      </c>
      <c r="AB228" s="6">
        <v>124.09641000000001</v>
      </c>
      <c r="AC228" s="6">
        <v>132.35228000000001</v>
      </c>
      <c r="AD228">
        <v>129.37635</v>
      </c>
      <c r="AE228" s="39">
        <v>132.56261000000001</v>
      </c>
      <c r="AF228">
        <v>135.74888000000001</v>
      </c>
      <c r="AH228" s="2" t="s">
        <v>37</v>
      </c>
      <c r="AI228" s="3" t="s">
        <v>12</v>
      </c>
      <c r="AJ228" s="6">
        <v>127.87387</v>
      </c>
      <c r="AK228" s="6">
        <v>127.75848000000001</v>
      </c>
      <c r="AL228" s="6">
        <v>125.24276</v>
      </c>
      <c r="AM228" s="6">
        <v>124.0463</v>
      </c>
      <c r="AN228" s="6">
        <v>119.18432</v>
      </c>
      <c r="AO228" s="6">
        <v>127.64116</v>
      </c>
      <c r="AP228" s="6">
        <v>127.26508</v>
      </c>
      <c r="AQ228" s="6">
        <v>127.3445</v>
      </c>
      <c r="AR228" s="6">
        <v>120.7092</v>
      </c>
      <c r="AS228" s="6">
        <v>127.78522</v>
      </c>
      <c r="AT228">
        <v>123.19713</v>
      </c>
      <c r="AU228" s="39">
        <v>125.48509</v>
      </c>
      <c r="AV228">
        <v>127.77303999999999</v>
      </c>
      <c r="AX228" s="2" t="s">
        <v>37</v>
      </c>
      <c r="AY228" s="3" t="s">
        <v>12</v>
      </c>
      <c r="AZ228" s="6">
        <v>117.69632</v>
      </c>
      <c r="BA228" s="6">
        <v>117.66743</v>
      </c>
      <c r="BB228" s="6">
        <v>116.11525</v>
      </c>
      <c r="BC228" s="6">
        <v>115.86136</v>
      </c>
      <c r="BD228" s="6">
        <v>110.97225</v>
      </c>
      <c r="BE228" s="6">
        <v>117.75838</v>
      </c>
      <c r="BF228" s="6">
        <v>117.80911999999999</v>
      </c>
      <c r="BG228" s="6">
        <v>117.48712</v>
      </c>
      <c r="BH228" s="6">
        <v>114.25847</v>
      </c>
      <c r="BI228" s="6">
        <v>117.84884</v>
      </c>
      <c r="BJ228">
        <v>114.75174</v>
      </c>
      <c r="BK228" s="39">
        <v>116.34744999999999</v>
      </c>
      <c r="BL228">
        <v>117.94316999999999</v>
      </c>
      <c r="BN228" s="2" t="s">
        <v>37</v>
      </c>
      <c r="BO228" s="3" t="s">
        <v>12</v>
      </c>
      <c r="BP228" s="6">
        <v>112.46919</v>
      </c>
      <c r="BQ228" s="6">
        <v>112.96281999999999</v>
      </c>
      <c r="BR228" s="6">
        <v>112.07666</v>
      </c>
      <c r="BS228" s="6">
        <v>111.33552</v>
      </c>
      <c r="BT228" s="6">
        <v>107.38915</v>
      </c>
      <c r="BU228" s="6">
        <v>112.67796</v>
      </c>
      <c r="BV228" s="6">
        <v>112.8017</v>
      </c>
      <c r="BW228" s="6">
        <v>112.78856</v>
      </c>
      <c r="BX228" s="6">
        <v>112.03934</v>
      </c>
      <c r="BY228" s="6">
        <v>112.89955999999999</v>
      </c>
      <c r="BZ228">
        <v>110.74336</v>
      </c>
      <c r="CA228" s="39">
        <v>111.94405</v>
      </c>
      <c r="CB228">
        <v>113.14473</v>
      </c>
    </row>
    <row r="229" spans="2:80" x14ac:dyDescent="0.35">
      <c r="B229" s="9"/>
      <c r="C229" s="12" t="s">
        <v>13</v>
      </c>
      <c r="D229" s="10">
        <v>14.52833</v>
      </c>
      <c r="E229" s="10">
        <v>6.4502499999999996</v>
      </c>
      <c r="F229" s="10">
        <v>23.479130000000001</v>
      </c>
      <c r="G229" s="10">
        <v>23.752859999999998</v>
      </c>
      <c r="H229" s="10">
        <v>31.195810000000002</v>
      </c>
      <c r="I229" s="10">
        <v>17.730429999999998</v>
      </c>
      <c r="J229" s="10">
        <v>16.79326</v>
      </c>
      <c r="K229" s="10">
        <v>22.789870000000001</v>
      </c>
      <c r="L229" s="10">
        <v>29.424050000000001</v>
      </c>
      <c r="M229" s="10">
        <v>25.154509999999998</v>
      </c>
      <c r="N229" s="9">
        <v>15.84699</v>
      </c>
      <c r="O229" s="40">
        <v>21.129850000000001</v>
      </c>
      <c r="P229" s="9">
        <v>26.412710000000001</v>
      </c>
      <c r="R229" s="9"/>
      <c r="S229" s="12" t="s">
        <v>13</v>
      </c>
      <c r="T229" s="10">
        <v>3.38794</v>
      </c>
      <c r="U229" s="10">
        <v>5.1375299999999999</v>
      </c>
      <c r="V229" s="10">
        <v>15.06193</v>
      </c>
      <c r="W229" s="10">
        <v>18.53059</v>
      </c>
      <c r="X229" s="10">
        <v>25.683229999999998</v>
      </c>
      <c r="Y229" s="10">
        <v>2.9957099999999999</v>
      </c>
      <c r="Z229" s="10">
        <v>11.82687</v>
      </c>
      <c r="AA229" s="10">
        <v>15.23762</v>
      </c>
      <c r="AB229" s="10">
        <v>24.805330000000001</v>
      </c>
      <c r="AC229" s="10">
        <v>16.682929999999999</v>
      </c>
      <c r="AD229" s="9">
        <v>8.0917300000000001</v>
      </c>
      <c r="AE229" s="40">
        <v>13.93497</v>
      </c>
      <c r="AF229" s="9">
        <v>19.778199999999998</v>
      </c>
      <c r="AH229" s="9"/>
      <c r="AI229" s="12" t="s">
        <v>13</v>
      </c>
      <c r="AJ229" s="10">
        <v>1.86904</v>
      </c>
      <c r="AK229" s="10">
        <v>2.1987100000000002</v>
      </c>
      <c r="AL229" s="10">
        <v>12.155480000000001</v>
      </c>
      <c r="AM229" s="10">
        <v>13.44051</v>
      </c>
      <c r="AN229" s="10">
        <v>21.390730000000001</v>
      </c>
      <c r="AO229" s="10">
        <v>2.1593599999999999</v>
      </c>
      <c r="AP229" s="10">
        <v>3.90428</v>
      </c>
      <c r="AQ229" s="10">
        <v>3.25115</v>
      </c>
      <c r="AR229" s="10">
        <v>17.980989999999998</v>
      </c>
      <c r="AS229" s="10">
        <v>1.97123</v>
      </c>
      <c r="AT229" s="9">
        <v>2.6643300000000001</v>
      </c>
      <c r="AU229" s="40">
        <v>8.0321499999999997</v>
      </c>
      <c r="AV229" s="9">
        <v>13.39996</v>
      </c>
      <c r="AX229" s="9"/>
      <c r="AY229" s="12" t="s">
        <v>13</v>
      </c>
      <c r="AZ229" s="10">
        <v>2.13245</v>
      </c>
      <c r="BA229" s="10">
        <v>2.1880299999999999</v>
      </c>
      <c r="BB229" s="10">
        <v>8.7075600000000009</v>
      </c>
      <c r="BC229" s="10">
        <v>8.4771599999999996</v>
      </c>
      <c r="BD229" s="10">
        <v>17.963979999999999</v>
      </c>
      <c r="BE229" s="10">
        <v>2.05321</v>
      </c>
      <c r="BF229" s="10">
        <v>1.9970300000000001</v>
      </c>
      <c r="BG229" s="10">
        <v>2.35337</v>
      </c>
      <c r="BH229" s="10">
        <v>12.65673</v>
      </c>
      <c r="BI229" s="10">
        <v>1.9091499999999999</v>
      </c>
      <c r="BJ229" s="9">
        <v>1.9693400000000001</v>
      </c>
      <c r="BK229" s="40">
        <v>6.0438599999999996</v>
      </c>
      <c r="BL229" s="9">
        <v>10.11839</v>
      </c>
      <c r="BN229" s="9"/>
      <c r="BO229" s="12" t="s">
        <v>13</v>
      </c>
      <c r="BP229" s="10">
        <v>2.3129200000000001</v>
      </c>
      <c r="BQ229" s="10">
        <v>1.7732000000000001</v>
      </c>
      <c r="BR229" s="10">
        <v>4.45505</v>
      </c>
      <c r="BS229" s="10">
        <v>7.7146699999999999</v>
      </c>
      <c r="BT229" s="10">
        <v>15.4404</v>
      </c>
      <c r="BU229" s="10">
        <v>2.1549399999999999</v>
      </c>
      <c r="BV229" s="10">
        <v>1.99868</v>
      </c>
      <c r="BW229" s="10">
        <v>1.9959199999999999</v>
      </c>
      <c r="BX229" s="10">
        <v>5.0167299999999999</v>
      </c>
      <c r="BY229" s="10">
        <v>1.88784</v>
      </c>
      <c r="BZ229" s="9">
        <v>1.3904700000000001</v>
      </c>
      <c r="CA229" s="40">
        <v>4.4750300000000003</v>
      </c>
      <c r="CB229" s="9">
        <v>7.5595999999999997</v>
      </c>
    </row>
    <row r="230" spans="2:80" x14ac:dyDescent="0.35">
      <c r="B230" s="2" t="s">
        <v>35</v>
      </c>
      <c r="C230" s="3" t="s">
        <v>12</v>
      </c>
      <c r="D230" s="6">
        <v>11.13096</v>
      </c>
      <c r="E230" s="6">
        <v>25.304110000000001</v>
      </c>
      <c r="F230" s="6">
        <v>7.7739700000000003</v>
      </c>
      <c r="G230" s="6">
        <v>17.627120000000001</v>
      </c>
      <c r="H230" s="6">
        <v>17.587399999999999</v>
      </c>
      <c r="I230" s="6">
        <v>20.936160000000001</v>
      </c>
      <c r="J230" s="6">
        <v>23.096990000000002</v>
      </c>
      <c r="K230" s="6">
        <v>10.990959999999999</v>
      </c>
      <c r="L230" s="6">
        <v>5.2912299999999997</v>
      </c>
      <c r="M230" s="6">
        <v>7.38767</v>
      </c>
      <c r="N230">
        <v>9.6254799999999996</v>
      </c>
      <c r="O230" s="39">
        <v>14.71266</v>
      </c>
      <c r="P230">
        <v>19.79984</v>
      </c>
      <c r="R230" s="2" t="s">
        <v>35</v>
      </c>
      <c r="S230" s="3" t="s">
        <v>12</v>
      </c>
      <c r="T230" s="6">
        <v>18.51014</v>
      </c>
      <c r="U230" s="6">
        <v>39.424109999999999</v>
      </c>
      <c r="V230" s="6">
        <v>10.05781</v>
      </c>
      <c r="W230" s="6">
        <v>17.943840000000002</v>
      </c>
      <c r="X230" s="6">
        <v>22.389589999999998</v>
      </c>
      <c r="Y230" s="6">
        <v>29.231780000000001</v>
      </c>
      <c r="Z230" s="6">
        <v>26.33315</v>
      </c>
      <c r="AA230" s="6">
        <v>14.22932</v>
      </c>
      <c r="AB230" s="6">
        <v>6.8906799999999997</v>
      </c>
      <c r="AC230" s="6">
        <v>10.426299999999999</v>
      </c>
      <c r="AD230">
        <v>12.35744</v>
      </c>
      <c r="AE230" s="39">
        <v>19.543669999999999</v>
      </c>
      <c r="AF230">
        <v>26.729900000000001</v>
      </c>
      <c r="AH230" s="2" t="s">
        <v>35</v>
      </c>
      <c r="AI230" s="3" t="s">
        <v>12</v>
      </c>
      <c r="AJ230" s="6">
        <v>28.642189999999999</v>
      </c>
      <c r="AK230" s="6">
        <v>51.575339999999997</v>
      </c>
      <c r="AL230" s="6">
        <v>18.27562</v>
      </c>
      <c r="AM230" s="6">
        <v>20.015339999999998</v>
      </c>
      <c r="AN230" s="6">
        <v>28.227119999999999</v>
      </c>
      <c r="AO230" s="6">
        <v>38.5137</v>
      </c>
      <c r="AP230" s="6">
        <v>34.379730000000002</v>
      </c>
      <c r="AQ230" s="6">
        <v>24.07507</v>
      </c>
      <c r="AR230" s="6">
        <v>14.325480000000001</v>
      </c>
      <c r="AS230" s="6">
        <v>39.392879999999998</v>
      </c>
      <c r="AT230">
        <v>21.594650000000001</v>
      </c>
      <c r="AU230" s="39">
        <v>29.742249999999999</v>
      </c>
      <c r="AV230">
        <v>37.88984</v>
      </c>
      <c r="AX230" s="2" t="s">
        <v>35</v>
      </c>
      <c r="AY230" s="3" t="s">
        <v>12</v>
      </c>
      <c r="AZ230" s="6">
        <v>37.664659999999998</v>
      </c>
      <c r="BA230" s="6">
        <v>74.423559999999995</v>
      </c>
      <c r="BB230" s="6">
        <v>37.215620000000001</v>
      </c>
      <c r="BC230" s="6">
        <v>34.626579999999997</v>
      </c>
      <c r="BD230" s="6">
        <v>34.49644</v>
      </c>
      <c r="BE230" s="6">
        <v>67.755889999999994</v>
      </c>
      <c r="BF230" s="6">
        <v>55.918900000000001</v>
      </c>
      <c r="BG230" s="6">
        <v>31.11205</v>
      </c>
      <c r="BH230" s="6">
        <v>21.69699</v>
      </c>
      <c r="BI230" s="6">
        <v>35.897260000000003</v>
      </c>
      <c r="BJ230">
        <v>30.88307</v>
      </c>
      <c r="BK230" s="39">
        <v>43.08079</v>
      </c>
      <c r="BL230">
        <v>55.27852</v>
      </c>
      <c r="BN230" s="2" t="s">
        <v>35</v>
      </c>
      <c r="BO230" s="3" t="s">
        <v>12</v>
      </c>
      <c r="BP230" s="6">
        <v>67.804929999999999</v>
      </c>
      <c r="BQ230" s="6">
        <v>81.217529999999996</v>
      </c>
      <c r="BR230" s="6">
        <v>42.838360000000002</v>
      </c>
      <c r="BS230" s="6">
        <v>31.54466</v>
      </c>
      <c r="BT230" s="6">
        <v>38.181640000000002</v>
      </c>
      <c r="BU230" s="6">
        <v>75.010409999999993</v>
      </c>
      <c r="BV230" s="6">
        <v>65.038629999999998</v>
      </c>
      <c r="BW230" s="6">
        <v>54.49973</v>
      </c>
      <c r="BX230" s="6">
        <v>25.274249999999999</v>
      </c>
      <c r="BY230" s="6">
        <v>54.523009999999999</v>
      </c>
      <c r="BZ230">
        <v>40.110109999999999</v>
      </c>
      <c r="CA230" s="39">
        <v>53.593319999999999</v>
      </c>
      <c r="CB230">
        <v>67.076520000000002</v>
      </c>
    </row>
    <row r="231" spans="2:80" x14ac:dyDescent="0.35">
      <c r="B231" s="9"/>
      <c r="C231" s="12" t="s">
        <v>13</v>
      </c>
      <c r="D231" s="10">
        <v>8.4668200000000002</v>
      </c>
      <c r="E231" s="10">
        <v>18.027650000000001</v>
      </c>
      <c r="F231" s="10">
        <v>7.38889</v>
      </c>
      <c r="G231" s="10">
        <v>17.01604</v>
      </c>
      <c r="H231" s="10">
        <v>16.055009999999999</v>
      </c>
      <c r="I231" s="10">
        <v>16.374369999999999</v>
      </c>
      <c r="J231" s="10">
        <v>17.0748</v>
      </c>
      <c r="K231" s="10">
        <v>9.9305599999999998</v>
      </c>
      <c r="L231" s="10">
        <v>7.2277100000000001</v>
      </c>
      <c r="M231" s="10">
        <v>7.1771399999999996</v>
      </c>
      <c r="N231" s="9">
        <v>9.0630000000000006</v>
      </c>
      <c r="O231" s="40">
        <v>12.4739</v>
      </c>
      <c r="P231" s="9">
        <v>15.8848</v>
      </c>
      <c r="R231" s="9"/>
      <c r="S231" s="12" t="s">
        <v>13</v>
      </c>
      <c r="T231" s="10">
        <v>9.3697900000000001</v>
      </c>
      <c r="U231" s="10">
        <v>29.110530000000001</v>
      </c>
      <c r="V231" s="10">
        <v>8.0301600000000004</v>
      </c>
      <c r="W231" s="10">
        <v>15.86021</v>
      </c>
      <c r="X231" s="10">
        <v>18.044499999999999</v>
      </c>
      <c r="Y231" s="10">
        <v>17.168589999999998</v>
      </c>
      <c r="Z231" s="10">
        <v>18.8353</v>
      </c>
      <c r="AA231" s="10">
        <v>11.42977</v>
      </c>
      <c r="AB231" s="10">
        <v>8.4582700000000006</v>
      </c>
      <c r="AC231" s="10">
        <v>7.6516000000000002</v>
      </c>
      <c r="AD231" s="9">
        <v>9.5403400000000005</v>
      </c>
      <c r="AE231" s="40">
        <v>14.39587</v>
      </c>
      <c r="AF231" s="9">
        <v>19.2514</v>
      </c>
      <c r="AH231" s="9"/>
      <c r="AI231" s="12" t="s">
        <v>13</v>
      </c>
      <c r="AJ231" s="10">
        <v>11.101850000000001</v>
      </c>
      <c r="AK231" s="10">
        <v>31.897819999999999</v>
      </c>
      <c r="AL231" s="10">
        <v>10.35087</v>
      </c>
      <c r="AM231" s="10">
        <v>16.48349</v>
      </c>
      <c r="AN231" s="10">
        <v>21.681080000000001</v>
      </c>
      <c r="AO231" s="10">
        <v>19.045929999999998</v>
      </c>
      <c r="AP231" s="10">
        <v>21.125920000000001</v>
      </c>
      <c r="AQ231" s="10">
        <v>12.072559999999999</v>
      </c>
      <c r="AR231" s="10">
        <v>13.677390000000001</v>
      </c>
      <c r="AS231" s="10">
        <v>15.066940000000001</v>
      </c>
      <c r="AT231" s="9">
        <v>12.585559999999999</v>
      </c>
      <c r="AU231" s="40">
        <v>17.250389999999999</v>
      </c>
      <c r="AV231" s="9">
        <v>21.915209999999998</v>
      </c>
      <c r="AX231" s="9"/>
      <c r="AY231" s="12" t="s">
        <v>13</v>
      </c>
      <c r="AZ231" s="10">
        <v>10.89757</v>
      </c>
      <c r="BA231" s="10">
        <v>43.890689999999999</v>
      </c>
      <c r="BB231" s="10">
        <v>16.719169999999998</v>
      </c>
      <c r="BC231" s="10">
        <v>29.13654</v>
      </c>
      <c r="BD231" s="10">
        <v>24.47926</v>
      </c>
      <c r="BE231" s="10">
        <v>25.003689999999999</v>
      </c>
      <c r="BF231" s="10">
        <v>29.60249</v>
      </c>
      <c r="BG231" s="10">
        <v>14.17877</v>
      </c>
      <c r="BH231" s="10">
        <v>17.37415</v>
      </c>
      <c r="BI231" s="10">
        <v>13.32981</v>
      </c>
      <c r="BJ231" s="9">
        <v>15.26905</v>
      </c>
      <c r="BK231" s="40">
        <v>22.461220000000001</v>
      </c>
      <c r="BL231" s="9">
        <v>29.653379999999999</v>
      </c>
      <c r="BN231" s="9"/>
      <c r="BO231" s="12" t="s">
        <v>13</v>
      </c>
      <c r="BP231" s="10">
        <v>28.081410000000002</v>
      </c>
      <c r="BQ231" s="10">
        <v>44.959130000000002</v>
      </c>
      <c r="BR231" s="10">
        <v>20.738900000000001</v>
      </c>
      <c r="BS231" s="10">
        <v>24.667369999999998</v>
      </c>
      <c r="BT231" s="10">
        <v>26.20374</v>
      </c>
      <c r="BU231" s="10">
        <v>25.904240000000001</v>
      </c>
      <c r="BV231" s="10">
        <v>33.997480000000003</v>
      </c>
      <c r="BW231" s="10">
        <v>17.194459999999999</v>
      </c>
      <c r="BX231" s="10">
        <v>15.693049999999999</v>
      </c>
      <c r="BY231" s="10">
        <v>21.485530000000001</v>
      </c>
      <c r="BZ231" s="9">
        <v>19.761060000000001</v>
      </c>
      <c r="CA231" s="40">
        <v>25.892530000000001</v>
      </c>
      <c r="CB231" s="9">
        <v>32.024000000000001</v>
      </c>
    </row>
    <row r="232" spans="2:80" x14ac:dyDescent="0.35">
      <c r="B232" s="15" t="s">
        <v>36</v>
      </c>
      <c r="C232" s="16"/>
      <c r="D232" s="17">
        <v>37</v>
      </c>
      <c r="E232" s="17">
        <v>71</v>
      </c>
      <c r="F232" s="17">
        <v>36</v>
      </c>
      <c r="G232" s="17">
        <v>61</v>
      </c>
      <c r="H232" s="17">
        <v>54</v>
      </c>
      <c r="I232" s="17">
        <v>69</v>
      </c>
      <c r="J232" s="17">
        <v>63</v>
      </c>
      <c r="K232" s="17">
        <v>44</v>
      </c>
      <c r="L232" s="17">
        <v>31</v>
      </c>
      <c r="M232" s="17">
        <v>28</v>
      </c>
      <c r="N232" s="16">
        <v>37.840420000000002</v>
      </c>
      <c r="O232" s="44">
        <v>49.4</v>
      </c>
      <c r="P232" s="16">
        <v>60.959580000000003</v>
      </c>
      <c r="R232" s="15" t="s">
        <v>36</v>
      </c>
      <c r="S232" s="16"/>
      <c r="T232" s="17">
        <v>44</v>
      </c>
      <c r="U232" s="17">
        <v>102</v>
      </c>
      <c r="V232" s="17">
        <v>38</v>
      </c>
      <c r="W232" s="17">
        <v>64</v>
      </c>
      <c r="X232" s="17">
        <v>61</v>
      </c>
      <c r="Y232" s="17">
        <v>81</v>
      </c>
      <c r="Z232" s="17">
        <v>67</v>
      </c>
      <c r="AA232" s="17">
        <v>55</v>
      </c>
      <c r="AB232" s="17">
        <v>34</v>
      </c>
      <c r="AC232" s="17">
        <v>30</v>
      </c>
      <c r="AD232" s="16">
        <v>41.508859999999999</v>
      </c>
      <c r="AE232" s="44">
        <v>57.6</v>
      </c>
      <c r="AF232" s="16">
        <v>73.691140000000004</v>
      </c>
      <c r="AH232" s="15" t="s">
        <v>36</v>
      </c>
      <c r="AI232" s="16"/>
      <c r="AJ232" s="17">
        <v>58</v>
      </c>
      <c r="AK232" s="17">
        <v>113</v>
      </c>
      <c r="AL232" s="17">
        <v>47</v>
      </c>
      <c r="AM232" s="17">
        <v>72</v>
      </c>
      <c r="AN232" s="17">
        <v>74</v>
      </c>
      <c r="AO232" s="17">
        <v>94</v>
      </c>
      <c r="AP232" s="17">
        <v>74</v>
      </c>
      <c r="AQ232" s="17">
        <v>64</v>
      </c>
      <c r="AR232" s="17">
        <v>51</v>
      </c>
      <c r="AS232" s="17">
        <v>80</v>
      </c>
      <c r="AT232" s="16">
        <v>58.477350000000001</v>
      </c>
      <c r="AU232" s="44">
        <v>72.7</v>
      </c>
      <c r="AV232" s="16">
        <v>86.922650000000004</v>
      </c>
      <c r="AX232" s="15" t="s">
        <v>36</v>
      </c>
      <c r="AY232" s="16"/>
      <c r="AZ232" s="17">
        <v>62</v>
      </c>
      <c r="BA232" s="17">
        <v>156</v>
      </c>
      <c r="BB232" s="17">
        <v>68</v>
      </c>
      <c r="BC232" s="17">
        <v>100</v>
      </c>
      <c r="BD232" s="17">
        <v>77</v>
      </c>
      <c r="BE232" s="17">
        <v>143</v>
      </c>
      <c r="BF232" s="17">
        <v>115</v>
      </c>
      <c r="BG232" s="17">
        <v>81</v>
      </c>
      <c r="BH232" s="17">
        <v>69</v>
      </c>
      <c r="BI232" s="17">
        <v>67</v>
      </c>
      <c r="BJ232" s="16">
        <v>69.679540000000003</v>
      </c>
      <c r="BK232" s="44">
        <v>93.8</v>
      </c>
      <c r="BL232" s="16">
        <v>117.92046000000001</v>
      </c>
      <c r="BN232" s="15" t="s">
        <v>36</v>
      </c>
      <c r="BO232" s="16"/>
      <c r="BP232" s="17">
        <v>119</v>
      </c>
      <c r="BQ232" s="17">
        <v>174</v>
      </c>
      <c r="BR232" s="17">
        <v>89</v>
      </c>
      <c r="BS232" s="17">
        <v>86</v>
      </c>
      <c r="BT232" s="17">
        <v>82</v>
      </c>
      <c r="BU232" s="17">
        <v>153</v>
      </c>
      <c r="BV232" s="17">
        <v>130</v>
      </c>
      <c r="BW232" s="17">
        <v>93</v>
      </c>
      <c r="BX232" s="17">
        <v>64</v>
      </c>
      <c r="BY232" s="17">
        <v>99</v>
      </c>
      <c r="BZ232" s="16">
        <v>84.188919999999996</v>
      </c>
      <c r="CA232" s="44">
        <v>108.9</v>
      </c>
      <c r="CB232" s="16">
        <v>133.61107999999999</v>
      </c>
    </row>
    <row r="233" spans="2:80" x14ac:dyDescent="0.35">
      <c r="B233" s="15" t="s">
        <v>38</v>
      </c>
      <c r="C233" s="16"/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6">
        <v>0</v>
      </c>
      <c r="O233" s="44">
        <v>0</v>
      </c>
      <c r="P233" s="16">
        <v>0</v>
      </c>
      <c r="R233" s="15" t="s">
        <v>38</v>
      </c>
      <c r="S233" s="16"/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6">
        <v>0</v>
      </c>
      <c r="AE233" s="44">
        <v>0</v>
      </c>
      <c r="AF233" s="16">
        <v>0</v>
      </c>
      <c r="AH233" s="15" t="s">
        <v>38</v>
      </c>
      <c r="AI233" s="16"/>
      <c r="AJ233" s="17">
        <v>4</v>
      </c>
      <c r="AK233" s="17">
        <v>0</v>
      </c>
      <c r="AL233" s="17">
        <v>0</v>
      </c>
      <c r="AM233" s="17">
        <v>0</v>
      </c>
      <c r="AN233" s="17">
        <v>0</v>
      </c>
      <c r="AO233" s="17">
        <v>3</v>
      </c>
      <c r="AP233" s="17">
        <v>0</v>
      </c>
      <c r="AQ233" s="17">
        <v>0</v>
      </c>
      <c r="AR233" s="17">
        <v>0</v>
      </c>
      <c r="AS233" s="17">
        <v>0</v>
      </c>
      <c r="AT233" s="16">
        <v>-0.36897999999999997</v>
      </c>
      <c r="AU233" s="44">
        <v>0.7</v>
      </c>
      <c r="AV233" s="16">
        <v>1.76898</v>
      </c>
      <c r="AX233" s="15" t="s">
        <v>38</v>
      </c>
      <c r="AY233" s="16"/>
      <c r="AZ233" s="17">
        <v>12</v>
      </c>
      <c r="BA233" s="17">
        <v>3</v>
      </c>
      <c r="BB233" s="17">
        <v>0</v>
      </c>
      <c r="BC233" s="17">
        <v>0</v>
      </c>
      <c r="BD233" s="17">
        <v>0</v>
      </c>
      <c r="BE233" s="17">
        <v>26</v>
      </c>
      <c r="BF233" s="17">
        <v>5</v>
      </c>
      <c r="BG233" s="17">
        <v>2</v>
      </c>
      <c r="BH233" s="17">
        <v>0</v>
      </c>
      <c r="BI233" s="17">
        <v>0</v>
      </c>
      <c r="BJ233" s="16">
        <v>-1.1732800000000001</v>
      </c>
      <c r="BK233" s="44">
        <v>4.8</v>
      </c>
      <c r="BL233" s="16">
        <v>10.77328</v>
      </c>
      <c r="BN233" s="15" t="s">
        <v>38</v>
      </c>
      <c r="BO233" s="16"/>
      <c r="BP233" s="17">
        <v>20</v>
      </c>
      <c r="BQ233" s="17">
        <v>6</v>
      </c>
      <c r="BR233" s="17">
        <v>0</v>
      </c>
      <c r="BS233" s="17">
        <v>0</v>
      </c>
      <c r="BT233" s="17">
        <v>0</v>
      </c>
      <c r="BU233" s="17">
        <v>36</v>
      </c>
      <c r="BV233" s="17">
        <v>8</v>
      </c>
      <c r="BW233" s="17">
        <v>15</v>
      </c>
      <c r="BX233" s="17">
        <v>0</v>
      </c>
      <c r="BY233" s="17">
        <v>0</v>
      </c>
      <c r="BZ233" s="16">
        <v>-9.196E-2</v>
      </c>
      <c r="CA233" s="44">
        <v>8.5</v>
      </c>
      <c r="CB233" s="16">
        <v>17.09196</v>
      </c>
    </row>
    <row r="234" spans="2:80" x14ac:dyDescent="0.35">
      <c r="B234" s="2" t="s">
        <v>39</v>
      </c>
      <c r="C234" s="3" t="s">
        <v>12</v>
      </c>
      <c r="D234" s="6">
        <v>73.918239999999997</v>
      </c>
      <c r="E234" s="6">
        <v>179.66782000000001</v>
      </c>
      <c r="F234" s="6">
        <v>53.449919999999999</v>
      </c>
      <c r="G234" s="6">
        <v>120.17411</v>
      </c>
      <c r="H234" s="6">
        <v>123.18481</v>
      </c>
      <c r="I234" s="6">
        <v>141.54722000000001</v>
      </c>
      <c r="J234" s="6">
        <v>156.88144</v>
      </c>
      <c r="K234" s="6">
        <v>77.40898</v>
      </c>
      <c r="L234" s="6">
        <v>36.293050000000001</v>
      </c>
      <c r="M234" s="6">
        <v>48.283050000000003</v>
      </c>
      <c r="N234">
        <v>65.449100000000001</v>
      </c>
      <c r="O234" s="39">
        <v>101.08086</v>
      </c>
      <c r="P234">
        <v>136.71261999999999</v>
      </c>
      <c r="R234" s="2" t="s">
        <v>39</v>
      </c>
      <c r="S234" s="3" t="s">
        <v>12</v>
      </c>
      <c r="T234" s="6">
        <v>121.26161999999999</v>
      </c>
      <c r="U234" s="6">
        <v>265.22921000000002</v>
      </c>
      <c r="V234" s="6">
        <v>70.844369999999998</v>
      </c>
      <c r="W234" s="6">
        <v>124.16379999999999</v>
      </c>
      <c r="X234" s="6">
        <v>160.37299999999999</v>
      </c>
      <c r="Y234" s="6">
        <v>193.98562999999999</v>
      </c>
      <c r="Z234" s="6">
        <v>178.60396</v>
      </c>
      <c r="AA234" s="6">
        <v>101.91907</v>
      </c>
      <c r="AB234" s="6">
        <v>46.816079999999999</v>
      </c>
      <c r="AC234" s="6">
        <v>68.395489999999995</v>
      </c>
      <c r="AD234">
        <v>85.068929999999995</v>
      </c>
      <c r="AE234" s="39">
        <v>133.15922</v>
      </c>
      <c r="AF234">
        <v>181.24951999999999</v>
      </c>
      <c r="AH234" s="2" t="s">
        <v>39</v>
      </c>
      <c r="AI234" s="3" t="s">
        <v>12</v>
      </c>
      <c r="AJ234" s="6">
        <v>195.79312999999999</v>
      </c>
      <c r="AK234" s="6">
        <v>347.31536999999997</v>
      </c>
      <c r="AL234" s="6">
        <v>127.09473</v>
      </c>
      <c r="AM234" s="6">
        <v>140.57230999999999</v>
      </c>
      <c r="AN234" s="6">
        <v>197.93089000000001</v>
      </c>
      <c r="AO234" s="6">
        <v>257.40685999999999</v>
      </c>
      <c r="AP234" s="6">
        <v>232.17092</v>
      </c>
      <c r="AQ234" s="6">
        <v>168.33</v>
      </c>
      <c r="AR234" s="6">
        <v>97.499399999999994</v>
      </c>
      <c r="AS234" s="6">
        <v>270.90503000000001</v>
      </c>
      <c r="AT234">
        <v>149.48925</v>
      </c>
      <c r="AU234" s="39">
        <v>203.50185999999999</v>
      </c>
      <c r="AV234">
        <v>257.51447999999999</v>
      </c>
      <c r="AX234" s="2" t="s">
        <v>39</v>
      </c>
      <c r="AY234" s="3" t="s">
        <v>12</v>
      </c>
      <c r="AZ234" s="6">
        <v>259.36788999999999</v>
      </c>
      <c r="BA234" s="6">
        <v>495.61873000000003</v>
      </c>
      <c r="BB234" s="6">
        <v>268.22813000000002</v>
      </c>
      <c r="BC234" s="6">
        <v>241.45948999999999</v>
      </c>
      <c r="BD234" s="6">
        <v>243.1765</v>
      </c>
      <c r="BE234" s="6">
        <v>452.30860999999999</v>
      </c>
      <c r="BF234" s="6">
        <v>387.49578000000002</v>
      </c>
      <c r="BG234" s="6">
        <v>227.00286</v>
      </c>
      <c r="BH234" s="6">
        <v>145.40797000000001</v>
      </c>
      <c r="BI234" s="6">
        <v>240.64126999999999</v>
      </c>
      <c r="BJ234">
        <v>216.62017</v>
      </c>
      <c r="BK234" s="39">
        <v>296.07071999999999</v>
      </c>
      <c r="BL234">
        <v>375.52127999999999</v>
      </c>
      <c r="BN234" s="2" t="s">
        <v>39</v>
      </c>
      <c r="BO234" s="3" t="s">
        <v>12</v>
      </c>
      <c r="BP234" s="6">
        <v>456.71260999999998</v>
      </c>
      <c r="BQ234" s="6">
        <v>544.38198999999997</v>
      </c>
      <c r="BR234" s="6">
        <v>301.13607000000002</v>
      </c>
      <c r="BS234" s="6">
        <v>216.05847</v>
      </c>
      <c r="BT234" s="6">
        <v>265.43621000000002</v>
      </c>
      <c r="BU234" s="6">
        <v>502.27791999999999</v>
      </c>
      <c r="BV234" s="6">
        <v>444.45218</v>
      </c>
      <c r="BW234" s="6">
        <v>376.94139999999999</v>
      </c>
      <c r="BX234" s="6">
        <v>175.34145000000001</v>
      </c>
      <c r="BY234" s="6">
        <v>369.69207</v>
      </c>
      <c r="BZ234">
        <v>276.64996000000002</v>
      </c>
      <c r="CA234" s="39">
        <v>365.24304000000001</v>
      </c>
      <c r="CB234">
        <v>453.83611000000002</v>
      </c>
    </row>
    <row r="235" spans="2:80" x14ac:dyDescent="0.35">
      <c r="B235" s="9"/>
      <c r="C235" s="12" t="s">
        <v>13</v>
      </c>
      <c r="D235" s="10">
        <v>54.77731</v>
      </c>
      <c r="E235" s="10">
        <v>128.79401999999999</v>
      </c>
      <c r="F235" s="10">
        <v>51.888660000000002</v>
      </c>
      <c r="G235" s="10">
        <v>113.8471</v>
      </c>
      <c r="H235" s="10">
        <v>110.89672</v>
      </c>
      <c r="I235" s="10">
        <v>107.90004999999999</v>
      </c>
      <c r="J235" s="10">
        <v>113.35048</v>
      </c>
      <c r="K235" s="10">
        <v>69.19247</v>
      </c>
      <c r="L235" s="10">
        <v>49.792160000000003</v>
      </c>
      <c r="M235" s="10">
        <v>45.985129999999998</v>
      </c>
      <c r="N235" s="9">
        <v>61.075839999999999</v>
      </c>
      <c r="O235" s="40">
        <v>84.642409999999998</v>
      </c>
      <c r="P235" s="9">
        <v>108.20898</v>
      </c>
      <c r="R235" s="9"/>
      <c r="S235" s="12" t="s">
        <v>13</v>
      </c>
      <c r="T235" s="10">
        <v>60.402540000000002</v>
      </c>
      <c r="U235" s="10">
        <v>196.54769999999999</v>
      </c>
      <c r="V235" s="10">
        <v>55.655589999999997</v>
      </c>
      <c r="W235" s="10">
        <v>107.78804</v>
      </c>
      <c r="X235" s="10">
        <v>127.38645</v>
      </c>
      <c r="Y235" s="10">
        <v>110.92307</v>
      </c>
      <c r="Z235" s="10">
        <v>126.81927</v>
      </c>
      <c r="AA235" s="10">
        <v>81.882429999999999</v>
      </c>
      <c r="AB235" s="10">
        <v>58.007489999999997</v>
      </c>
      <c r="AC235" s="10">
        <v>48.767699999999998</v>
      </c>
      <c r="AD235" s="9">
        <v>64.418310000000005</v>
      </c>
      <c r="AE235" s="40">
        <v>97.418030000000002</v>
      </c>
      <c r="AF235" s="9">
        <v>130.41774000000001</v>
      </c>
      <c r="AH235" s="9"/>
      <c r="AI235" s="12" t="s">
        <v>13</v>
      </c>
      <c r="AJ235" s="10">
        <v>65.088949999999997</v>
      </c>
      <c r="AK235" s="10">
        <v>216.68278000000001</v>
      </c>
      <c r="AL235" s="10">
        <v>66.18777</v>
      </c>
      <c r="AM235" s="10">
        <v>114.42483</v>
      </c>
      <c r="AN235" s="10">
        <v>151.80074999999999</v>
      </c>
      <c r="AO235" s="10">
        <v>125.25981</v>
      </c>
      <c r="AP235" s="10">
        <v>142.87418</v>
      </c>
      <c r="AQ235" s="10">
        <v>80.889269999999996</v>
      </c>
      <c r="AR235" s="10">
        <v>92.435450000000003</v>
      </c>
      <c r="AS235" s="10">
        <v>104.15018000000001</v>
      </c>
      <c r="AT235" s="9">
        <v>82.914270000000002</v>
      </c>
      <c r="AU235" s="40">
        <v>115.9794</v>
      </c>
      <c r="AV235" s="9">
        <v>149.04453000000001</v>
      </c>
      <c r="AX235" s="9"/>
      <c r="AY235" s="12" t="s">
        <v>13</v>
      </c>
      <c r="AZ235" s="10">
        <v>67.616669999999999</v>
      </c>
      <c r="BA235" s="10">
        <v>285.79775000000001</v>
      </c>
      <c r="BB235" s="10">
        <v>115.25772000000001</v>
      </c>
      <c r="BC235" s="10">
        <v>200.43126000000001</v>
      </c>
      <c r="BD235" s="10">
        <v>175.64882</v>
      </c>
      <c r="BE235" s="10">
        <v>160.64344</v>
      </c>
      <c r="BF235" s="10">
        <v>195.26132000000001</v>
      </c>
      <c r="BG235" s="10">
        <v>98.512889999999999</v>
      </c>
      <c r="BH235" s="10">
        <v>113.47069999999999</v>
      </c>
      <c r="BI235" s="10">
        <v>84.95805</v>
      </c>
      <c r="BJ235" s="9">
        <v>102.06479</v>
      </c>
      <c r="BK235" s="40">
        <v>149.75986</v>
      </c>
      <c r="BL235" s="9">
        <v>197.45493999999999</v>
      </c>
      <c r="BN235" s="9"/>
      <c r="BO235" s="12" t="s">
        <v>13</v>
      </c>
      <c r="BP235" s="10">
        <v>179.17008999999999</v>
      </c>
      <c r="BQ235" s="10">
        <v>301.14541000000003</v>
      </c>
      <c r="BR235" s="10">
        <v>140.88068000000001</v>
      </c>
      <c r="BS235" s="10">
        <v>164.52957000000001</v>
      </c>
      <c r="BT235" s="10">
        <v>184.53225</v>
      </c>
      <c r="BU235" s="10">
        <v>171.14884000000001</v>
      </c>
      <c r="BV235" s="10">
        <v>226.68307999999999</v>
      </c>
      <c r="BW235" s="10">
        <v>114.55754</v>
      </c>
      <c r="BX235" s="10">
        <v>105.67711</v>
      </c>
      <c r="BY235" s="10">
        <v>147.04571000000001</v>
      </c>
      <c r="BZ235" s="9">
        <v>132.79336000000001</v>
      </c>
      <c r="CA235" s="40">
        <v>173.53702999999999</v>
      </c>
      <c r="CB235" s="9">
        <v>214.28068999999999</v>
      </c>
    </row>
    <row r="236" spans="2:80" x14ac:dyDescent="0.35">
      <c r="B236" s="15" t="s">
        <v>40</v>
      </c>
      <c r="C236" s="16"/>
      <c r="D236" s="17">
        <v>241.05610999999999</v>
      </c>
      <c r="E236" s="17">
        <v>472.84992</v>
      </c>
      <c r="F236" s="17">
        <v>231.80345</v>
      </c>
      <c r="G236" s="17">
        <v>370.78766000000002</v>
      </c>
      <c r="H236" s="17">
        <v>367.18491999999998</v>
      </c>
      <c r="I236" s="17">
        <v>428.84834999999998</v>
      </c>
      <c r="J236" s="17">
        <v>401.06396999999998</v>
      </c>
      <c r="K236" s="17">
        <v>301.49903999999998</v>
      </c>
      <c r="L236" s="17">
        <v>180.39895000000001</v>
      </c>
      <c r="M236" s="17">
        <v>175.92184</v>
      </c>
      <c r="N236" s="16">
        <v>241.3254</v>
      </c>
      <c r="O236" s="44">
        <v>317.14141999999998</v>
      </c>
      <c r="P236" s="16">
        <v>392.95744000000002</v>
      </c>
      <c r="R236" s="15" t="s">
        <v>40</v>
      </c>
      <c r="S236" s="16"/>
      <c r="T236" s="17">
        <v>271.49462</v>
      </c>
      <c r="U236" s="17">
        <v>636.36585000000002</v>
      </c>
      <c r="V236" s="17">
        <v>244.74939000000001</v>
      </c>
      <c r="W236" s="17">
        <v>355.87340999999998</v>
      </c>
      <c r="X236" s="17">
        <v>399.1182</v>
      </c>
      <c r="Y236" s="17">
        <v>530.19888000000003</v>
      </c>
      <c r="Z236" s="17">
        <v>413.65534000000002</v>
      </c>
      <c r="AA236" s="17">
        <v>361.29450000000003</v>
      </c>
      <c r="AB236" s="17">
        <v>216.38974999999999</v>
      </c>
      <c r="AC236" s="17">
        <v>177.21668</v>
      </c>
      <c r="AD236" s="16">
        <v>258.10300999999998</v>
      </c>
      <c r="AE236" s="44">
        <v>360.63565999999997</v>
      </c>
      <c r="AF236" s="16">
        <v>463.16831999999999</v>
      </c>
      <c r="AH236" s="15" t="s">
        <v>40</v>
      </c>
      <c r="AI236" s="16"/>
      <c r="AJ236" s="17">
        <v>355.66023000000001</v>
      </c>
      <c r="AK236" s="17">
        <v>763.03157999999996</v>
      </c>
      <c r="AL236" s="17">
        <v>287.31437</v>
      </c>
      <c r="AM236" s="17">
        <v>417.00846000000001</v>
      </c>
      <c r="AN236" s="17">
        <v>486.47894000000002</v>
      </c>
      <c r="AO236" s="17">
        <v>618.85325</v>
      </c>
      <c r="AP236" s="17">
        <v>481.12320999999997</v>
      </c>
      <c r="AQ236" s="17">
        <v>399.94648999999998</v>
      </c>
      <c r="AR236" s="17">
        <v>336.14213999999998</v>
      </c>
      <c r="AS236" s="17">
        <v>501.04271</v>
      </c>
      <c r="AT236" s="16">
        <v>363.16946000000002</v>
      </c>
      <c r="AU236" s="44">
        <v>464.66014000000001</v>
      </c>
      <c r="AV236" s="16">
        <v>566.15081999999995</v>
      </c>
      <c r="AX236" s="15" t="s">
        <v>40</v>
      </c>
      <c r="AY236" s="16"/>
      <c r="AZ236" s="17">
        <v>401.05804999999998</v>
      </c>
      <c r="BA236" s="17">
        <v>1046.2274399999999</v>
      </c>
      <c r="BB236" s="17">
        <v>449.17248999999998</v>
      </c>
      <c r="BC236" s="17">
        <v>636.01639</v>
      </c>
      <c r="BD236" s="17">
        <v>493.92995000000002</v>
      </c>
      <c r="BE236" s="17">
        <v>946.44219999999996</v>
      </c>
      <c r="BF236" s="17">
        <v>745.50796000000003</v>
      </c>
      <c r="BG236" s="17">
        <v>527.41822000000002</v>
      </c>
      <c r="BH236" s="17">
        <v>398.50540000000001</v>
      </c>
      <c r="BI236" s="17">
        <v>418.39830999999998</v>
      </c>
      <c r="BJ236" s="16">
        <v>438.74331000000001</v>
      </c>
      <c r="BK236" s="44">
        <v>606.26764000000003</v>
      </c>
      <c r="BL236" s="16">
        <v>773.79196000000002</v>
      </c>
      <c r="BN236" s="15" t="s">
        <v>40</v>
      </c>
      <c r="BO236" s="16"/>
      <c r="BP236" s="17">
        <v>780.19192999999996</v>
      </c>
      <c r="BQ236" s="17">
        <v>1095.61141</v>
      </c>
      <c r="BR236" s="17">
        <v>584.29168000000004</v>
      </c>
      <c r="BS236" s="17">
        <v>528.86581000000001</v>
      </c>
      <c r="BT236" s="17">
        <v>551.01338999999996</v>
      </c>
      <c r="BU236" s="17">
        <v>996.40665999999999</v>
      </c>
      <c r="BV236" s="17">
        <v>834.24767999999995</v>
      </c>
      <c r="BW236" s="17">
        <v>607.22443999999996</v>
      </c>
      <c r="BX236" s="17">
        <v>387.06452999999999</v>
      </c>
      <c r="BY236" s="17">
        <v>640.24595999999997</v>
      </c>
      <c r="BZ236" s="16">
        <v>541.67543999999998</v>
      </c>
      <c r="CA236" s="44">
        <v>700.51634999999999</v>
      </c>
      <c r="CB236" s="16">
        <v>859.35726</v>
      </c>
    </row>
    <row r="237" spans="2:80" x14ac:dyDescent="0.35">
      <c r="B237" s="8" t="s">
        <v>41</v>
      </c>
      <c r="C237" s="9"/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9">
        <v>0</v>
      </c>
      <c r="O237" s="40">
        <v>0</v>
      </c>
      <c r="P237" s="9">
        <v>0</v>
      </c>
      <c r="R237" s="8" t="s">
        <v>41</v>
      </c>
      <c r="S237" s="9"/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9">
        <v>0</v>
      </c>
      <c r="AE237" s="40">
        <v>0</v>
      </c>
      <c r="AF237" s="9">
        <v>0</v>
      </c>
      <c r="AH237" s="8" t="s">
        <v>41</v>
      </c>
      <c r="AI237" s="9"/>
      <c r="AJ237" s="10">
        <v>41.179609999999997</v>
      </c>
      <c r="AK237" s="10">
        <v>0</v>
      </c>
      <c r="AL237" s="10">
        <v>0</v>
      </c>
      <c r="AM237" s="10">
        <v>0</v>
      </c>
      <c r="AN237" s="10">
        <v>0</v>
      </c>
      <c r="AO237" s="10">
        <v>23.613199999999999</v>
      </c>
      <c r="AP237" s="10">
        <v>0</v>
      </c>
      <c r="AQ237" s="10">
        <v>0</v>
      </c>
      <c r="AR237" s="10">
        <v>0</v>
      </c>
      <c r="AS237" s="10">
        <v>0</v>
      </c>
      <c r="AT237" s="9">
        <v>-3.73048</v>
      </c>
      <c r="AU237" s="40">
        <v>6.4792800000000002</v>
      </c>
      <c r="AV237" s="9">
        <v>16.689050000000002</v>
      </c>
      <c r="AX237" s="8" t="s">
        <v>41</v>
      </c>
      <c r="AY237" s="9"/>
      <c r="AZ237" s="10">
        <v>99.401989999999998</v>
      </c>
      <c r="BA237" s="10">
        <v>16.439240000000002</v>
      </c>
      <c r="BB237" s="10">
        <v>0</v>
      </c>
      <c r="BC237" s="10">
        <v>0</v>
      </c>
      <c r="BD237" s="10">
        <v>0</v>
      </c>
      <c r="BE237" s="10">
        <v>208.63912999999999</v>
      </c>
      <c r="BF237" s="10">
        <v>46.922919999999998</v>
      </c>
      <c r="BG237" s="10">
        <v>14.39513</v>
      </c>
      <c r="BH237" s="10">
        <v>0</v>
      </c>
      <c r="BI237" s="10">
        <v>0</v>
      </c>
      <c r="BJ237" s="9">
        <v>-9.8209900000000001</v>
      </c>
      <c r="BK237" s="40">
        <v>38.579839999999997</v>
      </c>
      <c r="BL237" s="9">
        <v>86.980670000000003</v>
      </c>
      <c r="BN237" s="8" t="s">
        <v>41</v>
      </c>
      <c r="BO237" s="9"/>
      <c r="BP237" s="10">
        <v>160.67885000000001</v>
      </c>
      <c r="BQ237" s="10">
        <v>41.271830000000001</v>
      </c>
      <c r="BR237" s="10">
        <v>0</v>
      </c>
      <c r="BS237" s="10">
        <v>0</v>
      </c>
      <c r="BT237" s="10">
        <v>0</v>
      </c>
      <c r="BU237" s="10">
        <v>243.42637999999999</v>
      </c>
      <c r="BV237" s="10">
        <v>79.318600000000004</v>
      </c>
      <c r="BW237" s="10">
        <v>124.10442</v>
      </c>
      <c r="BX237" s="10">
        <v>0</v>
      </c>
      <c r="BY237" s="10">
        <v>0</v>
      </c>
      <c r="BZ237" s="9">
        <v>3.4502199999999998</v>
      </c>
      <c r="CA237" s="40">
        <v>64.880009999999999</v>
      </c>
      <c r="CB237" s="9">
        <v>126.3098</v>
      </c>
    </row>
    <row r="238" spans="2:80" x14ac:dyDescent="0.35">
      <c r="B238" s="2" t="s">
        <v>42</v>
      </c>
      <c r="C238" s="3" t="s">
        <v>12</v>
      </c>
      <c r="D238" s="6">
        <v>5.2232900000000004</v>
      </c>
      <c r="E238" s="6">
        <v>5.3575799999999996</v>
      </c>
      <c r="F238" s="6">
        <v>4.9610000000000003</v>
      </c>
      <c r="G238" s="6">
        <v>4.9119599999999997</v>
      </c>
      <c r="H238" s="6">
        <v>4.7306800000000004</v>
      </c>
      <c r="I238" s="6">
        <v>5.1113200000000001</v>
      </c>
      <c r="J238" s="6">
        <v>5.1692200000000001</v>
      </c>
      <c r="K238" s="6">
        <v>5.0377200000000002</v>
      </c>
      <c r="L238" s="6">
        <v>4.6144299999999996</v>
      </c>
      <c r="M238" s="6">
        <v>4.9556199999999997</v>
      </c>
      <c r="N238">
        <v>4.8469699999999998</v>
      </c>
      <c r="O238" s="42">
        <v>5.0072799999999997</v>
      </c>
      <c r="P238">
        <v>5.1676000000000002</v>
      </c>
      <c r="R238" s="2" t="s">
        <v>42</v>
      </c>
      <c r="S238" s="3" t="s">
        <v>12</v>
      </c>
      <c r="T238" s="6">
        <v>5.0039699999999998</v>
      </c>
      <c r="U238" s="6">
        <v>5.01274</v>
      </c>
      <c r="V238" s="6">
        <v>4.8165300000000002</v>
      </c>
      <c r="W238" s="6">
        <v>4.7104999999999997</v>
      </c>
      <c r="X238" s="6">
        <v>4.6041600000000003</v>
      </c>
      <c r="Y238" s="6">
        <v>5.0026900000000003</v>
      </c>
      <c r="Z238" s="6">
        <v>4.9034199999999997</v>
      </c>
      <c r="AA238" s="6">
        <v>4.8597299999999999</v>
      </c>
      <c r="AB238" s="6">
        <v>4.4866200000000003</v>
      </c>
      <c r="AC238" s="6">
        <v>4.8167999999999997</v>
      </c>
      <c r="AD238">
        <v>4.69496</v>
      </c>
      <c r="AE238" s="42">
        <v>4.82172</v>
      </c>
      <c r="AF238">
        <v>4.9484700000000004</v>
      </c>
      <c r="AH238" s="2" t="s">
        <v>42</v>
      </c>
      <c r="AI238" s="3" t="s">
        <v>12</v>
      </c>
      <c r="AJ238" s="6">
        <v>4.6706399999999997</v>
      </c>
      <c r="AK238" s="6">
        <v>4.6987699999999997</v>
      </c>
      <c r="AL238" s="6">
        <v>4.5388099999999998</v>
      </c>
      <c r="AM238" s="6">
        <v>4.4597699999999998</v>
      </c>
      <c r="AN238" s="6">
        <v>4.3339299999999996</v>
      </c>
      <c r="AO238" s="6">
        <v>4.6652100000000001</v>
      </c>
      <c r="AP238" s="6">
        <v>4.6543400000000004</v>
      </c>
      <c r="AQ238" s="6">
        <v>4.6423300000000003</v>
      </c>
      <c r="AR238" s="6">
        <v>4.3789999999999996</v>
      </c>
      <c r="AS238" s="6">
        <v>4.68689</v>
      </c>
      <c r="AT238">
        <v>4.4755200000000004</v>
      </c>
      <c r="AU238" s="42">
        <v>4.5729699999999998</v>
      </c>
      <c r="AV238">
        <v>4.67042</v>
      </c>
      <c r="AX238" s="2" t="s">
        <v>42</v>
      </c>
      <c r="AY238" s="3" t="s">
        <v>12</v>
      </c>
      <c r="AZ238" s="6">
        <v>4.3097700000000003</v>
      </c>
      <c r="BA238" s="6">
        <v>4.3536999999999999</v>
      </c>
      <c r="BB238" s="6">
        <v>4.2367999999999997</v>
      </c>
      <c r="BC238" s="6">
        <v>4.1927899999999996</v>
      </c>
      <c r="BD238" s="6">
        <v>4.0453000000000001</v>
      </c>
      <c r="BE238" s="6">
        <v>4.3136999999999999</v>
      </c>
      <c r="BF238" s="6">
        <v>4.3253000000000004</v>
      </c>
      <c r="BG238" s="6">
        <v>4.3015999999999996</v>
      </c>
      <c r="BH238" s="6">
        <v>4.1437900000000001</v>
      </c>
      <c r="BI238" s="6">
        <v>4.2917399999999999</v>
      </c>
      <c r="BJ238">
        <v>4.1818999999999997</v>
      </c>
      <c r="BK238" s="42">
        <v>4.2514500000000002</v>
      </c>
      <c r="BL238">
        <v>4.3209900000000001</v>
      </c>
      <c r="BN238" s="2" t="s">
        <v>42</v>
      </c>
      <c r="BO238" s="3" t="s">
        <v>12</v>
      </c>
      <c r="BP238" s="6">
        <v>4.1447000000000003</v>
      </c>
      <c r="BQ238" s="6">
        <v>4.1677200000000001</v>
      </c>
      <c r="BR238" s="6">
        <v>4.1001799999999999</v>
      </c>
      <c r="BS238" s="6">
        <v>4.0284000000000004</v>
      </c>
      <c r="BT238" s="6">
        <v>3.9226899999999998</v>
      </c>
      <c r="BU238" s="6">
        <v>4.1383099999999997</v>
      </c>
      <c r="BV238" s="6">
        <v>4.1624699999999999</v>
      </c>
      <c r="BW238" s="6">
        <v>4.1422400000000001</v>
      </c>
      <c r="BX238" s="6">
        <v>4.0804999999999998</v>
      </c>
      <c r="BY238" s="6">
        <v>4.14018</v>
      </c>
      <c r="BZ238">
        <v>4.0482500000000003</v>
      </c>
      <c r="CA238" s="42">
        <v>4.1027399999999998</v>
      </c>
      <c r="CB238">
        <v>4.1572300000000002</v>
      </c>
    </row>
    <row r="239" spans="2:80" x14ac:dyDescent="0.35">
      <c r="B239" s="9"/>
      <c r="C239" s="12" t="s">
        <v>13</v>
      </c>
      <c r="D239" s="10">
        <v>0.70633999999999997</v>
      </c>
      <c r="E239" s="10">
        <v>0.56001999999999996</v>
      </c>
      <c r="F239" s="10">
        <v>0.90786</v>
      </c>
      <c r="G239" s="10">
        <v>0.93844000000000005</v>
      </c>
      <c r="H239" s="10">
        <v>1.16856</v>
      </c>
      <c r="I239" s="10">
        <v>0.73141999999999996</v>
      </c>
      <c r="J239" s="10">
        <v>0.70931</v>
      </c>
      <c r="K239" s="10">
        <v>0.94850000000000001</v>
      </c>
      <c r="L239" s="10">
        <v>1.0911</v>
      </c>
      <c r="M239" s="10">
        <v>0.99670000000000003</v>
      </c>
      <c r="N239" s="9">
        <v>0.73804000000000003</v>
      </c>
      <c r="O239" s="40">
        <v>0.87582000000000004</v>
      </c>
      <c r="P239" s="9">
        <v>1.0136099999999999</v>
      </c>
      <c r="R239" s="9"/>
      <c r="S239" s="12" t="s">
        <v>13</v>
      </c>
      <c r="T239" s="10">
        <v>0.44957999999999998</v>
      </c>
      <c r="U239" s="10">
        <v>0.49580999999999997</v>
      </c>
      <c r="V239" s="10">
        <v>0.66681999999999997</v>
      </c>
      <c r="W239" s="10">
        <v>0.76373000000000002</v>
      </c>
      <c r="X239" s="10">
        <v>1.0115799999999999</v>
      </c>
      <c r="Y239" s="10">
        <v>0.44429000000000002</v>
      </c>
      <c r="Z239" s="10">
        <v>0.57398000000000005</v>
      </c>
      <c r="AA239" s="10">
        <v>0.69838</v>
      </c>
      <c r="AB239" s="10">
        <v>0.96072999999999997</v>
      </c>
      <c r="AC239" s="10">
        <v>0.73494000000000004</v>
      </c>
      <c r="AD239" s="9">
        <v>0.5383</v>
      </c>
      <c r="AE239" s="40">
        <v>0.67998000000000003</v>
      </c>
      <c r="AF239" s="9">
        <v>0.82167000000000001</v>
      </c>
      <c r="AH239" s="9"/>
      <c r="AI239" s="12" t="s">
        <v>13</v>
      </c>
      <c r="AJ239" s="10">
        <v>0.42376999999999998</v>
      </c>
      <c r="AK239" s="10">
        <v>0.45069999999999999</v>
      </c>
      <c r="AL239" s="10">
        <v>0.57420000000000004</v>
      </c>
      <c r="AM239" s="10">
        <v>0.61262000000000005</v>
      </c>
      <c r="AN239" s="10">
        <v>0.86080999999999996</v>
      </c>
      <c r="AO239" s="10">
        <v>0.39180999999999999</v>
      </c>
      <c r="AP239" s="10">
        <v>0.44030000000000002</v>
      </c>
      <c r="AQ239" s="10">
        <v>0.45438000000000001</v>
      </c>
      <c r="AR239" s="10">
        <v>0.73585999999999996</v>
      </c>
      <c r="AS239" s="10">
        <v>0.41894999999999999</v>
      </c>
      <c r="AT239" s="9">
        <v>0.42376000000000003</v>
      </c>
      <c r="AU239" s="40">
        <v>0.53634000000000004</v>
      </c>
      <c r="AV239" s="9">
        <v>0.64893000000000001</v>
      </c>
      <c r="AX239" s="9"/>
      <c r="AY239" s="12" t="s">
        <v>13</v>
      </c>
      <c r="AZ239" s="10">
        <v>0.37863999999999998</v>
      </c>
      <c r="BA239" s="10">
        <v>0.43440000000000001</v>
      </c>
      <c r="BB239" s="10">
        <v>0.46632000000000001</v>
      </c>
      <c r="BC239" s="10">
        <v>0.49743999999999999</v>
      </c>
      <c r="BD239" s="10">
        <v>0.74917999999999996</v>
      </c>
      <c r="BE239" s="10">
        <v>0.38663999999999998</v>
      </c>
      <c r="BF239" s="10">
        <v>0.40012999999999999</v>
      </c>
      <c r="BG239" s="10">
        <v>0.43902999999999998</v>
      </c>
      <c r="BH239" s="10">
        <v>0.57682</v>
      </c>
      <c r="BI239" s="10">
        <v>0.39840999999999999</v>
      </c>
      <c r="BJ239" s="9">
        <v>0.39094000000000001</v>
      </c>
      <c r="BK239" s="40">
        <v>0.47270000000000001</v>
      </c>
      <c r="BL239" s="9">
        <v>0.55445999999999995</v>
      </c>
      <c r="BN239" s="9"/>
      <c r="BO239" s="12" t="s">
        <v>13</v>
      </c>
      <c r="BP239" s="10">
        <v>0.37703999999999999</v>
      </c>
      <c r="BQ239" s="10">
        <v>0.40157999999999999</v>
      </c>
      <c r="BR239" s="10">
        <v>0.39602999999999999</v>
      </c>
      <c r="BS239" s="10">
        <v>0.46656999999999998</v>
      </c>
      <c r="BT239" s="10">
        <v>0.66998000000000002</v>
      </c>
      <c r="BU239" s="10">
        <v>0.37263000000000002</v>
      </c>
      <c r="BV239" s="10">
        <v>0.38495000000000001</v>
      </c>
      <c r="BW239" s="10">
        <v>0.40376000000000001</v>
      </c>
      <c r="BX239" s="10">
        <v>0.40005000000000002</v>
      </c>
      <c r="BY239" s="10">
        <v>0.39108999999999999</v>
      </c>
      <c r="BZ239" s="9">
        <v>0.3624</v>
      </c>
      <c r="CA239" s="40">
        <v>0.42637000000000003</v>
      </c>
      <c r="CB239" s="9">
        <v>0.49034</v>
      </c>
    </row>
    <row r="240" spans="2:80" x14ac:dyDescent="0.35">
      <c r="B240" s="2" t="s">
        <v>43</v>
      </c>
      <c r="C240" s="3" t="s">
        <v>12</v>
      </c>
      <c r="D240" s="6">
        <v>5.9392699999999996</v>
      </c>
      <c r="E240" s="6">
        <v>6.0948099999999998</v>
      </c>
      <c r="F240" s="6">
        <v>5.6269</v>
      </c>
      <c r="G240" s="6">
        <v>5.6496000000000004</v>
      </c>
      <c r="H240" s="6">
        <v>5.4611999999999998</v>
      </c>
      <c r="I240" s="6">
        <v>5.80593</v>
      </c>
      <c r="J240" s="6">
        <v>5.89154</v>
      </c>
      <c r="K240" s="6">
        <v>5.78355</v>
      </c>
      <c r="L240" s="6">
        <v>5.3340500000000004</v>
      </c>
      <c r="M240" s="6">
        <v>5.6500899999999996</v>
      </c>
      <c r="N240">
        <v>5.5613200000000003</v>
      </c>
      <c r="O240" s="42">
        <v>5.7236900000000004</v>
      </c>
      <c r="P240">
        <v>5.8860599999999996</v>
      </c>
      <c r="R240" s="2" t="s">
        <v>43</v>
      </c>
      <c r="S240" s="3" t="s">
        <v>12</v>
      </c>
      <c r="T240" s="6">
        <v>5.6875499999999999</v>
      </c>
      <c r="U240" s="6">
        <v>5.6998300000000004</v>
      </c>
      <c r="V240" s="6">
        <v>5.4615499999999999</v>
      </c>
      <c r="W240" s="6">
        <v>5.4300300000000004</v>
      </c>
      <c r="X240" s="6">
        <v>5.30959</v>
      </c>
      <c r="Y240" s="6">
        <v>5.70303</v>
      </c>
      <c r="Z240" s="6">
        <v>5.5745699999999996</v>
      </c>
      <c r="AA240" s="6">
        <v>5.5735000000000001</v>
      </c>
      <c r="AB240" s="6">
        <v>5.1865199999999998</v>
      </c>
      <c r="AC240" s="6">
        <v>5.5096299999999996</v>
      </c>
      <c r="AD240">
        <v>5.3905000000000003</v>
      </c>
      <c r="AE240" s="42">
        <v>5.5135800000000001</v>
      </c>
      <c r="AF240">
        <v>5.6366500000000004</v>
      </c>
      <c r="AH240" s="2" t="s">
        <v>43</v>
      </c>
      <c r="AI240" s="3" t="s">
        <v>12</v>
      </c>
      <c r="AJ240" s="6">
        <v>5.3311400000000004</v>
      </c>
      <c r="AK240" s="6">
        <v>5.3520000000000003</v>
      </c>
      <c r="AL240" s="6">
        <v>5.17767</v>
      </c>
      <c r="AM240" s="6">
        <v>5.1449100000000003</v>
      </c>
      <c r="AN240" s="6">
        <v>5.0034900000000002</v>
      </c>
      <c r="AO240" s="6">
        <v>5.3262</v>
      </c>
      <c r="AP240" s="6">
        <v>5.3185900000000004</v>
      </c>
      <c r="AQ240" s="6">
        <v>5.3528200000000004</v>
      </c>
      <c r="AR240" s="6">
        <v>5.0730899999999997</v>
      </c>
      <c r="AS240" s="6">
        <v>5.3810099999999998</v>
      </c>
      <c r="AT240">
        <v>5.1497000000000002</v>
      </c>
      <c r="AU240" s="42">
        <v>5.2460899999999997</v>
      </c>
      <c r="AV240">
        <v>5.3424800000000001</v>
      </c>
      <c r="AX240" s="2" t="s">
        <v>43</v>
      </c>
      <c r="AY240" s="3" t="s">
        <v>12</v>
      </c>
      <c r="AZ240" s="6">
        <v>4.9463200000000001</v>
      </c>
      <c r="BA240" s="6">
        <v>4.9882799999999996</v>
      </c>
      <c r="BB240" s="6">
        <v>4.8376799999999998</v>
      </c>
      <c r="BC240" s="6">
        <v>4.86836</v>
      </c>
      <c r="BD240" s="6">
        <v>4.6958399999999996</v>
      </c>
      <c r="BE240" s="6">
        <v>4.9449199999999998</v>
      </c>
      <c r="BF240" s="6">
        <v>4.9599200000000003</v>
      </c>
      <c r="BG240" s="6">
        <v>4.9544499999999996</v>
      </c>
      <c r="BH240" s="6">
        <v>4.7949900000000003</v>
      </c>
      <c r="BI240" s="6">
        <v>4.9555199999999999</v>
      </c>
      <c r="BJ240">
        <v>4.8276500000000002</v>
      </c>
      <c r="BK240" s="42">
        <v>4.8946300000000003</v>
      </c>
      <c r="BL240">
        <v>4.9615999999999998</v>
      </c>
      <c r="BN240" s="2" t="s">
        <v>43</v>
      </c>
      <c r="BO240" s="3" t="s">
        <v>12</v>
      </c>
      <c r="BP240" s="6">
        <v>4.7375999999999996</v>
      </c>
      <c r="BQ240" s="6">
        <v>4.7823099999999998</v>
      </c>
      <c r="BR240" s="6">
        <v>4.6994999999999996</v>
      </c>
      <c r="BS240" s="6">
        <v>4.6776900000000001</v>
      </c>
      <c r="BT240" s="6">
        <v>4.5664899999999999</v>
      </c>
      <c r="BU240" s="6">
        <v>4.74193</v>
      </c>
      <c r="BV240" s="6">
        <v>4.78451</v>
      </c>
      <c r="BW240" s="6">
        <v>4.7935100000000004</v>
      </c>
      <c r="BX240" s="6">
        <v>4.7257800000000003</v>
      </c>
      <c r="BY240" s="6">
        <v>4.78904</v>
      </c>
      <c r="BZ240">
        <v>4.6799099999999996</v>
      </c>
      <c r="CA240" s="42">
        <v>4.7298400000000003</v>
      </c>
      <c r="CB240">
        <v>4.7797700000000001</v>
      </c>
    </row>
    <row r="241" spans="2:80" x14ac:dyDescent="0.35">
      <c r="B241" s="9"/>
      <c r="C241" s="12" t="s">
        <v>13</v>
      </c>
      <c r="D241" s="10">
        <v>0.91479999999999995</v>
      </c>
      <c r="E241" s="10">
        <v>0.81881000000000004</v>
      </c>
      <c r="F241" s="10">
        <v>1.11151</v>
      </c>
      <c r="G241" s="10">
        <v>1.13008</v>
      </c>
      <c r="H241" s="10">
        <v>1.3966700000000001</v>
      </c>
      <c r="I241" s="10">
        <v>0.93779000000000001</v>
      </c>
      <c r="J241" s="10">
        <v>0.94042000000000003</v>
      </c>
      <c r="K241" s="10">
        <v>1.1572899999999999</v>
      </c>
      <c r="L241" s="10">
        <v>1.32291</v>
      </c>
      <c r="M241" s="10">
        <v>1.1913100000000001</v>
      </c>
      <c r="N241" s="9">
        <v>0.95835999999999999</v>
      </c>
      <c r="O241" s="40">
        <v>1.09216</v>
      </c>
      <c r="P241" s="9">
        <v>1.2259599999999999</v>
      </c>
      <c r="R241" s="9"/>
      <c r="S241" s="12" t="s">
        <v>13</v>
      </c>
      <c r="T241" s="10">
        <v>0.67850999999999995</v>
      </c>
      <c r="U241" s="10">
        <v>0.74021000000000003</v>
      </c>
      <c r="V241" s="10">
        <v>0.89044000000000001</v>
      </c>
      <c r="W241" s="10">
        <v>1.0021500000000001</v>
      </c>
      <c r="X241" s="10">
        <v>1.1954400000000001</v>
      </c>
      <c r="Y241" s="10">
        <v>0.70433999999999997</v>
      </c>
      <c r="Z241" s="10">
        <v>0.81576000000000004</v>
      </c>
      <c r="AA241" s="10">
        <v>0.91981999999999997</v>
      </c>
      <c r="AB241" s="10">
        <v>1.17083</v>
      </c>
      <c r="AC241" s="10">
        <v>0.95987999999999996</v>
      </c>
      <c r="AD241" s="9">
        <v>0.77834000000000003</v>
      </c>
      <c r="AE241" s="40">
        <v>0.90773999999999999</v>
      </c>
      <c r="AF241" s="9">
        <v>1.0371300000000001</v>
      </c>
      <c r="AH241" s="9"/>
      <c r="AI241" s="12" t="s">
        <v>13</v>
      </c>
      <c r="AJ241" s="10">
        <v>0.69538</v>
      </c>
      <c r="AK241" s="10">
        <v>0.71726000000000001</v>
      </c>
      <c r="AL241" s="10">
        <v>0.78734999999999999</v>
      </c>
      <c r="AM241" s="10">
        <v>0.84660999999999997</v>
      </c>
      <c r="AN241" s="10">
        <v>1.0679399999999999</v>
      </c>
      <c r="AO241" s="10">
        <v>0.67808999999999997</v>
      </c>
      <c r="AP241" s="10">
        <v>0.67554000000000003</v>
      </c>
      <c r="AQ241" s="10">
        <v>0.69479999999999997</v>
      </c>
      <c r="AR241" s="10">
        <v>0.95835999999999999</v>
      </c>
      <c r="AS241" s="10">
        <v>0.66529000000000005</v>
      </c>
      <c r="AT241" s="9">
        <v>0.67978000000000005</v>
      </c>
      <c r="AU241" s="40">
        <v>0.77866000000000002</v>
      </c>
      <c r="AV241" s="9">
        <v>0.87755000000000005</v>
      </c>
      <c r="AX241" s="9"/>
      <c r="AY241" s="12" t="s">
        <v>13</v>
      </c>
      <c r="AZ241" s="10">
        <v>0.63656000000000001</v>
      </c>
      <c r="BA241" s="10">
        <v>0.66261000000000003</v>
      </c>
      <c r="BB241" s="10">
        <v>0.72592999999999996</v>
      </c>
      <c r="BC241" s="10">
        <v>0.71699999999999997</v>
      </c>
      <c r="BD241" s="10">
        <v>0.94672000000000001</v>
      </c>
      <c r="BE241" s="10">
        <v>0.66039000000000003</v>
      </c>
      <c r="BF241" s="10">
        <v>0.63800000000000001</v>
      </c>
      <c r="BG241" s="10">
        <v>0.67337999999999998</v>
      </c>
      <c r="BH241" s="10">
        <v>0.77949999999999997</v>
      </c>
      <c r="BI241" s="10">
        <v>0.67427999999999999</v>
      </c>
      <c r="BJ241" s="9">
        <v>0.64439999999999997</v>
      </c>
      <c r="BK241" s="40">
        <v>0.71143999999999996</v>
      </c>
      <c r="BL241" s="9">
        <v>0.77847999999999995</v>
      </c>
      <c r="BN241" s="9"/>
      <c r="BO241" s="12" t="s">
        <v>13</v>
      </c>
      <c r="BP241" s="10">
        <v>0.61743999999999999</v>
      </c>
      <c r="BQ241" s="10">
        <v>0.64844000000000002</v>
      </c>
      <c r="BR241" s="10">
        <v>0.62522999999999995</v>
      </c>
      <c r="BS241" s="10">
        <v>0.68830000000000002</v>
      </c>
      <c r="BT241" s="10">
        <v>0.87053999999999998</v>
      </c>
      <c r="BU241" s="10">
        <v>0.63507000000000002</v>
      </c>
      <c r="BV241" s="10">
        <v>0.64836000000000005</v>
      </c>
      <c r="BW241" s="10">
        <v>0.67964999999999998</v>
      </c>
      <c r="BX241" s="10">
        <v>0.68228</v>
      </c>
      <c r="BY241" s="10">
        <v>0.61978999999999995</v>
      </c>
      <c r="BZ241" s="9">
        <v>0.61807999999999996</v>
      </c>
      <c r="CA241" s="40">
        <v>0.67151000000000005</v>
      </c>
      <c r="CB241" s="9">
        <v>0.72494000000000003</v>
      </c>
    </row>
    <row r="242" spans="2:80" x14ac:dyDescent="0.35">
      <c r="B242" s="2" t="s">
        <v>44</v>
      </c>
      <c r="D242" s="6">
        <v>88.149680000000004</v>
      </c>
      <c r="E242" s="6">
        <v>90.102919999999997</v>
      </c>
      <c r="F242" s="6">
        <v>91.414370000000005</v>
      </c>
      <c r="G242" s="6">
        <v>88.196629999999999</v>
      </c>
      <c r="H242" s="6">
        <v>89.748050000000006</v>
      </c>
      <c r="I242" s="6">
        <v>91.761080000000007</v>
      </c>
      <c r="J242" s="6">
        <v>90.767889999999994</v>
      </c>
      <c r="K242" s="6">
        <v>90.627679999999998</v>
      </c>
      <c r="L242" s="6">
        <v>86.006559999999993</v>
      </c>
      <c r="M242" s="6">
        <v>89.715289999999996</v>
      </c>
      <c r="N242">
        <v>88.39564</v>
      </c>
      <c r="O242" s="29">
        <v>89.649010000000004</v>
      </c>
      <c r="P242">
        <v>90.902379999999994</v>
      </c>
      <c r="R242" s="2" t="s">
        <v>44</v>
      </c>
      <c r="T242" s="6">
        <v>88.478470000000002</v>
      </c>
      <c r="U242" s="6">
        <v>89.097909999999999</v>
      </c>
      <c r="V242" s="6">
        <v>91.205309999999997</v>
      </c>
      <c r="W242" s="6">
        <v>88.174350000000004</v>
      </c>
      <c r="X242" s="6">
        <v>89.638339999999999</v>
      </c>
      <c r="Y242" s="6">
        <v>91.221339999999998</v>
      </c>
      <c r="Z242" s="6">
        <v>90.63973</v>
      </c>
      <c r="AA242" s="6">
        <v>90.730149999999995</v>
      </c>
      <c r="AB242" s="6">
        <v>86.123559999999998</v>
      </c>
      <c r="AC242" s="6">
        <v>89.668369999999996</v>
      </c>
      <c r="AD242">
        <v>88.351929999999996</v>
      </c>
      <c r="AE242" s="29">
        <v>89.497749999999996</v>
      </c>
      <c r="AF242">
        <v>90.64358</v>
      </c>
      <c r="AH242" s="2" t="s">
        <v>44</v>
      </c>
      <c r="AJ242" s="6">
        <v>87.501739999999998</v>
      </c>
      <c r="AK242" s="6">
        <v>88.295299999999997</v>
      </c>
      <c r="AL242" s="6">
        <v>90.590999999999994</v>
      </c>
      <c r="AM242" s="6">
        <v>87.943929999999995</v>
      </c>
      <c r="AN242" s="6">
        <v>89.535989999999998</v>
      </c>
      <c r="AO242" s="6">
        <v>90.49579</v>
      </c>
      <c r="AP242" s="6">
        <v>90.537949999999995</v>
      </c>
      <c r="AQ242" s="6">
        <v>90.276380000000003</v>
      </c>
      <c r="AR242" s="6">
        <v>85.957560000000001</v>
      </c>
      <c r="AS242" s="6">
        <v>87.699870000000004</v>
      </c>
      <c r="AT242">
        <v>87.722340000000003</v>
      </c>
      <c r="AU242" s="29">
        <v>88.88355</v>
      </c>
      <c r="AV242">
        <v>90.04477</v>
      </c>
      <c r="AX242" s="2" t="s">
        <v>44</v>
      </c>
      <c r="AZ242" s="6">
        <v>86.772829999999999</v>
      </c>
      <c r="BA242" s="6">
        <v>87.338650000000001</v>
      </c>
      <c r="BB242" s="6">
        <v>89.88006</v>
      </c>
      <c r="BC242" s="6">
        <v>86.86157</v>
      </c>
      <c r="BD242" s="6">
        <v>88.489289999999997</v>
      </c>
      <c r="BE242" s="6">
        <v>89.4405</v>
      </c>
      <c r="BF242" s="6">
        <v>89.810789999999997</v>
      </c>
      <c r="BG242" s="6">
        <v>90.112949999999998</v>
      </c>
      <c r="BH242" s="6">
        <v>86.464640000000003</v>
      </c>
      <c r="BI242" s="6">
        <v>88.508300000000006</v>
      </c>
      <c r="BJ242">
        <v>87.353729999999999</v>
      </c>
      <c r="BK242" s="29">
        <v>88.367959999999997</v>
      </c>
      <c r="BL242">
        <v>89.382180000000005</v>
      </c>
      <c r="BN242" s="2" t="s">
        <v>44</v>
      </c>
      <c r="BP242" s="6">
        <v>85.052250000000001</v>
      </c>
      <c r="BQ242" s="6">
        <v>87.805269999999993</v>
      </c>
      <c r="BR242" s="6">
        <v>89.364159999999998</v>
      </c>
      <c r="BS242" s="6">
        <v>87.052139999999994</v>
      </c>
      <c r="BT242" s="6">
        <v>88.430710000000005</v>
      </c>
      <c r="BU242" s="6">
        <v>89.554370000000006</v>
      </c>
      <c r="BV242" s="6">
        <v>88.812100000000001</v>
      </c>
      <c r="BW242" s="6">
        <v>89.410880000000006</v>
      </c>
      <c r="BX242" s="6">
        <v>86.131240000000005</v>
      </c>
      <c r="BY242" s="6">
        <v>87.323120000000003</v>
      </c>
      <c r="BZ242">
        <v>86.812070000000006</v>
      </c>
      <c r="CA242" s="29">
        <v>87.893619999999999</v>
      </c>
      <c r="CB242">
        <v>88.975170000000006</v>
      </c>
    </row>
    <row r="243" spans="2:80" x14ac:dyDescent="0.35">
      <c r="B243" s="2" t="s">
        <v>45</v>
      </c>
      <c r="D243" s="6">
        <v>89.398330000000001</v>
      </c>
      <c r="E243" s="6">
        <v>92.989469999999997</v>
      </c>
      <c r="F243" s="6">
        <v>88.732039999999998</v>
      </c>
      <c r="G243" s="6">
        <v>88.221209999999999</v>
      </c>
      <c r="H243" s="6">
        <v>88.123949999999994</v>
      </c>
      <c r="I243" s="6">
        <v>92.103149999999999</v>
      </c>
      <c r="J243" s="6">
        <v>89.936239999999998</v>
      </c>
      <c r="K243" s="6">
        <v>88.389129999999994</v>
      </c>
      <c r="L243" s="6">
        <v>87.651089999999996</v>
      </c>
      <c r="M243" s="6">
        <v>86.501410000000007</v>
      </c>
      <c r="N243">
        <v>87.773120000000006</v>
      </c>
      <c r="O243" s="29">
        <v>89.204599999999999</v>
      </c>
      <c r="P243">
        <v>90.636080000000007</v>
      </c>
      <c r="R243" s="2" t="s">
        <v>45</v>
      </c>
      <c r="T243" s="6">
        <v>89.358279999999993</v>
      </c>
      <c r="U243" s="6">
        <v>92.230249999999998</v>
      </c>
      <c r="V243" s="6">
        <v>88.601489999999998</v>
      </c>
      <c r="W243" s="6">
        <v>88.041790000000006</v>
      </c>
      <c r="X243" s="6">
        <v>87.975710000000007</v>
      </c>
      <c r="Y243" s="6">
        <v>91.973320000000001</v>
      </c>
      <c r="Z243" s="6">
        <v>89.585350000000005</v>
      </c>
      <c r="AA243" s="6">
        <v>88.448359999999994</v>
      </c>
      <c r="AB243" s="6">
        <v>87.708920000000006</v>
      </c>
      <c r="AC243" s="6">
        <v>86.542580000000001</v>
      </c>
      <c r="AD243">
        <v>87.743679999999998</v>
      </c>
      <c r="AE243" s="29">
        <v>89.046610000000001</v>
      </c>
      <c r="AF243">
        <v>90.349540000000005</v>
      </c>
      <c r="AH243" s="2" t="s">
        <v>45</v>
      </c>
      <c r="AJ243" s="6">
        <v>88.364140000000006</v>
      </c>
      <c r="AK243" s="6">
        <v>92.085350000000005</v>
      </c>
      <c r="AL243" s="6">
        <v>87.876289999999997</v>
      </c>
      <c r="AM243" s="6">
        <v>87.880489999999995</v>
      </c>
      <c r="AN243" s="6">
        <v>87.912450000000007</v>
      </c>
      <c r="AO243" s="6">
        <v>91.441890000000001</v>
      </c>
      <c r="AP243" s="6">
        <v>89.238550000000004</v>
      </c>
      <c r="AQ243" s="6">
        <v>88.374279999999999</v>
      </c>
      <c r="AR243" s="6">
        <v>87.603930000000005</v>
      </c>
      <c r="AS243" s="6">
        <v>84.85033</v>
      </c>
      <c r="AT243">
        <v>87.106729999999999</v>
      </c>
      <c r="AU243" s="29">
        <v>88.56277</v>
      </c>
      <c r="AV243">
        <v>90.018810000000002</v>
      </c>
      <c r="AX243" s="2" t="s">
        <v>45</v>
      </c>
      <c r="AZ243" s="6">
        <v>88.094459999999998</v>
      </c>
      <c r="BA243" s="6">
        <v>90.668080000000003</v>
      </c>
      <c r="BB243" s="6">
        <v>87.328950000000006</v>
      </c>
      <c r="BC243" s="6">
        <v>86.975449999999995</v>
      </c>
      <c r="BD243" s="6">
        <v>86.811030000000002</v>
      </c>
      <c r="BE243" s="6">
        <v>90.340400000000002</v>
      </c>
      <c r="BF243" s="6">
        <v>88.826809999999995</v>
      </c>
      <c r="BG243" s="6">
        <v>88.420429999999996</v>
      </c>
      <c r="BH243" s="6">
        <v>87.811229999999995</v>
      </c>
      <c r="BI243" s="6">
        <v>85.225390000000004</v>
      </c>
      <c r="BJ243">
        <v>86.879990000000006</v>
      </c>
      <c r="BK243" s="29">
        <v>88.050219999999996</v>
      </c>
      <c r="BL243">
        <v>89.22045</v>
      </c>
      <c r="BN243" s="2" t="s">
        <v>45</v>
      </c>
      <c r="BP243" s="6">
        <v>86.343329999999995</v>
      </c>
      <c r="BQ243" s="6">
        <v>90.559870000000004</v>
      </c>
      <c r="BR243" s="6">
        <v>86.744889999999998</v>
      </c>
      <c r="BS243" s="6">
        <v>87.355440000000002</v>
      </c>
      <c r="BT243" s="6">
        <v>86.217950000000002</v>
      </c>
      <c r="BU243" s="6">
        <v>89.797340000000005</v>
      </c>
      <c r="BV243" s="6">
        <v>87.770759999999996</v>
      </c>
      <c r="BW243" s="6">
        <v>86.556809999999999</v>
      </c>
      <c r="BX243" s="6">
        <v>87.27646</v>
      </c>
      <c r="BY243" s="6">
        <v>84.289150000000006</v>
      </c>
      <c r="BZ243">
        <v>86.004980000000003</v>
      </c>
      <c r="CA243" s="29">
        <v>87.291200000000003</v>
      </c>
      <c r="CB243">
        <v>88.577420000000004</v>
      </c>
    </row>
    <row r="244" spans="2:80" x14ac:dyDescent="0.35">
      <c r="B244" s="2" t="s">
        <v>46</v>
      </c>
      <c r="D244" s="6">
        <v>89.308199999999999</v>
      </c>
      <c r="E244" s="6">
        <v>90.103970000000004</v>
      </c>
      <c r="F244" s="6">
        <v>90.019940000000005</v>
      </c>
      <c r="G244" s="6">
        <v>89.950729999999993</v>
      </c>
      <c r="H244" s="6">
        <v>87.376959999999997</v>
      </c>
      <c r="I244" s="6">
        <v>90.29853</v>
      </c>
      <c r="J244" s="6">
        <v>88.96978</v>
      </c>
      <c r="K244" s="6">
        <v>89.547790000000006</v>
      </c>
      <c r="L244" s="6">
        <v>89.175210000000007</v>
      </c>
      <c r="M244" s="6">
        <v>89.358980000000003</v>
      </c>
      <c r="N244">
        <v>88.810190000000006</v>
      </c>
      <c r="O244" s="29">
        <v>89.411010000000005</v>
      </c>
      <c r="P244">
        <v>90.011830000000003</v>
      </c>
      <c r="R244" s="2" t="s">
        <v>46</v>
      </c>
      <c r="T244" s="6">
        <v>89.263859999999994</v>
      </c>
      <c r="U244" s="6">
        <v>89.508269999999996</v>
      </c>
      <c r="V244" s="6">
        <v>89.972610000000003</v>
      </c>
      <c r="W244" s="6">
        <v>89.912850000000006</v>
      </c>
      <c r="X244" s="6">
        <v>87.106160000000003</v>
      </c>
      <c r="Y244" s="6">
        <v>89.809579999999997</v>
      </c>
      <c r="Z244" s="6">
        <v>88.992930000000001</v>
      </c>
      <c r="AA244" s="6">
        <v>89.883340000000004</v>
      </c>
      <c r="AB244" s="6">
        <v>89.355720000000005</v>
      </c>
      <c r="AC244" s="6">
        <v>89.371830000000003</v>
      </c>
      <c r="AD244">
        <v>88.715220000000002</v>
      </c>
      <c r="AE244" s="29">
        <v>89.317719999999994</v>
      </c>
      <c r="AF244">
        <v>89.920209999999997</v>
      </c>
      <c r="AH244" s="2" t="s">
        <v>46</v>
      </c>
      <c r="AJ244" s="6">
        <v>88.324700000000007</v>
      </c>
      <c r="AK244" s="6">
        <v>89.009339999999995</v>
      </c>
      <c r="AL244" s="6">
        <v>89.228080000000006</v>
      </c>
      <c r="AM244" s="6">
        <v>89.799700000000001</v>
      </c>
      <c r="AN244" s="6">
        <v>86.992620000000002</v>
      </c>
      <c r="AO244" s="6">
        <v>89.203540000000004</v>
      </c>
      <c r="AP244" s="6">
        <v>88.38655</v>
      </c>
      <c r="AQ244" s="6">
        <v>89.284580000000005</v>
      </c>
      <c r="AR244" s="6">
        <v>89.446179999999998</v>
      </c>
      <c r="AS244" s="6">
        <v>87.577629999999999</v>
      </c>
      <c r="AT244">
        <v>88.08802</v>
      </c>
      <c r="AU244" s="29">
        <v>88.725290000000001</v>
      </c>
      <c r="AV244">
        <v>89.362570000000005</v>
      </c>
      <c r="AX244" s="2" t="s">
        <v>46</v>
      </c>
      <c r="AZ244" s="6">
        <v>87.849530000000001</v>
      </c>
      <c r="BA244" s="6">
        <v>87.729479999999995</v>
      </c>
      <c r="BB244" s="6">
        <v>88.668689999999998</v>
      </c>
      <c r="BC244" s="6">
        <v>88.703999999999994</v>
      </c>
      <c r="BD244" s="6">
        <v>86.115880000000004</v>
      </c>
      <c r="BE244" s="6">
        <v>87.719009999999997</v>
      </c>
      <c r="BF244" s="6">
        <v>87.420379999999994</v>
      </c>
      <c r="BG244" s="6">
        <v>89.373810000000006</v>
      </c>
      <c r="BH244" s="6">
        <v>89.330370000000002</v>
      </c>
      <c r="BI244" s="6">
        <v>88.467849999999999</v>
      </c>
      <c r="BJ244">
        <v>87.435050000000004</v>
      </c>
      <c r="BK244" s="29">
        <v>88.137900000000002</v>
      </c>
      <c r="BL244">
        <v>88.84075</v>
      </c>
      <c r="BN244" s="2" t="s">
        <v>46</v>
      </c>
      <c r="BP244" s="6">
        <v>86.111410000000006</v>
      </c>
      <c r="BQ244" s="6">
        <v>87.543189999999996</v>
      </c>
      <c r="BR244" s="6">
        <v>87.857810000000001</v>
      </c>
      <c r="BS244" s="6">
        <v>89.056849999999997</v>
      </c>
      <c r="BT244" s="6">
        <v>85.996889999999993</v>
      </c>
      <c r="BU244" s="6">
        <v>87.419499999999999</v>
      </c>
      <c r="BV244" s="6">
        <v>87.012500000000003</v>
      </c>
      <c r="BW244" s="6">
        <v>87.749549999999999</v>
      </c>
      <c r="BX244" s="6">
        <v>88.911190000000005</v>
      </c>
      <c r="BY244" s="6">
        <v>87.100629999999995</v>
      </c>
      <c r="BZ244">
        <v>86.753020000000006</v>
      </c>
      <c r="CA244" s="29">
        <v>87.475949999999997</v>
      </c>
      <c r="CB244">
        <v>88.198880000000003</v>
      </c>
    </row>
    <row r="245" spans="2:80" x14ac:dyDescent="0.35">
      <c r="B245" s="2" t="s">
        <v>47</v>
      </c>
      <c r="D245" s="6">
        <v>87.489519999999999</v>
      </c>
      <c r="E245" s="6">
        <v>90.331549999999993</v>
      </c>
      <c r="F245" s="6">
        <v>88.150149999999996</v>
      </c>
      <c r="G245" s="6">
        <v>89.089500000000001</v>
      </c>
      <c r="H245" s="6">
        <v>85.643280000000004</v>
      </c>
      <c r="I245" s="6">
        <v>86.708979999999997</v>
      </c>
      <c r="J245" s="6">
        <v>88.54468</v>
      </c>
      <c r="K245" s="6">
        <v>86.917469999999994</v>
      </c>
      <c r="L245" s="6">
        <v>87.714200000000005</v>
      </c>
      <c r="M245" s="6">
        <v>89.204350000000005</v>
      </c>
      <c r="N245">
        <v>86.992710000000002</v>
      </c>
      <c r="O245" s="29">
        <v>87.979370000000003</v>
      </c>
      <c r="P245">
        <v>88.966030000000003</v>
      </c>
      <c r="R245" s="2" t="s">
        <v>47</v>
      </c>
      <c r="T245" s="6">
        <v>87.42116</v>
      </c>
      <c r="U245" s="6">
        <v>89.685900000000004</v>
      </c>
      <c r="V245" s="6">
        <v>87.953810000000004</v>
      </c>
      <c r="W245" s="6">
        <v>88.979230000000001</v>
      </c>
      <c r="X245" s="6">
        <v>85.203000000000003</v>
      </c>
      <c r="Y245" s="6">
        <v>86.366770000000002</v>
      </c>
      <c r="Z245" s="6">
        <v>88.460300000000004</v>
      </c>
      <c r="AA245" s="6">
        <v>86.925299999999993</v>
      </c>
      <c r="AB245" s="6">
        <v>87.652299999999997</v>
      </c>
      <c r="AC245" s="6">
        <v>89.169759999999997</v>
      </c>
      <c r="AD245">
        <v>86.798400000000001</v>
      </c>
      <c r="AE245" s="29">
        <v>87.781750000000002</v>
      </c>
      <c r="AF245">
        <v>88.765100000000004</v>
      </c>
      <c r="AH245" s="2" t="s">
        <v>47</v>
      </c>
      <c r="AJ245" s="6">
        <v>86.272450000000006</v>
      </c>
      <c r="AK245" s="6">
        <v>89.120009999999994</v>
      </c>
      <c r="AL245" s="6">
        <v>87.406649999999999</v>
      </c>
      <c r="AM245" s="6">
        <v>88.903440000000003</v>
      </c>
      <c r="AN245" s="6">
        <v>85.127709999999993</v>
      </c>
      <c r="AO245" s="6">
        <v>85.95205</v>
      </c>
      <c r="AP245" s="6">
        <v>88.034360000000007</v>
      </c>
      <c r="AQ245" s="6">
        <v>86.493129999999994</v>
      </c>
      <c r="AR245" s="6">
        <v>87.677019999999999</v>
      </c>
      <c r="AS245" s="6">
        <v>87.637680000000003</v>
      </c>
      <c r="AT245">
        <v>86.341489999999993</v>
      </c>
      <c r="AU245" s="29">
        <v>87.262450000000001</v>
      </c>
      <c r="AV245">
        <v>88.183409999999995</v>
      </c>
      <c r="AX245" s="2" t="s">
        <v>47</v>
      </c>
      <c r="AZ245" s="6">
        <v>86.374690000000001</v>
      </c>
      <c r="BA245" s="6">
        <v>88.024320000000003</v>
      </c>
      <c r="BB245" s="6">
        <v>86.598219999999998</v>
      </c>
      <c r="BC245" s="6">
        <v>87.665350000000004</v>
      </c>
      <c r="BD245" s="6">
        <v>84.261989999999997</v>
      </c>
      <c r="BE245" s="6">
        <v>85.09093</v>
      </c>
      <c r="BF245" s="6">
        <v>87.273169999999993</v>
      </c>
      <c r="BG245" s="6">
        <v>86.134180000000001</v>
      </c>
      <c r="BH245" s="6">
        <v>87.776750000000007</v>
      </c>
      <c r="BI245" s="6">
        <v>88.027780000000007</v>
      </c>
      <c r="BJ245">
        <v>85.802340000000001</v>
      </c>
      <c r="BK245" s="29">
        <v>86.722740000000002</v>
      </c>
      <c r="BL245">
        <v>87.643140000000002</v>
      </c>
      <c r="BN245" s="2" t="s">
        <v>47</v>
      </c>
      <c r="BP245" s="6">
        <v>84.839969999999994</v>
      </c>
      <c r="BQ245" s="6">
        <v>87.811059999999998</v>
      </c>
      <c r="BR245" s="6">
        <v>85.975880000000004</v>
      </c>
      <c r="BS245" s="6">
        <v>88.153980000000004</v>
      </c>
      <c r="BT245" s="6">
        <v>84.24794</v>
      </c>
      <c r="BU245" s="6">
        <v>84.785510000000002</v>
      </c>
      <c r="BV245" s="6">
        <v>86.625950000000003</v>
      </c>
      <c r="BW245" s="6">
        <v>85.066550000000007</v>
      </c>
      <c r="BX245" s="6">
        <v>87.355140000000006</v>
      </c>
      <c r="BY245" s="6">
        <v>86.997749999999996</v>
      </c>
      <c r="BZ245">
        <v>85.186819999999997</v>
      </c>
      <c r="CA245" s="29">
        <v>86.185969999999998</v>
      </c>
      <c r="CB245">
        <v>87.185119999999998</v>
      </c>
    </row>
    <row r="246" spans="2:80" x14ac:dyDescent="0.35">
      <c r="B246" s="2" t="s">
        <v>48</v>
      </c>
      <c r="D246" s="6">
        <v>91.214510000000004</v>
      </c>
      <c r="E246" s="6">
        <v>90.191829999999996</v>
      </c>
      <c r="F246" s="6">
        <v>87.880260000000007</v>
      </c>
      <c r="G246" s="6">
        <v>88.171139999999994</v>
      </c>
      <c r="H246" s="6">
        <v>87.587230000000005</v>
      </c>
      <c r="I246" s="6">
        <v>88.067480000000003</v>
      </c>
      <c r="J246" s="6">
        <v>87.436019999999999</v>
      </c>
      <c r="K246" s="6">
        <v>86.593819999999994</v>
      </c>
      <c r="L246" s="6">
        <v>89.406090000000006</v>
      </c>
      <c r="M246" s="6">
        <v>92.596010000000007</v>
      </c>
      <c r="N246">
        <v>87.557460000000006</v>
      </c>
      <c r="O246" s="29">
        <v>88.914439999999999</v>
      </c>
      <c r="P246">
        <v>90.271420000000006</v>
      </c>
      <c r="R246" s="2" t="s">
        <v>48</v>
      </c>
      <c r="T246" s="6">
        <v>91.085520000000002</v>
      </c>
      <c r="U246" s="6">
        <v>89.40746</v>
      </c>
      <c r="V246" s="6">
        <v>87.834479999999999</v>
      </c>
      <c r="W246" s="6">
        <v>87.814530000000005</v>
      </c>
      <c r="X246" s="6">
        <v>87.325280000000006</v>
      </c>
      <c r="Y246" s="6">
        <v>87.33323</v>
      </c>
      <c r="Z246" s="6">
        <v>87.471860000000007</v>
      </c>
      <c r="AA246" s="6">
        <v>86.998000000000005</v>
      </c>
      <c r="AB246" s="6">
        <v>89.472139999999996</v>
      </c>
      <c r="AC246" s="6">
        <v>92.459379999999996</v>
      </c>
      <c r="AD246">
        <v>87.400959999999998</v>
      </c>
      <c r="AE246" s="29">
        <v>88.720190000000002</v>
      </c>
      <c r="AF246">
        <v>90.039420000000007</v>
      </c>
      <c r="AH246" s="2" t="s">
        <v>48</v>
      </c>
      <c r="AJ246" s="6">
        <v>90.090130000000002</v>
      </c>
      <c r="AK246" s="6">
        <v>89.136390000000006</v>
      </c>
      <c r="AL246" s="6">
        <v>87.078320000000005</v>
      </c>
      <c r="AM246" s="6">
        <v>87.903890000000004</v>
      </c>
      <c r="AN246" s="6">
        <v>87.210059999999999</v>
      </c>
      <c r="AO246" s="6">
        <v>87.121480000000005</v>
      </c>
      <c r="AP246" s="6">
        <v>87.102869999999996</v>
      </c>
      <c r="AQ246" s="6">
        <v>86.357550000000003</v>
      </c>
      <c r="AR246" s="6">
        <v>89.398750000000007</v>
      </c>
      <c r="AS246" s="6">
        <v>90.991</v>
      </c>
      <c r="AT246">
        <v>87.127099999999999</v>
      </c>
      <c r="AU246" s="29">
        <v>88.239040000000003</v>
      </c>
      <c r="AV246">
        <v>89.350989999999996</v>
      </c>
      <c r="AX246" s="2" t="s">
        <v>48</v>
      </c>
      <c r="AZ246" s="6">
        <v>89.875169999999997</v>
      </c>
      <c r="BA246" s="6">
        <v>87.695009999999996</v>
      </c>
      <c r="BB246" s="6">
        <v>86.271069999999995</v>
      </c>
      <c r="BC246" s="6">
        <v>86.917479999999998</v>
      </c>
      <c r="BD246" s="6">
        <v>86.255439999999993</v>
      </c>
      <c r="BE246" s="6">
        <v>86.405090000000001</v>
      </c>
      <c r="BF246" s="6">
        <v>86.262129999999999</v>
      </c>
      <c r="BG246" s="6">
        <v>86.625309999999999</v>
      </c>
      <c r="BH246" s="6">
        <v>89.532470000000004</v>
      </c>
      <c r="BI246" s="6">
        <v>90.953710000000001</v>
      </c>
      <c r="BJ246">
        <v>86.410600000000002</v>
      </c>
      <c r="BK246" s="29">
        <v>87.679289999999995</v>
      </c>
      <c r="BL246">
        <v>88.947969999999998</v>
      </c>
      <c r="BN246" s="2" t="s">
        <v>48</v>
      </c>
      <c r="BP246" s="6">
        <v>88.282570000000007</v>
      </c>
      <c r="BQ246" s="6">
        <v>87.549909999999997</v>
      </c>
      <c r="BR246" s="6">
        <v>85.671350000000004</v>
      </c>
      <c r="BS246" s="6">
        <v>87.336219999999997</v>
      </c>
      <c r="BT246" s="6">
        <v>86.251410000000007</v>
      </c>
      <c r="BU246" s="6">
        <v>85.075640000000007</v>
      </c>
      <c r="BV246" s="6">
        <v>86.061239999999998</v>
      </c>
      <c r="BW246" s="6">
        <v>85.199399999999997</v>
      </c>
      <c r="BX246" s="6">
        <v>89.06165</v>
      </c>
      <c r="BY246" s="6">
        <v>90.055840000000003</v>
      </c>
      <c r="BZ246">
        <v>85.844089999999994</v>
      </c>
      <c r="CA246" s="29">
        <v>87.054519999999997</v>
      </c>
      <c r="CB246">
        <v>88.264960000000002</v>
      </c>
    </row>
    <row r="247" spans="2:80" x14ac:dyDescent="0.35">
      <c r="B247" s="8" t="s">
        <v>49</v>
      </c>
      <c r="C247" s="9"/>
      <c r="D247" s="10">
        <v>89.847840000000005</v>
      </c>
      <c r="E247" s="10">
        <v>88.408850000000001</v>
      </c>
      <c r="F247" s="10">
        <v>90.340689999999995</v>
      </c>
      <c r="G247" s="10">
        <v>90.222250000000003</v>
      </c>
      <c r="H247" s="10">
        <v>87.515280000000004</v>
      </c>
      <c r="I247" s="10">
        <v>88.114350000000002</v>
      </c>
      <c r="J247" s="10">
        <v>87.925520000000006</v>
      </c>
      <c r="K247" s="10">
        <v>90.087019999999995</v>
      </c>
      <c r="L247" s="10">
        <v>88.047129999999996</v>
      </c>
      <c r="M247" s="10">
        <v>88.89649</v>
      </c>
      <c r="N247" s="9">
        <v>88.165430000000001</v>
      </c>
      <c r="O247" s="25">
        <v>88.940539999999999</v>
      </c>
      <c r="P247" s="9">
        <v>89.715649999999997</v>
      </c>
      <c r="R247" s="8" t="s">
        <v>49</v>
      </c>
      <c r="S247" s="9"/>
      <c r="T247" s="10">
        <v>89.721639999999994</v>
      </c>
      <c r="U247" s="10">
        <v>87.490809999999996</v>
      </c>
      <c r="V247" s="10">
        <v>90.170640000000006</v>
      </c>
      <c r="W247" s="10">
        <v>90.342879999999994</v>
      </c>
      <c r="X247" s="10">
        <v>87.096410000000006</v>
      </c>
      <c r="Y247" s="10">
        <v>87.671869999999998</v>
      </c>
      <c r="Z247" s="10">
        <v>87.765169999999998</v>
      </c>
      <c r="AA247" s="10">
        <v>90.15034</v>
      </c>
      <c r="AB247" s="10">
        <v>88.019360000000006</v>
      </c>
      <c r="AC247" s="10">
        <v>88.947800000000001</v>
      </c>
      <c r="AD247" s="9">
        <v>87.830250000000007</v>
      </c>
      <c r="AE247" s="25">
        <v>88.737690000000001</v>
      </c>
      <c r="AF247" s="9">
        <v>89.645129999999995</v>
      </c>
      <c r="AH247" s="8" t="s">
        <v>49</v>
      </c>
      <c r="AI247" s="9"/>
      <c r="AJ247" s="10">
        <v>88.8078</v>
      </c>
      <c r="AK247" s="10">
        <v>87.084059999999994</v>
      </c>
      <c r="AL247" s="10">
        <v>89.393900000000002</v>
      </c>
      <c r="AM247" s="10">
        <v>89.938460000000006</v>
      </c>
      <c r="AN247" s="10">
        <v>87.178619999999995</v>
      </c>
      <c r="AO247" s="10">
        <v>86.892809999999997</v>
      </c>
      <c r="AP247" s="10">
        <v>87.761309999999995</v>
      </c>
      <c r="AQ247" s="10">
        <v>89.834509999999995</v>
      </c>
      <c r="AR247" s="10">
        <v>87.831220000000002</v>
      </c>
      <c r="AS247" s="10">
        <v>87.170410000000004</v>
      </c>
      <c r="AT247" s="9">
        <v>87.33381</v>
      </c>
      <c r="AU247" s="25">
        <v>88.189310000000006</v>
      </c>
      <c r="AV247" s="9">
        <v>89.044799999999995</v>
      </c>
      <c r="AX247" s="8" t="s">
        <v>49</v>
      </c>
      <c r="AY247" s="9"/>
      <c r="AZ247" s="10">
        <v>88.334810000000004</v>
      </c>
      <c r="BA247" s="10">
        <v>86.185320000000004</v>
      </c>
      <c r="BB247" s="10">
        <v>88.457260000000005</v>
      </c>
      <c r="BC247" s="10">
        <v>89.145409999999998</v>
      </c>
      <c r="BD247" s="10">
        <v>86.219459999999998</v>
      </c>
      <c r="BE247" s="10">
        <v>86.192939999999993</v>
      </c>
      <c r="BF247" s="10">
        <v>86.535240000000002</v>
      </c>
      <c r="BG247" s="10">
        <v>90.037610000000001</v>
      </c>
      <c r="BH247" s="10">
        <v>88.293729999999996</v>
      </c>
      <c r="BI247" s="10">
        <v>87.727450000000005</v>
      </c>
      <c r="BJ247" s="9">
        <v>86.729950000000002</v>
      </c>
      <c r="BK247" s="25">
        <v>87.712919999999997</v>
      </c>
      <c r="BL247" s="9">
        <v>88.695899999999995</v>
      </c>
      <c r="BN247" s="8" t="s">
        <v>49</v>
      </c>
      <c r="BO247" s="9"/>
      <c r="BP247" s="10">
        <v>86.731979999999993</v>
      </c>
      <c r="BQ247" s="10">
        <v>85.777249999999995</v>
      </c>
      <c r="BR247" s="10">
        <v>88.207449999999994</v>
      </c>
      <c r="BS247" s="10">
        <v>89.349140000000006</v>
      </c>
      <c r="BT247" s="10">
        <v>85.936049999999994</v>
      </c>
      <c r="BU247" s="10">
        <v>85.681460000000001</v>
      </c>
      <c r="BV247" s="10">
        <v>86.445909999999998</v>
      </c>
      <c r="BW247" s="10">
        <v>88.62012</v>
      </c>
      <c r="BX247" s="10">
        <v>87.528670000000005</v>
      </c>
      <c r="BY247" s="10">
        <v>86.699569999999994</v>
      </c>
      <c r="BZ247" s="9">
        <v>86.186080000000004</v>
      </c>
      <c r="CA247" s="25">
        <v>87.097759999999994</v>
      </c>
      <c r="CB247" s="9">
        <v>88.009439999999998</v>
      </c>
    </row>
    <row r="248" spans="2:80" x14ac:dyDescent="0.35">
      <c r="B248" s="2" t="s">
        <v>52</v>
      </c>
      <c r="C248" s="3" t="s">
        <v>12</v>
      </c>
      <c r="D248" s="6">
        <v>6.7661199999999999</v>
      </c>
      <c r="E248" s="6">
        <v>10.69082</v>
      </c>
      <c r="F248" s="6">
        <v>5.9246800000000004</v>
      </c>
      <c r="G248" s="6">
        <v>9.3874399999999998</v>
      </c>
      <c r="H248" s="6">
        <v>9.8054299999999994</v>
      </c>
      <c r="I248" s="6">
        <v>9.4205900000000007</v>
      </c>
      <c r="J248" s="6">
        <v>10.88401</v>
      </c>
      <c r="K248" s="6">
        <v>7.1798999999999999</v>
      </c>
      <c r="L248" s="6">
        <v>4.99594</v>
      </c>
      <c r="M248" s="6">
        <v>5.5467199999999997</v>
      </c>
      <c r="N248">
        <v>6.4737299999999998</v>
      </c>
      <c r="O248" s="39">
        <v>8.0601599999999998</v>
      </c>
      <c r="P248">
        <v>9.6465999999999994</v>
      </c>
      <c r="R248" s="2" t="s">
        <v>52</v>
      </c>
      <c r="S248" s="3" t="s">
        <v>12</v>
      </c>
      <c r="T248" s="6">
        <v>8.7302199999999992</v>
      </c>
      <c r="U248" s="6">
        <v>14.819319999999999</v>
      </c>
      <c r="V248" s="6">
        <v>6.5276500000000004</v>
      </c>
      <c r="W248" s="6">
        <v>9.1673500000000008</v>
      </c>
      <c r="X248" s="6">
        <v>11.160769999999999</v>
      </c>
      <c r="Y248" s="6">
        <v>11.445550000000001</v>
      </c>
      <c r="Z248" s="6">
        <v>11.417949999999999</v>
      </c>
      <c r="AA248" s="6">
        <v>7.7950600000000003</v>
      </c>
      <c r="AB248" s="6">
        <v>5.1352700000000002</v>
      </c>
      <c r="AC248" s="6">
        <v>6.3049099999999996</v>
      </c>
      <c r="AD248">
        <v>7.1231299999999997</v>
      </c>
      <c r="AE248" s="39">
        <v>9.2504100000000005</v>
      </c>
      <c r="AF248">
        <v>11.37768</v>
      </c>
      <c r="AH248" s="2" t="s">
        <v>52</v>
      </c>
      <c r="AI248" s="3" t="s">
        <v>12</v>
      </c>
      <c r="AJ248" s="6">
        <v>11.93984</v>
      </c>
      <c r="AK248" s="6">
        <v>17.446300000000001</v>
      </c>
      <c r="AL248" s="6">
        <v>8.8678699999999999</v>
      </c>
      <c r="AM248" s="6">
        <v>9.0704200000000004</v>
      </c>
      <c r="AN248" s="6">
        <v>12.95581</v>
      </c>
      <c r="AO248" s="6">
        <v>13.89939</v>
      </c>
      <c r="AP248" s="6">
        <v>13.38453</v>
      </c>
      <c r="AQ248" s="6">
        <v>10.619859999999999</v>
      </c>
      <c r="AR248" s="6">
        <v>7.44909</v>
      </c>
      <c r="AS248" s="6">
        <v>15.166370000000001</v>
      </c>
      <c r="AT248">
        <v>9.8550199999999997</v>
      </c>
      <c r="AU248" s="39">
        <v>12.07995</v>
      </c>
      <c r="AV248">
        <v>14.304880000000001</v>
      </c>
      <c r="AX248" s="2" t="s">
        <v>52</v>
      </c>
      <c r="AY248" s="3" t="s">
        <v>12</v>
      </c>
      <c r="AZ248" s="6">
        <v>13.748150000000001</v>
      </c>
      <c r="BA248" s="6">
        <v>23.66188</v>
      </c>
      <c r="BB248" s="6">
        <v>14.20238</v>
      </c>
      <c r="BC248" s="6">
        <v>12.636240000000001</v>
      </c>
      <c r="BD248" s="6">
        <v>13.58431</v>
      </c>
      <c r="BE248" s="6">
        <v>22.05293</v>
      </c>
      <c r="BF248" s="6">
        <v>18.21162</v>
      </c>
      <c r="BG248" s="6">
        <v>12.109109999999999</v>
      </c>
      <c r="BH248" s="6">
        <v>9.1197599999999994</v>
      </c>
      <c r="BI248" s="6">
        <v>13.90404</v>
      </c>
      <c r="BJ248">
        <v>12.05401</v>
      </c>
      <c r="BK248" s="39">
        <v>15.323040000000001</v>
      </c>
      <c r="BL248">
        <v>18.59207</v>
      </c>
      <c r="BN248" s="2" t="s">
        <v>52</v>
      </c>
      <c r="BO248" s="3" t="s">
        <v>12</v>
      </c>
      <c r="BP248" s="6">
        <v>22.590789999999998</v>
      </c>
      <c r="BQ248" s="6">
        <v>24.63954</v>
      </c>
      <c r="BR248" s="6">
        <v>15.470359999999999</v>
      </c>
      <c r="BS248" s="6">
        <v>11.80556</v>
      </c>
      <c r="BT248" s="6">
        <v>14.36326</v>
      </c>
      <c r="BU248" s="6">
        <v>24.988910000000001</v>
      </c>
      <c r="BV248" s="6">
        <v>20.971150000000002</v>
      </c>
      <c r="BW248" s="6">
        <v>19.03951</v>
      </c>
      <c r="BX248" s="6">
        <v>9.8841099999999997</v>
      </c>
      <c r="BY248" s="6">
        <v>19.17811</v>
      </c>
      <c r="BZ248">
        <v>14.53594</v>
      </c>
      <c r="CA248" s="39">
        <v>18.293130000000001</v>
      </c>
      <c r="CB248">
        <v>22.050319999999999</v>
      </c>
    </row>
    <row r="249" spans="2:80" x14ac:dyDescent="0.35">
      <c r="B249" s="9"/>
      <c r="C249" s="12" t="s">
        <v>13</v>
      </c>
      <c r="D249" s="10">
        <v>15.86731</v>
      </c>
      <c r="E249" s="10">
        <v>39.229239999999997</v>
      </c>
      <c r="F249" s="10">
        <v>17.27046</v>
      </c>
      <c r="G249" s="10">
        <v>33.770850000000003</v>
      </c>
      <c r="H249" s="10">
        <v>40.6845</v>
      </c>
      <c r="I249" s="10">
        <v>30.641459999999999</v>
      </c>
      <c r="J249" s="10">
        <v>37.024189999999997</v>
      </c>
      <c r="K249" s="10">
        <v>24.826499999999999</v>
      </c>
      <c r="L249" s="10">
        <v>13.927379999999999</v>
      </c>
      <c r="M249" s="10">
        <v>12.700889999999999</v>
      </c>
      <c r="N249" s="9">
        <v>18.709849999999999</v>
      </c>
      <c r="O249" s="25">
        <v>26.594280000000001</v>
      </c>
      <c r="P249" s="9">
        <v>34.478700000000003</v>
      </c>
      <c r="R249" s="9"/>
      <c r="S249" s="12" t="s">
        <v>13</v>
      </c>
      <c r="T249" s="10">
        <v>24.265260000000001</v>
      </c>
      <c r="U249" s="10">
        <v>54.062660000000001</v>
      </c>
      <c r="V249" s="10">
        <v>26.170909999999999</v>
      </c>
      <c r="W249" s="10">
        <v>39.955489999999998</v>
      </c>
      <c r="X249" s="10">
        <v>48.537329999999997</v>
      </c>
      <c r="Y249" s="10">
        <v>36.271430000000002</v>
      </c>
      <c r="Z249" s="10">
        <v>39.912950000000002</v>
      </c>
      <c r="AA249" s="10">
        <v>30.060759999999998</v>
      </c>
      <c r="AB249" s="10">
        <v>17.64236</v>
      </c>
      <c r="AC249" s="10">
        <v>14.707599999999999</v>
      </c>
      <c r="AD249" s="9">
        <v>23.9435</v>
      </c>
      <c r="AE249" s="25">
        <v>33.158670000000001</v>
      </c>
      <c r="AF249" s="9">
        <v>42.373849999999997</v>
      </c>
      <c r="AH249" s="9"/>
      <c r="AI249" s="12" t="s">
        <v>13</v>
      </c>
      <c r="AJ249" s="10">
        <v>38.972810000000003</v>
      </c>
      <c r="AK249" s="10">
        <v>58.953679999999999</v>
      </c>
      <c r="AL249" s="10">
        <v>36.89949</v>
      </c>
      <c r="AM249" s="10">
        <v>32.379440000000002</v>
      </c>
      <c r="AN249" s="10">
        <v>58.276850000000003</v>
      </c>
      <c r="AO249" s="10">
        <v>46.062159999999999</v>
      </c>
      <c r="AP249" s="10">
        <v>46.106000000000002</v>
      </c>
      <c r="AQ249" s="10">
        <v>39.506920000000001</v>
      </c>
      <c r="AR249" s="10">
        <v>30.632570000000001</v>
      </c>
      <c r="AS249" s="10">
        <v>57.927950000000003</v>
      </c>
      <c r="AT249" s="9">
        <v>36.895600000000002</v>
      </c>
      <c r="AU249" s="25">
        <v>44.57179</v>
      </c>
      <c r="AV249" s="9">
        <v>52.247979999999998</v>
      </c>
      <c r="AX249" s="9"/>
      <c r="AY249" s="12" t="s">
        <v>13</v>
      </c>
      <c r="AZ249" s="10">
        <v>63.454259999999998</v>
      </c>
      <c r="BA249" s="10">
        <v>84.485529999999997</v>
      </c>
      <c r="BB249" s="10">
        <v>57.847810000000003</v>
      </c>
      <c r="BC249" s="10">
        <v>45.427779999999998</v>
      </c>
      <c r="BD249" s="10">
        <v>51.188450000000003</v>
      </c>
      <c r="BE249" s="10">
        <v>70.368600000000001</v>
      </c>
      <c r="BF249" s="10">
        <v>60.523580000000003</v>
      </c>
      <c r="BG249" s="10">
        <v>49.016779999999997</v>
      </c>
      <c r="BH249" s="10">
        <v>34.419739999999997</v>
      </c>
      <c r="BI249" s="10">
        <v>46.936999999999998</v>
      </c>
      <c r="BJ249" s="9">
        <v>46.173960000000001</v>
      </c>
      <c r="BK249" s="25">
        <v>56.366950000000003</v>
      </c>
      <c r="BL249" s="9">
        <v>66.559939999999997</v>
      </c>
      <c r="BN249" s="9"/>
      <c r="BO249" s="12" t="s">
        <v>13</v>
      </c>
      <c r="BP249" s="9">
        <v>72.485510000000005</v>
      </c>
      <c r="BQ249" s="9">
        <v>81.103650000000002</v>
      </c>
      <c r="BR249" s="9">
        <v>56.290239999999997</v>
      </c>
      <c r="BS249" s="9">
        <v>41.744370000000004</v>
      </c>
      <c r="BT249" s="9">
        <v>55.906419999999997</v>
      </c>
      <c r="BU249" s="9">
        <v>84.093500000000006</v>
      </c>
      <c r="BV249" s="9">
        <v>74.457740000000001</v>
      </c>
      <c r="BW249" s="9">
        <v>62.803890000000003</v>
      </c>
      <c r="BX249" s="9">
        <v>34.76285</v>
      </c>
      <c r="BY249" s="9">
        <v>69.619870000000006</v>
      </c>
      <c r="BZ249" s="9">
        <v>51.691719999999997</v>
      </c>
      <c r="CA249" s="9">
        <v>63.326799999999999</v>
      </c>
      <c r="CB249" s="9">
        <v>74.961889999999997</v>
      </c>
    </row>
    <row r="252" spans="2:80" x14ac:dyDescent="0.35">
      <c r="B252" s="68" t="s">
        <v>73</v>
      </c>
      <c r="C252" s="33"/>
      <c r="D252" s="78" t="s">
        <v>63</v>
      </c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</row>
    <row r="253" spans="2:80" x14ac:dyDescent="0.35">
      <c r="O253" s="24"/>
    </row>
    <row r="254" spans="2:80" x14ac:dyDescent="0.35">
      <c r="B254" s="16"/>
      <c r="C254" s="16"/>
      <c r="D254" s="34" t="s">
        <v>50</v>
      </c>
      <c r="E254" s="34" t="s">
        <v>53</v>
      </c>
      <c r="F254" s="34" t="s">
        <v>54</v>
      </c>
      <c r="G254" s="34" t="s">
        <v>55</v>
      </c>
      <c r="H254" s="34" t="s">
        <v>56</v>
      </c>
      <c r="I254" s="34" t="s">
        <v>57</v>
      </c>
      <c r="J254" s="34" t="s">
        <v>58</v>
      </c>
      <c r="K254" s="34" t="s">
        <v>59</v>
      </c>
      <c r="L254" s="34" t="s">
        <v>60</v>
      </c>
      <c r="M254" s="34" t="s">
        <v>61</v>
      </c>
      <c r="N254" s="35">
        <v>-0.95</v>
      </c>
      <c r="O254" s="31" t="s">
        <v>51</v>
      </c>
      <c r="P254" s="35">
        <v>0.95</v>
      </c>
    </row>
    <row r="255" spans="2:80" x14ac:dyDescent="0.35">
      <c r="B255" s="8" t="s">
        <v>0</v>
      </c>
      <c r="C255" s="8"/>
      <c r="D255" s="10">
        <v>5178</v>
      </c>
      <c r="E255" s="10">
        <v>5257</v>
      </c>
      <c r="F255" s="10">
        <v>5225</v>
      </c>
      <c r="G255" s="10">
        <v>5233</v>
      </c>
      <c r="H255" s="10">
        <v>5166</v>
      </c>
      <c r="I255" s="10">
        <v>5134</v>
      </c>
      <c r="J255" s="10">
        <v>5216</v>
      </c>
      <c r="K255" s="11">
        <v>5217</v>
      </c>
      <c r="L255" s="10">
        <v>5154</v>
      </c>
      <c r="M255" s="11">
        <v>5206</v>
      </c>
      <c r="N255" s="9">
        <v>5170.7566699999998</v>
      </c>
      <c r="O255" s="38">
        <v>5198.6000000000004</v>
      </c>
      <c r="P255" s="9">
        <v>5226.4433300000001</v>
      </c>
    </row>
    <row r="256" spans="2:80" x14ac:dyDescent="0.35">
      <c r="B256" s="2" t="s">
        <v>15</v>
      </c>
      <c r="C256" s="3" t="s">
        <v>12</v>
      </c>
      <c r="D256" s="6">
        <v>57.04372</v>
      </c>
      <c r="E256" s="6">
        <v>69.348839999999996</v>
      </c>
      <c r="F256" s="6">
        <v>45.05518</v>
      </c>
      <c r="G256" s="6">
        <v>39.96631</v>
      </c>
      <c r="H256" s="6">
        <v>43.860750000000003</v>
      </c>
      <c r="I256" s="6">
        <v>62.947180000000003</v>
      </c>
      <c r="J256" s="6">
        <v>55.312809999999999</v>
      </c>
      <c r="K256" s="7">
        <v>50.748390000000001</v>
      </c>
      <c r="L256" s="6">
        <v>45.016950000000001</v>
      </c>
      <c r="M256" s="7">
        <v>52.249049999999997</v>
      </c>
      <c r="N256">
        <v>45.552889999999998</v>
      </c>
      <c r="O256" s="39">
        <v>52.154919999999997</v>
      </c>
      <c r="P256">
        <v>58.75694</v>
      </c>
    </row>
    <row r="257" spans="2:16" x14ac:dyDescent="0.35">
      <c r="B257" s="9"/>
      <c r="C257" s="12" t="s">
        <v>13</v>
      </c>
      <c r="D257" s="10">
        <v>106.66132</v>
      </c>
      <c r="E257" s="10">
        <v>129.27736999999999</v>
      </c>
      <c r="F257" s="10">
        <v>85.509370000000004</v>
      </c>
      <c r="G257" s="10">
        <v>72.072090000000003</v>
      </c>
      <c r="H257" s="10">
        <v>81.13194</v>
      </c>
      <c r="I257" s="10">
        <v>106.31713000000001</v>
      </c>
      <c r="J257" s="10">
        <v>104.38149</v>
      </c>
      <c r="K257" s="11">
        <v>94.142169999999993</v>
      </c>
      <c r="L257" s="10">
        <v>84.310640000000006</v>
      </c>
      <c r="M257" s="11">
        <v>84.679360000000003</v>
      </c>
      <c r="N257" s="9">
        <v>82.792810000000003</v>
      </c>
      <c r="O257" s="40">
        <v>94.848290000000006</v>
      </c>
      <c r="P257" s="9">
        <v>106.90376000000001</v>
      </c>
    </row>
    <row r="258" spans="2:16" x14ac:dyDescent="0.35">
      <c r="B258" s="2" t="s">
        <v>14</v>
      </c>
      <c r="C258" s="3" t="s">
        <v>12</v>
      </c>
      <c r="D258" s="6">
        <v>40.439749999999997</v>
      </c>
      <c r="E258" s="6">
        <v>52.946309999999997</v>
      </c>
      <c r="F258" s="6">
        <v>28.814260000000001</v>
      </c>
      <c r="G258" s="6">
        <v>23.708449999999999</v>
      </c>
      <c r="H258" s="6">
        <v>27.729420000000001</v>
      </c>
      <c r="I258" s="6">
        <v>46.28866</v>
      </c>
      <c r="J258" s="6">
        <v>38.817019999999999</v>
      </c>
      <c r="K258" s="6">
        <v>34.325209999999998</v>
      </c>
      <c r="L258" s="6">
        <v>28.585419999999999</v>
      </c>
      <c r="M258" s="6">
        <v>35.680010000000003</v>
      </c>
      <c r="N258">
        <v>29.208089999999999</v>
      </c>
      <c r="O258" s="39">
        <v>35.733449999999998</v>
      </c>
      <c r="P258">
        <v>42.258809999999997</v>
      </c>
    </row>
    <row r="259" spans="2:16" x14ac:dyDescent="0.35">
      <c r="B259" s="9"/>
      <c r="C259" s="12" t="s">
        <v>13</v>
      </c>
      <c r="D259" s="10">
        <v>103.52225</v>
      </c>
      <c r="E259" s="10">
        <v>126.02235</v>
      </c>
      <c r="F259" s="10">
        <v>82.368229999999997</v>
      </c>
      <c r="G259" s="10">
        <v>68.974540000000005</v>
      </c>
      <c r="H259" s="10">
        <v>78.055300000000003</v>
      </c>
      <c r="I259" s="10">
        <v>103.04065</v>
      </c>
      <c r="J259" s="10">
        <v>101.38064</v>
      </c>
      <c r="K259" s="11">
        <v>90.944230000000005</v>
      </c>
      <c r="L259" s="10">
        <v>81.284940000000006</v>
      </c>
      <c r="M259" s="11">
        <v>81.343149999999994</v>
      </c>
      <c r="N259" s="9">
        <v>79.662360000000007</v>
      </c>
      <c r="O259" s="41">
        <v>91.693629999999999</v>
      </c>
      <c r="P259" s="9">
        <v>103.72490000000001</v>
      </c>
    </row>
    <row r="260" spans="2:16" x14ac:dyDescent="0.35">
      <c r="B260" s="2" t="s">
        <v>16</v>
      </c>
      <c r="C260" s="3" t="s">
        <v>12</v>
      </c>
      <c r="D260" s="6">
        <v>16.60397</v>
      </c>
      <c r="E260" s="6">
        <v>16.402529999999999</v>
      </c>
      <c r="F260" s="6">
        <v>16.240919999999999</v>
      </c>
      <c r="G260" s="6">
        <v>16.25787</v>
      </c>
      <c r="H260" s="6">
        <v>16.131329999999998</v>
      </c>
      <c r="I260" s="6">
        <v>16.658519999999999</v>
      </c>
      <c r="J260" s="6">
        <v>16.49579</v>
      </c>
      <c r="K260" s="7">
        <v>16.423179999999999</v>
      </c>
      <c r="L260" s="6">
        <v>16.431539999999998</v>
      </c>
      <c r="M260" s="7">
        <v>16.569050000000001</v>
      </c>
      <c r="N260">
        <v>16.299700000000001</v>
      </c>
      <c r="O260" s="39">
        <v>16.421469999999999</v>
      </c>
      <c r="P260">
        <v>16.543240000000001</v>
      </c>
    </row>
    <row r="261" spans="2:16" x14ac:dyDescent="0.35">
      <c r="B261" s="13"/>
      <c r="C261" s="12" t="s">
        <v>13</v>
      </c>
      <c r="D261" s="10">
        <v>9.4069299999999991</v>
      </c>
      <c r="E261" s="10">
        <v>9.52576</v>
      </c>
      <c r="F261" s="10">
        <v>9.3190500000000007</v>
      </c>
      <c r="G261" s="10">
        <v>9.3585799999999999</v>
      </c>
      <c r="H261" s="10">
        <v>9.3354499999999998</v>
      </c>
      <c r="I261" s="10">
        <v>9.3154699999999995</v>
      </c>
      <c r="J261" s="10">
        <v>9.5567499999999992</v>
      </c>
      <c r="K261" s="11">
        <v>9.4996100000000006</v>
      </c>
      <c r="L261" s="10">
        <v>9.2878000000000007</v>
      </c>
      <c r="M261" s="11">
        <v>9.3671299999999995</v>
      </c>
      <c r="N261" s="13">
        <v>9.3283400000000007</v>
      </c>
      <c r="O261" s="40">
        <v>9.3972499999999997</v>
      </c>
      <c r="P261" s="13">
        <v>9.46617</v>
      </c>
    </row>
    <row r="262" spans="2:16" x14ac:dyDescent="0.35">
      <c r="B262" s="2" t="s">
        <v>1</v>
      </c>
      <c r="C262" s="3" t="s">
        <v>12</v>
      </c>
      <c r="D262" s="6">
        <v>3.6101899999999998</v>
      </c>
      <c r="E262" s="6">
        <v>3.58344</v>
      </c>
      <c r="F262" s="6">
        <v>3.6352000000000002</v>
      </c>
      <c r="G262" s="6">
        <v>3.64263</v>
      </c>
      <c r="H262" s="6">
        <v>3.6206399999999999</v>
      </c>
      <c r="I262" s="6">
        <v>3.6312600000000002</v>
      </c>
      <c r="J262" s="6">
        <v>3.5856699999999999</v>
      </c>
      <c r="K262" s="7">
        <v>3.5669</v>
      </c>
      <c r="L262" s="6">
        <v>3.6295899999999999</v>
      </c>
      <c r="M262" s="7">
        <v>3.6266400000000001</v>
      </c>
      <c r="N262">
        <v>3.5947800000000001</v>
      </c>
      <c r="O262" s="42">
        <v>3.6132200000000001</v>
      </c>
      <c r="P262">
        <v>3.63165</v>
      </c>
    </row>
    <row r="263" spans="2:16" x14ac:dyDescent="0.35">
      <c r="B263" s="13"/>
      <c r="C263" s="12" t="s">
        <v>13</v>
      </c>
      <c r="D263" s="10">
        <v>2.2017699999999998</v>
      </c>
      <c r="E263" s="10">
        <v>2.1964899999999998</v>
      </c>
      <c r="F263" s="10">
        <v>2.2590400000000002</v>
      </c>
      <c r="G263" s="10">
        <v>2.28369</v>
      </c>
      <c r="H263" s="10">
        <v>2.2460599999999999</v>
      </c>
      <c r="I263" s="10">
        <v>2.1813799999999999</v>
      </c>
      <c r="J263" s="10">
        <v>2.21713</v>
      </c>
      <c r="K263" s="11">
        <v>2.2392099999999999</v>
      </c>
      <c r="L263" s="10">
        <v>2.2332100000000001</v>
      </c>
      <c r="M263" s="11">
        <v>2.2096800000000001</v>
      </c>
      <c r="N263" s="13">
        <v>2.2043499999999998</v>
      </c>
      <c r="O263" s="40">
        <v>2.2267700000000001</v>
      </c>
      <c r="P263" s="13">
        <v>2.24918</v>
      </c>
    </row>
    <row r="264" spans="2:16" x14ac:dyDescent="0.35">
      <c r="B264" s="2" t="s">
        <v>17</v>
      </c>
      <c r="C264" s="3" t="s">
        <v>12</v>
      </c>
      <c r="D264" s="6">
        <v>12.993779999999999</v>
      </c>
      <c r="E264" s="6">
        <v>12.81908</v>
      </c>
      <c r="F264" s="6">
        <v>12.60571</v>
      </c>
      <c r="G264" s="6">
        <v>12.61523</v>
      </c>
      <c r="H264" s="6">
        <v>12.51069</v>
      </c>
      <c r="I264" s="6">
        <v>13.02726</v>
      </c>
      <c r="J264" s="6">
        <v>12.910130000000001</v>
      </c>
      <c r="K264" s="7">
        <v>12.85628</v>
      </c>
      <c r="L264" s="6">
        <v>12.80195</v>
      </c>
      <c r="M264" s="7">
        <v>12.942410000000001</v>
      </c>
      <c r="N264">
        <v>12.68207</v>
      </c>
      <c r="O264" s="39">
        <v>12.808249999999999</v>
      </c>
      <c r="P264">
        <v>12.934430000000001</v>
      </c>
    </row>
    <row r="265" spans="2:16" x14ac:dyDescent="0.35">
      <c r="B265" s="13"/>
      <c r="C265" s="12" t="s">
        <v>13</v>
      </c>
      <c r="D265" s="10">
        <v>8.0134100000000004</v>
      </c>
      <c r="E265" s="10">
        <v>8.0961999999999996</v>
      </c>
      <c r="F265" s="10">
        <v>7.8750299999999998</v>
      </c>
      <c r="G265" s="10">
        <v>7.88605</v>
      </c>
      <c r="H265" s="10">
        <v>7.9210500000000001</v>
      </c>
      <c r="I265" s="10">
        <v>7.9250600000000002</v>
      </c>
      <c r="J265" s="10">
        <v>8.1367799999999999</v>
      </c>
      <c r="K265" s="11">
        <v>8.0699799999999993</v>
      </c>
      <c r="L265" s="10">
        <v>7.8566399999999996</v>
      </c>
      <c r="M265" s="11">
        <v>7.9363299999999999</v>
      </c>
      <c r="N265" s="13">
        <v>7.9001000000000001</v>
      </c>
      <c r="O265" s="40">
        <v>7.9716500000000003</v>
      </c>
      <c r="P265" s="13">
        <v>8.0432100000000002</v>
      </c>
    </row>
    <row r="266" spans="2:16" x14ac:dyDescent="0.35">
      <c r="B266" s="8" t="s">
        <v>18</v>
      </c>
      <c r="C266" s="12"/>
      <c r="D266" s="10">
        <v>0.60313000000000005</v>
      </c>
      <c r="E266" s="10">
        <v>0.56249000000000005</v>
      </c>
      <c r="F266" s="10">
        <v>0.67866000000000004</v>
      </c>
      <c r="G266" s="10">
        <v>0.70838999999999996</v>
      </c>
      <c r="H266" s="10">
        <v>0.69279999999999997</v>
      </c>
      <c r="I266" s="10">
        <v>0.56252000000000002</v>
      </c>
      <c r="J266" s="10">
        <v>0.61636999999999997</v>
      </c>
      <c r="K266" s="11">
        <v>0.63216000000000006</v>
      </c>
      <c r="L266" s="10">
        <v>0.65347</v>
      </c>
      <c r="M266" s="11">
        <v>0.61082999999999998</v>
      </c>
      <c r="N266" s="13">
        <v>0.59565000000000001</v>
      </c>
      <c r="O266" s="43">
        <v>0.63207999999999998</v>
      </c>
      <c r="P266" s="13">
        <v>0.66852</v>
      </c>
    </row>
    <row r="267" spans="2:16" x14ac:dyDescent="0.35">
      <c r="B267" s="2" t="s">
        <v>2</v>
      </c>
      <c r="C267" s="3" t="s">
        <v>12</v>
      </c>
      <c r="D267" s="6">
        <v>82.751819999999995</v>
      </c>
      <c r="E267" s="6">
        <v>101.58261</v>
      </c>
      <c r="F267" s="6">
        <v>69.913640000000001</v>
      </c>
      <c r="G267" s="6">
        <v>62.362389999999998</v>
      </c>
      <c r="H267" s="6">
        <v>71.398870000000002</v>
      </c>
      <c r="I267" s="6">
        <v>86.905609999999996</v>
      </c>
      <c r="J267" s="6">
        <v>82.361320000000006</v>
      </c>
      <c r="K267" s="7">
        <v>74.215739999999997</v>
      </c>
      <c r="L267" s="6">
        <v>63.538629999999998</v>
      </c>
      <c r="M267" s="6">
        <v>72.546890000000005</v>
      </c>
      <c r="N267">
        <v>68.266270000000006</v>
      </c>
      <c r="O267" s="39">
        <v>76.757750000000001</v>
      </c>
      <c r="P267">
        <v>85.249229999999997</v>
      </c>
    </row>
    <row r="268" spans="2:16" x14ac:dyDescent="0.35">
      <c r="B268" s="13"/>
      <c r="C268" s="12" t="s">
        <v>13</v>
      </c>
      <c r="D268" s="10">
        <v>149.636</v>
      </c>
      <c r="E268" s="10">
        <v>172.86202</v>
      </c>
      <c r="F268" s="10">
        <v>131.12189000000001</v>
      </c>
      <c r="G268" s="10">
        <v>113.47848</v>
      </c>
      <c r="H268" s="10">
        <v>124.71465999999999</v>
      </c>
      <c r="I268" s="10">
        <v>139.21977000000001</v>
      </c>
      <c r="J268" s="10">
        <v>148.64769000000001</v>
      </c>
      <c r="K268" s="11">
        <v>135.65369999999999</v>
      </c>
      <c r="L268" s="10">
        <v>125.91553999999999</v>
      </c>
      <c r="M268" s="11">
        <v>114.78037999999999</v>
      </c>
      <c r="N268" s="13">
        <v>122.70990999999999</v>
      </c>
      <c r="O268" s="40">
        <v>135.60301000000001</v>
      </c>
      <c r="P268" s="13">
        <v>148.49611999999999</v>
      </c>
    </row>
    <row r="269" spans="2:16" x14ac:dyDescent="0.35">
      <c r="B269" s="2" t="s">
        <v>3</v>
      </c>
      <c r="C269" s="3" t="s">
        <v>12</v>
      </c>
      <c r="D269" s="6">
        <v>32.841830000000002</v>
      </c>
      <c r="E269" s="6">
        <v>44.443600000000004</v>
      </c>
      <c r="F269" s="6">
        <v>22.46603</v>
      </c>
      <c r="G269" s="6">
        <v>18.185549999999999</v>
      </c>
      <c r="H269" s="6">
        <v>21.933800000000002</v>
      </c>
      <c r="I269" s="6">
        <v>38.019089999999998</v>
      </c>
      <c r="J269" s="6">
        <v>31.596050000000002</v>
      </c>
      <c r="K269" s="6">
        <v>27.299209999999999</v>
      </c>
      <c r="L269" s="6">
        <v>22.017849999999999</v>
      </c>
      <c r="M269" s="6">
        <v>28.232810000000001</v>
      </c>
      <c r="N269">
        <v>22.852049999999998</v>
      </c>
      <c r="O269" s="39">
        <v>28.703579999999999</v>
      </c>
      <c r="P269">
        <v>34.555109999999999</v>
      </c>
    </row>
    <row r="270" spans="2:16" x14ac:dyDescent="0.35">
      <c r="B270" s="13"/>
      <c r="C270" s="12" t="s">
        <v>13</v>
      </c>
      <c r="D270" s="10">
        <v>102.59363999999999</v>
      </c>
      <c r="E270" s="10">
        <v>124.9515</v>
      </c>
      <c r="F270" s="10">
        <v>81.183350000000004</v>
      </c>
      <c r="G270" s="10">
        <v>67.517110000000002</v>
      </c>
      <c r="H270" s="10">
        <v>76.570760000000007</v>
      </c>
      <c r="I270" s="10">
        <v>101.67515</v>
      </c>
      <c r="J270" s="10">
        <v>100.4025</v>
      </c>
      <c r="K270" s="11">
        <v>89.719970000000004</v>
      </c>
      <c r="L270" s="10">
        <v>80.051779999999994</v>
      </c>
      <c r="M270" s="11">
        <v>79.863609999999994</v>
      </c>
      <c r="N270" s="13">
        <v>78.323080000000004</v>
      </c>
      <c r="O270" s="40">
        <v>90.452939999999998</v>
      </c>
      <c r="P270" s="13">
        <v>102.58280000000001</v>
      </c>
    </row>
    <row r="271" spans="2:16" x14ac:dyDescent="0.35">
      <c r="B271" s="8" t="s">
        <v>19</v>
      </c>
      <c r="C271" s="12"/>
      <c r="D271" s="10">
        <v>1850</v>
      </c>
      <c r="E271" s="10">
        <v>2025</v>
      </c>
      <c r="F271" s="10">
        <v>2025</v>
      </c>
      <c r="G271" s="10">
        <v>1300</v>
      </c>
      <c r="H271" s="10">
        <v>1405</v>
      </c>
      <c r="I271" s="10">
        <v>1585</v>
      </c>
      <c r="J271" s="10">
        <v>2395</v>
      </c>
      <c r="K271" s="11">
        <v>2260</v>
      </c>
      <c r="L271" s="10">
        <v>2450</v>
      </c>
      <c r="M271" s="11">
        <v>1860</v>
      </c>
      <c r="N271" s="13">
        <v>1631.9396099999999</v>
      </c>
      <c r="O271" s="40">
        <v>1915.5</v>
      </c>
      <c r="P271" s="13">
        <v>2199.0603900000001</v>
      </c>
    </row>
    <row r="272" spans="2:16" x14ac:dyDescent="0.35">
      <c r="B272" s="2" t="s">
        <v>4</v>
      </c>
      <c r="C272" s="3" t="s">
        <v>12</v>
      </c>
      <c r="D272" s="6">
        <v>22.179739999999999</v>
      </c>
      <c r="E272" s="6">
        <v>22.862690000000001</v>
      </c>
      <c r="F272" s="6">
        <v>21.91179</v>
      </c>
      <c r="G272" s="6">
        <v>22.46979</v>
      </c>
      <c r="H272" s="6">
        <v>22.907399999999999</v>
      </c>
      <c r="I272" s="6">
        <v>22.17248</v>
      </c>
      <c r="J272" s="6">
        <v>22.290030000000002</v>
      </c>
      <c r="K272" s="7">
        <v>22.33426</v>
      </c>
      <c r="L272" s="6">
        <v>21.77084</v>
      </c>
      <c r="M272" s="7">
        <v>22.127310000000001</v>
      </c>
      <c r="N272">
        <v>22.040700000000001</v>
      </c>
      <c r="O272" s="39">
        <v>22.302630000000001</v>
      </c>
      <c r="P272">
        <v>22.56457</v>
      </c>
    </row>
    <row r="273" spans="2:16" x14ac:dyDescent="0.35">
      <c r="B273" s="9"/>
      <c r="C273" s="12" t="s">
        <v>13</v>
      </c>
      <c r="D273" s="10">
        <v>12.43646</v>
      </c>
      <c r="E273" s="10">
        <v>12.73812</v>
      </c>
      <c r="F273" s="10">
        <v>12.298</v>
      </c>
      <c r="G273" s="10">
        <v>12.238009999999999</v>
      </c>
      <c r="H273" s="10">
        <v>12.29081</v>
      </c>
      <c r="I273" s="10">
        <v>12.52251</v>
      </c>
      <c r="J273" s="10">
        <v>12.290290000000001</v>
      </c>
      <c r="K273" s="11">
        <v>12.41281</v>
      </c>
      <c r="L273" s="10">
        <v>12.457420000000001</v>
      </c>
      <c r="M273" s="11">
        <v>12.4657</v>
      </c>
      <c r="N273" s="9">
        <v>12.309240000000001</v>
      </c>
      <c r="O273" s="40">
        <v>12.415010000000001</v>
      </c>
      <c r="P273" s="9">
        <v>12.52079</v>
      </c>
    </row>
    <row r="274" spans="2:16" x14ac:dyDescent="0.35">
      <c r="B274" s="2" t="s">
        <v>24</v>
      </c>
      <c r="C274" s="3" t="s">
        <v>12</v>
      </c>
      <c r="D274" s="6">
        <v>14.37543</v>
      </c>
      <c r="E274" s="6">
        <v>13.97855</v>
      </c>
      <c r="F274" s="6">
        <v>15.707800000000001</v>
      </c>
      <c r="G274" s="6">
        <v>16.672630000000002</v>
      </c>
      <c r="H274" s="6">
        <v>16.66629</v>
      </c>
      <c r="I274" s="6">
        <v>13.569229999999999</v>
      </c>
      <c r="J274" s="6">
        <v>14.71632</v>
      </c>
      <c r="K274" s="7">
        <v>15.06156</v>
      </c>
      <c r="L274" s="6">
        <v>15.135820000000001</v>
      </c>
      <c r="M274" s="6">
        <v>14.503500000000001</v>
      </c>
      <c r="N274">
        <v>14.288869999999999</v>
      </c>
      <c r="O274" s="39">
        <v>15.03871</v>
      </c>
      <c r="P274">
        <v>15.788550000000001</v>
      </c>
    </row>
    <row r="275" spans="2:16" x14ac:dyDescent="0.35">
      <c r="B275" s="9"/>
      <c r="C275" s="12" t="s">
        <v>13</v>
      </c>
      <c r="D275" s="10">
        <v>13.662509999999999</v>
      </c>
      <c r="E275" s="10">
        <v>13.915369999999999</v>
      </c>
      <c r="F275" s="10">
        <v>13.58628</v>
      </c>
      <c r="G275" s="10">
        <v>13.72339</v>
      </c>
      <c r="H275" s="10">
        <v>13.89695</v>
      </c>
      <c r="I275" s="10">
        <v>13.57601</v>
      </c>
      <c r="J275" s="10">
        <v>13.6386</v>
      </c>
      <c r="K275" s="11">
        <v>13.74973</v>
      </c>
      <c r="L275" s="10">
        <v>13.60638</v>
      </c>
      <c r="M275" s="11">
        <v>13.673539999999999</v>
      </c>
      <c r="N275" s="9">
        <v>13.61656</v>
      </c>
      <c r="O275" s="40">
        <v>13.70288</v>
      </c>
      <c r="P275" s="9">
        <v>13.789199999999999</v>
      </c>
    </row>
    <row r="276" spans="2:16" x14ac:dyDescent="0.35">
      <c r="B276" s="2" t="s">
        <v>20</v>
      </c>
      <c r="C276" s="3" t="s">
        <v>12</v>
      </c>
      <c r="D276" s="6">
        <v>22.179739999999999</v>
      </c>
      <c r="E276" s="6">
        <v>22.862690000000001</v>
      </c>
      <c r="F276" s="6">
        <v>21.91179</v>
      </c>
      <c r="G276" s="6">
        <v>22.46979</v>
      </c>
      <c r="H276" s="6">
        <v>22.907399999999999</v>
      </c>
      <c r="I276" s="6">
        <v>22.17248</v>
      </c>
      <c r="J276" s="6">
        <v>22.290030000000002</v>
      </c>
      <c r="K276" s="7">
        <v>22.33426</v>
      </c>
      <c r="L276" s="6">
        <v>21.77084</v>
      </c>
      <c r="M276" s="6">
        <v>22.127310000000001</v>
      </c>
      <c r="N276">
        <v>22.040700000000001</v>
      </c>
      <c r="O276" s="42">
        <v>22.302630000000001</v>
      </c>
      <c r="P276">
        <v>22.56457</v>
      </c>
    </row>
    <row r="277" spans="2:16" x14ac:dyDescent="0.35">
      <c r="B277" s="9"/>
      <c r="C277" s="12" t="s">
        <v>13</v>
      </c>
      <c r="D277" s="10">
        <v>12.43646</v>
      </c>
      <c r="E277" s="10">
        <v>12.73812</v>
      </c>
      <c r="F277" s="10">
        <v>12.298</v>
      </c>
      <c r="G277" s="10">
        <v>12.238009999999999</v>
      </c>
      <c r="H277" s="10">
        <v>12.29081</v>
      </c>
      <c r="I277" s="10">
        <v>12.52251</v>
      </c>
      <c r="J277" s="10">
        <v>12.290290000000001</v>
      </c>
      <c r="K277" s="11">
        <v>12.41281</v>
      </c>
      <c r="L277" s="10">
        <v>12.457420000000001</v>
      </c>
      <c r="M277" s="11">
        <v>12.4657</v>
      </c>
      <c r="N277" s="9">
        <v>12.309240000000001</v>
      </c>
      <c r="O277" s="40">
        <v>12.415010000000001</v>
      </c>
      <c r="P277" s="9">
        <v>12.52079</v>
      </c>
    </row>
    <row r="278" spans="2:16" x14ac:dyDescent="0.35">
      <c r="B278" s="2" t="s">
        <v>21</v>
      </c>
      <c r="C278" s="3" t="s">
        <v>12</v>
      </c>
      <c r="D278" s="6">
        <v>2.5151599999999998</v>
      </c>
      <c r="E278" s="6">
        <v>2.5566300000000002</v>
      </c>
      <c r="F278" s="6">
        <v>2.6051600000000001</v>
      </c>
      <c r="G278" s="6">
        <v>2.59</v>
      </c>
      <c r="H278" s="6">
        <v>2.59137</v>
      </c>
      <c r="I278" s="6">
        <v>2.5068100000000002</v>
      </c>
      <c r="J278" s="6">
        <v>2.54766</v>
      </c>
      <c r="K278" s="7">
        <v>2.5626699999999998</v>
      </c>
      <c r="L278" s="6">
        <v>2.6236600000000001</v>
      </c>
      <c r="M278" s="7">
        <v>2.5371899999999998</v>
      </c>
      <c r="N278">
        <v>2.5360499999999999</v>
      </c>
      <c r="O278" s="42">
        <v>2.5636299999999999</v>
      </c>
      <c r="P278">
        <v>2.5912000000000002</v>
      </c>
    </row>
    <row r="279" spans="2:16" x14ac:dyDescent="0.35">
      <c r="B279" s="9"/>
      <c r="C279" s="12" t="s">
        <v>13</v>
      </c>
      <c r="D279" s="10">
        <v>1.43709</v>
      </c>
      <c r="E279" s="10">
        <v>1.4298599999999999</v>
      </c>
      <c r="F279" s="10">
        <v>1.42998</v>
      </c>
      <c r="G279" s="10">
        <v>1.43143</v>
      </c>
      <c r="H279" s="10">
        <v>1.42669</v>
      </c>
      <c r="I279" s="10">
        <v>1.45323</v>
      </c>
      <c r="J279" s="10">
        <v>1.3941600000000001</v>
      </c>
      <c r="K279" s="11">
        <v>1.42974</v>
      </c>
      <c r="L279" s="10">
        <v>1.4258299999999999</v>
      </c>
      <c r="M279" s="11">
        <v>1.44902</v>
      </c>
      <c r="N279" s="9">
        <v>1.41936</v>
      </c>
      <c r="O279" s="40">
        <v>1.4307000000000001</v>
      </c>
      <c r="P279" s="9">
        <v>1.44204</v>
      </c>
    </row>
    <row r="280" spans="2:16" x14ac:dyDescent="0.35">
      <c r="B280" s="2" t="s">
        <v>5</v>
      </c>
      <c r="C280" s="3" t="s">
        <v>12</v>
      </c>
      <c r="D280" s="6">
        <v>106.13827000000001</v>
      </c>
      <c r="E280" s="6">
        <v>111.44856</v>
      </c>
      <c r="F280" s="6">
        <v>101.40967999999999</v>
      </c>
      <c r="G280" s="6">
        <v>98.497240000000005</v>
      </c>
      <c r="H280" s="6">
        <v>100.06755</v>
      </c>
      <c r="I280" s="6">
        <v>109.0672</v>
      </c>
      <c r="J280" s="6">
        <v>105.09350999999999</v>
      </c>
      <c r="K280" s="6">
        <v>102.68264000000001</v>
      </c>
      <c r="L280" s="6">
        <v>100.73097</v>
      </c>
      <c r="M280" s="6">
        <v>103.20860999999999</v>
      </c>
      <c r="N280">
        <v>100.8933</v>
      </c>
      <c r="O280" s="39">
        <v>103.83441999999999</v>
      </c>
      <c r="P280">
        <v>106.77554000000001</v>
      </c>
    </row>
    <row r="281" spans="2:16" x14ac:dyDescent="0.35">
      <c r="B281" s="9"/>
      <c r="C281" s="12" t="s">
        <v>13</v>
      </c>
      <c r="D281" s="10">
        <v>100.876</v>
      </c>
      <c r="E281" s="10">
        <v>114.49195</v>
      </c>
      <c r="F281" s="10">
        <v>98.391289999999998</v>
      </c>
      <c r="G281" s="10">
        <v>77.608739999999997</v>
      </c>
      <c r="H281" s="10">
        <v>84.316280000000006</v>
      </c>
      <c r="I281" s="10">
        <v>99.889169999999993</v>
      </c>
      <c r="J281" s="10">
        <v>102.87253</v>
      </c>
      <c r="K281" s="11">
        <v>99.00376</v>
      </c>
      <c r="L281" s="10">
        <v>90.469120000000004</v>
      </c>
      <c r="M281" s="11">
        <v>84.071290000000005</v>
      </c>
      <c r="N281" s="9">
        <v>87.348560000000006</v>
      </c>
      <c r="O281" s="40">
        <v>95.199010000000001</v>
      </c>
      <c r="P281" s="9">
        <v>103.04946</v>
      </c>
    </row>
    <row r="282" spans="2:16" x14ac:dyDescent="0.35">
      <c r="B282" s="2" t="s">
        <v>6</v>
      </c>
      <c r="C282" s="3" t="s">
        <v>12</v>
      </c>
      <c r="D282" s="6">
        <v>83.967600000000004</v>
      </c>
      <c r="E282" s="6">
        <v>83.546949999999995</v>
      </c>
      <c r="F282" s="6">
        <v>84.45093</v>
      </c>
      <c r="G282" s="6">
        <v>84.659009999999995</v>
      </c>
      <c r="H282" s="6">
        <v>84.271460000000005</v>
      </c>
      <c r="I282" s="6">
        <v>84.522670000000005</v>
      </c>
      <c r="J282" s="6">
        <v>83.747309999999999</v>
      </c>
      <c r="K282" s="7">
        <v>83.356639999999999</v>
      </c>
      <c r="L282" s="6">
        <v>84.442670000000007</v>
      </c>
      <c r="M282" s="7">
        <v>84.280050000000003</v>
      </c>
      <c r="N282">
        <v>83.805710000000005</v>
      </c>
      <c r="O282" s="42">
        <v>84.124529999999993</v>
      </c>
      <c r="P282">
        <v>84.443340000000006</v>
      </c>
    </row>
    <row r="283" spans="2:16" x14ac:dyDescent="0.35">
      <c r="B283" s="9"/>
      <c r="C283" s="12" t="s">
        <v>13</v>
      </c>
      <c r="D283" s="10">
        <v>39.48677</v>
      </c>
      <c r="E283" s="10">
        <v>39.489420000000003</v>
      </c>
      <c r="F283" s="10">
        <v>40.576270000000001</v>
      </c>
      <c r="G283" s="10">
        <v>40.953670000000002</v>
      </c>
      <c r="H283" s="10">
        <v>40.258670000000002</v>
      </c>
      <c r="I283" s="10">
        <v>39.021850000000001</v>
      </c>
      <c r="J283" s="10">
        <v>39.895110000000003</v>
      </c>
      <c r="K283" s="11">
        <v>40.132109999999997</v>
      </c>
      <c r="L283" s="10">
        <v>40.060679999999998</v>
      </c>
      <c r="M283" s="11">
        <v>39.67436</v>
      </c>
      <c r="N283" s="9">
        <v>39.548349999999999</v>
      </c>
      <c r="O283" s="40">
        <v>39.954889999999999</v>
      </c>
      <c r="P283" s="9">
        <v>40.361440000000002</v>
      </c>
    </row>
    <row r="284" spans="2:16" x14ac:dyDescent="0.35">
      <c r="B284" s="2" t="s">
        <v>22</v>
      </c>
      <c r="C284" s="3" t="s">
        <v>12</v>
      </c>
      <c r="D284" s="6">
        <v>1.1896899999999999</v>
      </c>
      <c r="E284" s="6">
        <v>1.17791</v>
      </c>
      <c r="F284" s="6">
        <v>1.1770400000000001</v>
      </c>
      <c r="G284" s="6">
        <v>1.1852799999999999</v>
      </c>
      <c r="H284" s="6">
        <v>1.1660699999999999</v>
      </c>
      <c r="I284" s="6">
        <v>1.1980999999999999</v>
      </c>
      <c r="J284" s="6">
        <v>1.18821</v>
      </c>
      <c r="K284" s="6">
        <v>1.17835</v>
      </c>
      <c r="L284" s="6">
        <v>1.18676</v>
      </c>
      <c r="M284" s="6">
        <v>1.1929799999999999</v>
      </c>
      <c r="N284">
        <v>1.1773899999999999</v>
      </c>
      <c r="O284" s="39">
        <v>1.18404</v>
      </c>
      <c r="P284">
        <v>1.19069</v>
      </c>
    </row>
    <row r="285" spans="2:16" x14ac:dyDescent="0.35">
      <c r="B285" s="9"/>
      <c r="C285" s="12" t="s">
        <v>13</v>
      </c>
      <c r="D285" s="10">
        <v>0.96108000000000005</v>
      </c>
      <c r="E285" s="10">
        <v>0.96892999999999996</v>
      </c>
      <c r="F285" s="10">
        <v>0.97253000000000001</v>
      </c>
      <c r="G285" s="10">
        <v>0.97862000000000005</v>
      </c>
      <c r="H285" s="10">
        <v>0.95630999999999999</v>
      </c>
      <c r="I285" s="10">
        <v>0.95048999999999995</v>
      </c>
      <c r="J285" s="10">
        <v>0.97609000000000001</v>
      </c>
      <c r="K285" s="11">
        <v>0.97482000000000002</v>
      </c>
      <c r="L285" s="10">
        <v>0.96069000000000004</v>
      </c>
      <c r="M285" s="11">
        <v>0.95413000000000003</v>
      </c>
      <c r="N285" s="9">
        <v>0.95816000000000001</v>
      </c>
      <c r="O285" s="40">
        <v>0.96536999999999995</v>
      </c>
      <c r="P285" s="9">
        <v>0.97258</v>
      </c>
    </row>
    <row r="286" spans="2:16" x14ac:dyDescent="0.35">
      <c r="B286" s="2" t="s">
        <v>23</v>
      </c>
      <c r="C286" s="3" t="s">
        <v>12</v>
      </c>
      <c r="D286" s="6">
        <v>1.0493300000000001</v>
      </c>
      <c r="E286" s="6">
        <v>0.99955000000000005</v>
      </c>
      <c r="F286" s="6">
        <v>1.1812800000000001</v>
      </c>
      <c r="G286" s="6">
        <v>1.2683899999999999</v>
      </c>
      <c r="H286" s="6">
        <v>1.28217</v>
      </c>
      <c r="I286" s="6">
        <v>0.98014000000000001</v>
      </c>
      <c r="J286" s="6">
        <v>1.07473</v>
      </c>
      <c r="K286" s="6">
        <v>1.08006</v>
      </c>
      <c r="L286" s="6">
        <v>1.11582</v>
      </c>
      <c r="M286" s="6">
        <v>1.05945</v>
      </c>
      <c r="N286">
        <v>1.0347200000000001</v>
      </c>
      <c r="O286" s="39">
        <v>1.1090899999999999</v>
      </c>
      <c r="P286">
        <v>1.18346</v>
      </c>
    </row>
    <row r="287" spans="2:16" x14ac:dyDescent="0.35">
      <c r="B287" s="9"/>
      <c r="C287" s="12" t="s">
        <v>13</v>
      </c>
      <c r="D287" s="10">
        <v>0.93237999999999999</v>
      </c>
      <c r="E287" s="10">
        <v>0.90473000000000003</v>
      </c>
      <c r="F287" s="10">
        <v>0.96364000000000005</v>
      </c>
      <c r="G287" s="10">
        <v>0.98938000000000004</v>
      </c>
      <c r="H287" s="10">
        <v>1.05776</v>
      </c>
      <c r="I287" s="10">
        <v>0.89151999999999998</v>
      </c>
      <c r="J287" s="10">
        <v>0.93557000000000001</v>
      </c>
      <c r="K287" s="11">
        <v>0.90390000000000004</v>
      </c>
      <c r="L287" s="10">
        <v>0.91542000000000001</v>
      </c>
      <c r="M287" s="11">
        <v>0.91883000000000004</v>
      </c>
      <c r="N287" s="9">
        <v>0.90525</v>
      </c>
      <c r="O287" s="40">
        <v>0.94130999999999998</v>
      </c>
      <c r="P287" s="9">
        <v>0.97736999999999996</v>
      </c>
    </row>
    <row r="288" spans="2:16" x14ac:dyDescent="0.35">
      <c r="B288" s="2" t="s">
        <v>25</v>
      </c>
      <c r="C288" s="3" t="s">
        <v>12</v>
      </c>
      <c r="D288" s="6">
        <v>1.5156799999999999</v>
      </c>
      <c r="E288" s="6">
        <v>1.5158499999999999</v>
      </c>
      <c r="F288" s="6">
        <v>1.56704</v>
      </c>
      <c r="G288" s="6">
        <v>1.6368100000000001</v>
      </c>
      <c r="H288" s="6">
        <v>1.6919200000000001</v>
      </c>
      <c r="I288" s="6">
        <v>1.48173</v>
      </c>
      <c r="J288" s="6">
        <v>1.5267299999999999</v>
      </c>
      <c r="K288" s="6">
        <v>1.5026299999999999</v>
      </c>
      <c r="L288" s="6">
        <v>1.5114700000000001</v>
      </c>
      <c r="M288" s="6">
        <v>1.51434</v>
      </c>
      <c r="N288">
        <v>1.4984999999999999</v>
      </c>
      <c r="O288" s="42">
        <v>1.5464199999999999</v>
      </c>
      <c r="P288">
        <v>1.5943400000000001</v>
      </c>
    </row>
    <row r="289" spans="2:16" x14ac:dyDescent="0.35">
      <c r="B289" s="9"/>
      <c r="C289" s="12" t="s">
        <v>13</v>
      </c>
      <c r="D289" s="10">
        <v>0.92747000000000002</v>
      </c>
      <c r="E289" s="10">
        <v>0.89883999999999997</v>
      </c>
      <c r="F289" s="10">
        <v>0.93764000000000003</v>
      </c>
      <c r="G289" s="10">
        <v>0.94457999999999998</v>
      </c>
      <c r="H289" s="10">
        <v>1.0224</v>
      </c>
      <c r="I289" s="10">
        <v>0.89334000000000002</v>
      </c>
      <c r="J289" s="10">
        <v>0.92496999999999996</v>
      </c>
      <c r="K289" s="11">
        <v>0.88114999999999999</v>
      </c>
      <c r="L289" s="10">
        <v>0.89537999999999995</v>
      </c>
      <c r="M289" s="11">
        <v>0.90410999999999997</v>
      </c>
      <c r="N289" s="9">
        <v>0.89387000000000005</v>
      </c>
      <c r="O289" s="40">
        <v>0.92298999999999998</v>
      </c>
      <c r="P289" s="9">
        <v>0.95211000000000001</v>
      </c>
    </row>
    <row r="290" spans="2:16" x14ac:dyDescent="0.35">
      <c r="B290" s="2" t="s">
        <v>26</v>
      </c>
      <c r="C290" s="3" t="s">
        <v>12</v>
      </c>
      <c r="D290" s="6">
        <v>0.34061999999999998</v>
      </c>
      <c r="E290" s="6">
        <v>0.33574999999999999</v>
      </c>
      <c r="F290" s="6">
        <v>0.36657000000000001</v>
      </c>
      <c r="G290" s="6">
        <v>0.37340000000000001</v>
      </c>
      <c r="H290" s="6">
        <v>0.35809999999999997</v>
      </c>
      <c r="I290" s="6">
        <v>0.33516000000000001</v>
      </c>
      <c r="J290" s="6">
        <v>0.34849000000000002</v>
      </c>
      <c r="K290" s="6">
        <v>0.35382999999999998</v>
      </c>
      <c r="L290" s="6">
        <v>0.36973</v>
      </c>
      <c r="M290" s="6">
        <v>0.34544999999999998</v>
      </c>
      <c r="N290">
        <v>0.34272999999999998</v>
      </c>
      <c r="O290" s="42">
        <v>0.35271000000000002</v>
      </c>
      <c r="P290">
        <v>0.36269000000000001</v>
      </c>
    </row>
    <row r="291" spans="2:16" x14ac:dyDescent="0.35">
      <c r="B291" s="9"/>
      <c r="C291" s="12" t="s">
        <v>13</v>
      </c>
      <c r="D291" s="10">
        <v>0.22458</v>
      </c>
      <c r="E291" s="10">
        <v>0.22101000000000001</v>
      </c>
      <c r="F291" s="10">
        <v>0.23447999999999999</v>
      </c>
      <c r="G291" s="10">
        <v>0.24217</v>
      </c>
      <c r="H291" s="10">
        <v>0.22844999999999999</v>
      </c>
      <c r="I291" s="10">
        <v>0.22605</v>
      </c>
      <c r="J291" s="10">
        <v>0.22645000000000001</v>
      </c>
      <c r="K291" s="11">
        <v>0.22921</v>
      </c>
      <c r="L291" s="10">
        <v>0.23361000000000001</v>
      </c>
      <c r="M291" s="11">
        <v>0.2276</v>
      </c>
      <c r="N291" s="9">
        <v>0.22506999999999999</v>
      </c>
      <c r="O291" s="40">
        <v>0.22936000000000001</v>
      </c>
      <c r="P291" s="9">
        <v>0.23365</v>
      </c>
    </row>
    <row r="292" spans="2:16" x14ac:dyDescent="0.35">
      <c r="B292" s="2" t="s">
        <v>27</v>
      </c>
      <c r="C292" s="3" t="s">
        <v>12</v>
      </c>
      <c r="D292" s="6">
        <v>19.931650000000001</v>
      </c>
      <c r="E292" s="6">
        <v>25.724160000000001</v>
      </c>
      <c r="F292" s="6">
        <v>14.600429999999999</v>
      </c>
      <c r="G292" s="6">
        <v>11.38457</v>
      </c>
      <c r="H292" s="6">
        <v>13.347860000000001</v>
      </c>
      <c r="I292" s="6">
        <v>22.36628</v>
      </c>
      <c r="J292" s="6">
        <v>19.083259999999999</v>
      </c>
      <c r="K292" s="6">
        <v>17.067589999999999</v>
      </c>
      <c r="L292" s="6">
        <v>13.985720000000001</v>
      </c>
      <c r="M292" s="6">
        <v>16.676130000000001</v>
      </c>
      <c r="N292">
        <v>14.254189999999999</v>
      </c>
      <c r="O292" s="39">
        <v>17.41677</v>
      </c>
      <c r="P292">
        <v>20.579339999999998</v>
      </c>
    </row>
    <row r="293" spans="2:16" x14ac:dyDescent="0.35">
      <c r="B293" s="9"/>
      <c r="C293" s="12" t="s">
        <v>13</v>
      </c>
      <c r="D293" s="10">
        <v>75.904179999999997</v>
      </c>
      <c r="E293" s="10">
        <v>90.284840000000003</v>
      </c>
      <c r="F293" s="10">
        <v>74.16198</v>
      </c>
      <c r="G293" s="10">
        <v>50.92633</v>
      </c>
      <c r="H293" s="10">
        <v>59.318330000000003</v>
      </c>
      <c r="I293" s="10">
        <v>74.069640000000007</v>
      </c>
      <c r="J293" s="10">
        <v>78.751930000000002</v>
      </c>
      <c r="K293" s="11">
        <v>74.050439999999995</v>
      </c>
      <c r="L293" s="10">
        <v>65.785120000000006</v>
      </c>
      <c r="M293" s="11">
        <v>57.112960000000001</v>
      </c>
      <c r="N293" s="9">
        <v>61.657499999999999</v>
      </c>
      <c r="O293" s="40">
        <v>70.036569999999998</v>
      </c>
      <c r="P293" s="9">
        <v>78.415649999999999</v>
      </c>
    </row>
    <row r="294" spans="2:16" x14ac:dyDescent="0.35">
      <c r="B294" s="2" t="s">
        <v>7</v>
      </c>
      <c r="C294" s="3" t="s">
        <v>12</v>
      </c>
      <c r="D294" s="6">
        <v>50.221939999999996</v>
      </c>
      <c r="E294" s="6">
        <v>58.796480000000003</v>
      </c>
      <c r="F294" s="6">
        <v>45.436129999999999</v>
      </c>
      <c r="G294" s="6">
        <v>39.040260000000004</v>
      </c>
      <c r="H294" s="6">
        <v>43.449919999999999</v>
      </c>
      <c r="I294" s="6">
        <v>51.125779999999999</v>
      </c>
      <c r="J294" s="6">
        <v>49.744280000000003</v>
      </c>
      <c r="K294" s="6">
        <v>46.4</v>
      </c>
      <c r="L294" s="6">
        <v>40.359699999999997</v>
      </c>
      <c r="M294" s="6">
        <v>42.850900000000003</v>
      </c>
      <c r="N294">
        <v>42.520789999999998</v>
      </c>
      <c r="O294" s="42">
        <v>46.742539999999998</v>
      </c>
      <c r="P294">
        <v>50.964289999999998</v>
      </c>
    </row>
    <row r="295" spans="2:16" x14ac:dyDescent="0.35">
      <c r="B295" s="9"/>
      <c r="C295" s="12" t="s">
        <v>13</v>
      </c>
      <c r="D295" s="10">
        <v>113.99965</v>
      </c>
      <c r="E295" s="10">
        <v>129.17669000000001</v>
      </c>
      <c r="F295" s="10">
        <v>125.35863000000001</v>
      </c>
      <c r="G295" s="10">
        <v>88.396730000000005</v>
      </c>
      <c r="H295" s="10">
        <v>100.72745</v>
      </c>
      <c r="I295" s="10">
        <v>105.21638</v>
      </c>
      <c r="J295" s="10">
        <v>121.00071</v>
      </c>
      <c r="K295" s="11">
        <v>116.38879</v>
      </c>
      <c r="L295" s="10">
        <v>106.88444</v>
      </c>
      <c r="M295" s="11">
        <v>85.206360000000004</v>
      </c>
      <c r="N295" s="9">
        <v>98.637619999999998</v>
      </c>
      <c r="O295" s="40">
        <v>109.23558</v>
      </c>
      <c r="P295" s="9">
        <v>119.83355</v>
      </c>
    </row>
    <row r="296" spans="2:16" x14ac:dyDescent="0.35">
      <c r="B296" s="2" t="s">
        <v>28</v>
      </c>
      <c r="C296" s="3" t="s">
        <v>12</v>
      </c>
      <c r="D296" s="6">
        <v>98.661929999999998</v>
      </c>
      <c r="E296" s="6">
        <v>98.167659999999998</v>
      </c>
      <c r="F296" s="6">
        <v>99.229839999999996</v>
      </c>
      <c r="G296" s="6">
        <v>99.474329999999995</v>
      </c>
      <c r="H296" s="6">
        <v>99.018960000000007</v>
      </c>
      <c r="I296" s="6">
        <v>99.314139999999995</v>
      </c>
      <c r="J296" s="6">
        <v>98.403090000000006</v>
      </c>
      <c r="K296" s="6">
        <v>97.944050000000004</v>
      </c>
      <c r="L296" s="6">
        <v>99.220129999999997</v>
      </c>
      <c r="M296" s="6">
        <v>99.029049999999998</v>
      </c>
      <c r="N296">
        <v>98.471710000000002</v>
      </c>
      <c r="O296" s="39">
        <v>98.846320000000006</v>
      </c>
      <c r="P296">
        <v>99.220929999999996</v>
      </c>
    </row>
    <row r="297" spans="2:16" x14ac:dyDescent="0.35">
      <c r="B297" s="9"/>
      <c r="C297" s="12" t="s">
        <v>13</v>
      </c>
      <c r="D297" s="10">
        <v>46.39696</v>
      </c>
      <c r="E297" s="10">
        <v>46.400069999999999</v>
      </c>
      <c r="F297" s="10">
        <v>47.677120000000002</v>
      </c>
      <c r="G297" s="10">
        <v>48.120570000000001</v>
      </c>
      <c r="H297" s="10">
        <v>47.303939999999997</v>
      </c>
      <c r="I297" s="10">
        <v>45.850670000000001</v>
      </c>
      <c r="J297" s="10">
        <v>46.876750000000001</v>
      </c>
      <c r="K297" s="11">
        <v>47.15522</v>
      </c>
      <c r="L297" s="10">
        <v>47.071300000000001</v>
      </c>
      <c r="M297" s="11">
        <v>46.617379999999997</v>
      </c>
      <c r="N297" s="9">
        <v>46.46931</v>
      </c>
      <c r="O297" s="40">
        <v>46.947000000000003</v>
      </c>
      <c r="P297" s="9">
        <v>47.424689999999998</v>
      </c>
    </row>
    <row r="298" spans="2:16" x14ac:dyDescent="0.35">
      <c r="B298" s="2" t="s">
        <v>8</v>
      </c>
      <c r="C298" s="3" t="s">
        <v>12</v>
      </c>
      <c r="D298" s="6">
        <v>-7.4763400000000004</v>
      </c>
      <c r="E298" s="6">
        <v>-13.280900000000001</v>
      </c>
      <c r="F298" s="6">
        <v>-2.17984</v>
      </c>
      <c r="G298" s="6">
        <v>0.97709000000000001</v>
      </c>
      <c r="H298" s="6">
        <v>-1.0485800000000001</v>
      </c>
      <c r="I298" s="6">
        <v>-9.7530599999999996</v>
      </c>
      <c r="J298" s="6">
        <v>-6.6904199999999996</v>
      </c>
      <c r="K298" s="6">
        <v>-4.7385799999999998</v>
      </c>
      <c r="L298" s="6">
        <v>-1.51084</v>
      </c>
      <c r="M298" s="6">
        <v>-4.1795499999999999</v>
      </c>
      <c r="N298">
        <v>-8.1184399999999997</v>
      </c>
      <c r="O298" s="39">
        <v>-4.9881000000000002</v>
      </c>
      <c r="P298">
        <v>-1.8577600000000001</v>
      </c>
    </row>
    <row r="299" spans="2:16" x14ac:dyDescent="0.35">
      <c r="B299" s="9"/>
      <c r="C299" s="12" t="s">
        <v>13</v>
      </c>
      <c r="D299" s="10">
        <v>73.190219999999997</v>
      </c>
      <c r="E299" s="10">
        <v>87.534270000000006</v>
      </c>
      <c r="F299" s="10">
        <v>71.759249999999994</v>
      </c>
      <c r="G299" s="10">
        <v>48.624400000000001</v>
      </c>
      <c r="H299" s="10">
        <v>56.9983</v>
      </c>
      <c r="I299" s="10">
        <v>71.141310000000004</v>
      </c>
      <c r="J299" s="10">
        <v>76.216179999999994</v>
      </c>
      <c r="K299" s="11">
        <v>71.466229999999996</v>
      </c>
      <c r="L299" s="10">
        <v>63.420009999999998</v>
      </c>
      <c r="M299" s="11">
        <v>54.334919999999997</v>
      </c>
      <c r="N299" s="9">
        <v>59.16292</v>
      </c>
      <c r="O299" s="40">
        <v>67.468509999999995</v>
      </c>
      <c r="P299" s="9">
        <v>75.774100000000004</v>
      </c>
    </row>
    <row r="300" spans="2:16" x14ac:dyDescent="0.35">
      <c r="B300" s="15" t="s">
        <v>9</v>
      </c>
      <c r="C300" s="16"/>
      <c r="D300" s="17">
        <v>29.240770000000001</v>
      </c>
      <c r="E300" s="17">
        <v>26.885370000000002</v>
      </c>
      <c r="F300" s="17">
        <v>32.848149999999997</v>
      </c>
      <c r="G300" s="17">
        <v>35.644680000000001</v>
      </c>
      <c r="H300" s="17">
        <v>33.576599999999999</v>
      </c>
      <c r="I300" s="17">
        <v>27.988109999999999</v>
      </c>
      <c r="J300" s="17">
        <v>30.663640000000001</v>
      </c>
      <c r="K300" s="17">
        <v>31.874369999999999</v>
      </c>
      <c r="L300" s="17">
        <v>28.645009999999999</v>
      </c>
      <c r="M300" s="17">
        <v>27.874860000000002</v>
      </c>
      <c r="N300" s="16">
        <v>28.46407</v>
      </c>
      <c r="O300" s="44">
        <v>30.524159999999998</v>
      </c>
      <c r="P300" s="16">
        <v>32.584249999999997</v>
      </c>
    </row>
    <row r="301" spans="2:16" x14ac:dyDescent="0.35">
      <c r="B301" s="15" t="s">
        <v>10</v>
      </c>
      <c r="C301" s="18"/>
      <c r="D301" s="17">
        <v>-1705.21408</v>
      </c>
      <c r="E301" s="17">
        <v>-1607.43229</v>
      </c>
      <c r="F301" s="17">
        <v>-2711.3546099999999</v>
      </c>
      <c r="G301" s="17">
        <v>-1055.7610999999999</v>
      </c>
      <c r="H301" s="17">
        <v>-1322.3608400000001</v>
      </c>
      <c r="I301" s="17">
        <v>-1425.33223</v>
      </c>
      <c r="J301" s="17">
        <v>-2483.7650400000002</v>
      </c>
      <c r="K301" s="17">
        <v>-2211.5976900000001</v>
      </c>
      <c r="L301" s="17">
        <v>-2136.68145</v>
      </c>
      <c r="M301" s="17">
        <v>-1433.14681</v>
      </c>
      <c r="N301" s="18">
        <v>-2199.8238900000001</v>
      </c>
      <c r="O301" s="44">
        <v>-1809.2646099999999</v>
      </c>
      <c r="P301" s="18">
        <v>-1418.70534</v>
      </c>
    </row>
    <row r="302" spans="2:16" x14ac:dyDescent="0.35">
      <c r="B302" s="8" t="s">
        <v>11</v>
      </c>
      <c r="C302" s="9"/>
      <c r="D302" s="10">
        <v>-38712.499109999997</v>
      </c>
      <c r="E302" s="10">
        <v>-69817.672340000005</v>
      </c>
      <c r="F302" s="10">
        <v>-11389.65085</v>
      </c>
      <c r="G302" s="10">
        <v>5113.0921399999997</v>
      </c>
      <c r="H302" s="10">
        <v>-5416.9759299999996</v>
      </c>
      <c r="I302" s="10">
        <v>-50072.194860000003</v>
      </c>
      <c r="J302" s="10">
        <v>-34897.234479999999</v>
      </c>
      <c r="K302" s="10">
        <v>-24721.189490000001</v>
      </c>
      <c r="L302" s="10">
        <v>-7786.8499400000001</v>
      </c>
      <c r="M302" s="10">
        <v>-21758.7503</v>
      </c>
      <c r="N302" s="9">
        <v>-42286.563020000001</v>
      </c>
      <c r="O302" s="38">
        <v>-25945.99252</v>
      </c>
      <c r="P302" s="9">
        <v>-9605.4220100000002</v>
      </c>
    </row>
    <row r="303" spans="2:16" x14ac:dyDescent="0.35">
      <c r="B303" s="2" t="s">
        <v>29</v>
      </c>
      <c r="C303" s="3" t="s">
        <v>12</v>
      </c>
      <c r="D303" s="6">
        <v>23.810140000000001</v>
      </c>
      <c r="E303" s="6">
        <v>23.815619999999999</v>
      </c>
      <c r="F303" s="6">
        <v>23.416709999999998</v>
      </c>
      <c r="G303" s="6">
        <v>23.396709999999999</v>
      </c>
      <c r="H303" s="6">
        <v>23.0063</v>
      </c>
      <c r="I303" s="6">
        <v>23.84329</v>
      </c>
      <c r="J303" s="6">
        <v>23.865480000000002</v>
      </c>
      <c r="K303" s="6">
        <v>23.803560000000001</v>
      </c>
      <c r="L303" s="6">
        <v>23.620270000000001</v>
      </c>
      <c r="M303" s="6">
        <v>23.794519999999999</v>
      </c>
      <c r="N303">
        <v>23.435849999999999</v>
      </c>
      <c r="O303" s="39">
        <v>23.637260000000001</v>
      </c>
      <c r="P303">
        <v>23.83867</v>
      </c>
    </row>
    <row r="304" spans="2:16" x14ac:dyDescent="0.35">
      <c r="B304" s="13"/>
      <c r="C304" s="12" t="s">
        <v>13</v>
      </c>
      <c r="D304" s="10">
        <v>2.3025600000000002</v>
      </c>
      <c r="E304" s="10">
        <v>2.3456700000000001</v>
      </c>
      <c r="F304" s="10">
        <v>2.7423199999999999</v>
      </c>
      <c r="G304" s="10">
        <v>2.55362</v>
      </c>
      <c r="H304" s="10">
        <v>3.3456100000000002</v>
      </c>
      <c r="I304" s="10">
        <v>2.1063700000000001</v>
      </c>
      <c r="J304" s="10">
        <v>2.16073</v>
      </c>
      <c r="K304" s="10">
        <v>2.3746499999999999</v>
      </c>
      <c r="L304" s="10">
        <v>2.2116600000000002</v>
      </c>
      <c r="M304" s="10">
        <v>2.28634</v>
      </c>
      <c r="N304" s="13">
        <v>2.17943</v>
      </c>
      <c r="O304" s="40">
        <v>2.4429500000000002</v>
      </c>
      <c r="P304" s="13">
        <v>2.7064699999999999</v>
      </c>
    </row>
    <row r="305" spans="2:16" x14ac:dyDescent="0.35">
      <c r="B305" s="8" t="s">
        <v>31</v>
      </c>
      <c r="C305" s="9"/>
      <c r="D305" s="10">
        <v>34</v>
      </c>
      <c r="E305" s="10">
        <v>32</v>
      </c>
      <c r="F305" s="10">
        <v>32</v>
      </c>
      <c r="G305" s="10">
        <v>33</v>
      </c>
      <c r="H305" s="10">
        <v>32</v>
      </c>
      <c r="I305" s="10">
        <v>31</v>
      </c>
      <c r="J305" s="10">
        <v>31</v>
      </c>
      <c r="K305" s="10">
        <v>33</v>
      </c>
      <c r="L305" s="10">
        <v>31</v>
      </c>
      <c r="M305" s="10">
        <v>34</v>
      </c>
      <c r="N305" s="9">
        <v>31.470600000000001</v>
      </c>
      <c r="O305" s="40">
        <v>32.299999999999997</v>
      </c>
      <c r="P305" s="9">
        <v>33.129399999999997</v>
      </c>
    </row>
    <row r="306" spans="2:16" x14ac:dyDescent="0.35">
      <c r="B306" s="15" t="s">
        <v>34</v>
      </c>
      <c r="C306" s="16"/>
      <c r="D306" s="17">
        <v>17</v>
      </c>
      <c r="E306" s="17">
        <v>17</v>
      </c>
      <c r="F306" s="17">
        <v>11</v>
      </c>
      <c r="G306" s="17">
        <v>12</v>
      </c>
      <c r="H306" s="17">
        <v>3</v>
      </c>
      <c r="I306" s="17">
        <v>17</v>
      </c>
      <c r="J306" s="17">
        <v>17</v>
      </c>
      <c r="K306" s="17">
        <v>17</v>
      </c>
      <c r="L306" s="17">
        <v>17</v>
      </c>
      <c r="M306" s="17">
        <v>18</v>
      </c>
      <c r="N306" s="16">
        <v>11.224640000000001</v>
      </c>
      <c r="O306" s="44">
        <v>14.6</v>
      </c>
      <c r="P306" s="16">
        <v>17.975359999999998</v>
      </c>
    </row>
    <row r="307" spans="2:16" x14ac:dyDescent="0.35">
      <c r="B307" s="2" t="s">
        <v>30</v>
      </c>
      <c r="C307" s="3" t="s">
        <v>12</v>
      </c>
      <c r="D307" s="6">
        <v>68.036590000000004</v>
      </c>
      <c r="E307" s="6">
        <v>68.921499999999995</v>
      </c>
      <c r="F307" s="6">
        <v>68.113429999999994</v>
      </c>
      <c r="G307" s="6">
        <v>67.080089999999998</v>
      </c>
      <c r="H307" s="6">
        <v>67.805179999999993</v>
      </c>
      <c r="I307" s="6">
        <v>69.843289999999996</v>
      </c>
      <c r="J307" s="6">
        <v>69.079719999999995</v>
      </c>
      <c r="K307" s="6">
        <v>68.332130000000006</v>
      </c>
      <c r="L307" s="6">
        <v>67.814340000000001</v>
      </c>
      <c r="M307" s="6">
        <v>67.913049999999998</v>
      </c>
      <c r="N307">
        <v>67.72972</v>
      </c>
      <c r="O307" s="39">
        <v>68.293930000000003</v>
      </c>
      <c r="P307">
        <v>68.858149999999995</v>
      </c>
    </row>
    <row r="308" spans="2:16" x14ac:dyDescent="0.35">
      <c r="B308" s="9"/>
      <c r="C308" s="12" t="s">
        <v>13</v>
      </c>
      <c r="D308" s="10">
        <v>8.64236</v>
      </c>
      <c r="E308" s="10">
        <v>8.4373000000000005</v>
      </c>
      <c r="F308" s="10">
        <v>8.7503600000000006</v>
      </c>
      <c r="G308" s="10">
        <v>8.2528299999999994</v>
      </c>
      <c r="H308" s="10">
        <v>11.427530000000001</v>
      </c>
      <c r="I308" s="10">
        <v>8.2623700000000007</v>
      </c>
      <c r="J308" s="10">
        <v>8.3336900000000007</v>
      </c>
      <c r="K308" s="10">
        <v>8.2145299999999999</v>
      </c>
      <c r="L308" s="10">
        <v>8.0472300000000008</v>
      </c>
      <c r="M308" s="10">
        <v>8.2992500000000007</v>
      </c>
      <c r="N308" s="9">
        <v>7.9573700000000001</v>
      </c>
      <c r="O308" s="40">
        <v>8.6667500000000004</v>
      </c>
      <c r="P308" s="9">
        <v>9.3761200000000002</v>
      </c>
    </row>
    <row r="309" spans="2:16" x14ac:dyDescent="0.35">
      <c r="B309" s="15" t="s">
        <v>32</v>
      </c>
      <c r="C309" s="16"/>
      <c r="D309" s="17">
        <v>97.63794</v>
      </c>
      <c r="E309" s="17">
        <v>96.492890000000003</v>
      </c>
      <c r="F309" s="17">
        <v>93.343969999999999</v>
      </c>
      <c r="G309" s="17">
        <v>96.862430000000003</v>
      </c>
      <c r="H309" s="17">
        <v>98.528989999999993</v>
      </c>
      <c r="I309" s="17">
        <v>97.226339999999993</v>
      </c>
      <c r="J309" s="17">
        <v>97.214449999999999</v>
      </c>
      <c r="K309" s="17">
        <v>93.230040000000002</v>
      </c>
      <c r="L309" s="17">
        <v>98.045349999999999</v>
      </c>
      <c r="M309" s="17">
        <v>95.272900000000007</v>
      </c>
      <c r="N309" s="16">
        <v>95.058040000000005</v>
      </c>
      <c r="O309" s="44">
        <v>96.385530000000003</v>
      </c>
      <c r="P309" s="16">
        <v>97.71302</v>
      </c>
    </row>
    <row r="310" spans="2:16" x14ac:dyDescent="0.35">
      <c r="B310" s="15" t="s">
        <v>33</v>
      </c>
      <c r="C310" s="18"/>
      <c r="D310" s="17">
        <v>39.937159999999999</v>
      </c>
      <c r="E310" s="17">
        <v>39.583280000000002</v>
      </c>
      <c r="F310" s="17">
        <v>31.466799999999999</v>
      </c>
      <c r="G310" s="17">
        <v>40.669530000000002</v>
      </c>
      <c r="H310" s="17">
        <v>10.06324</v>
      </c>
      <c r="I310" s="17">
        <v>39.899380000000001</v>
      </c>
      <c r="J310" s="17">
        <v>37.244520000000001</v>
      </c>
      <c r="K310" s="17">
        <v>41.141570000000002</v>
      </c>
      <c r="L310" s="17">
        <v>44.543979999999998</v>
      </c>
      <c r="M310" s="17">
        <v>39.660429999999998</v>
      </c>
      <c r="N310" s="18">
        <v>29.383189999999999</v>
      </c>
      <c r="O310" s="44">
        <v>36.420990000000003</v>
      </c>
      <c r="P310" s="18">
        <v>43.45879</v>
      </c>
    </row>
    <row r="311" spans="2:16" x14ac:dyDescent="0.35">
      <c r="B311" s="2" t="s">
        <v>37</v>
      </c>
      <c r="C311" s="3" t="s">
        <v>12</v>
      </c>
      <c r="D311" s="6">
        <v>107.57420999999999</v>
      </c>
      <c r="E311" s="6">
        <v>107.49115</v>
      </c>
      <c r="F311" s="6">
        <v>106.74598</v>
      </c>
      <c r="G311" s="6">
        <v>107.38052</v>
      </c>
      <c r="H311" s="6">
        <v>104.41801</v>
      </c>
      <c r="I311" s="6">
        <v>107.87318999999999</v>
      </c>
      <c r="J311" s="6">
        <v>107.75444</v>
      </c>
      <c r="K311" s="6">
        <v>107.48408000000001</v>
      </c>
      <c r="L311" s="6">
        <v>107.75623</v>
      </c>
      <c r="M311" s="6">
        <v>107.77691</v>
      </c>
      <c r="N311">
        <v>106.48363000000001</v>
      </c>
      <c r="O311" s="39">
        <v>107.22547</v>
      </c>
      <c r="P311">
        <v>107.96731</v>
      </c>
    </row>
    <row r="312" spans="2:16" x14ac:dyDescent="0.35">
      <c r="B312" s="9"/>
      <c r="C312" s="12" t="s">
        <v>13</v>
      </c>
      <c r="D312" s="10">
        <v>2.2910900000000001</v>
      </c>
      <c r="E312" s="10">
        <v>2.2929900000000001</v>
      </c>
      <c r="F312" s="10">
        <v>6.3710300000000002</v>
      </c>
      <c r="G312" s="10">
        <v>3.2637200000000002</v>
      </c>
      <c r="H312" s="10">
        <v>11.91597</v>
      </c>
      <c r="I312" s="10">
        <v>1.8820600000000001</v>
      </c>
      <c r="J312" s="10">
        <v>2.0887600000000002</v>
      </c>
      <c r="K312" s="10">
        <v>2.3526400000000001</v>
      </c>
      <c r="L312" s="10">
        <v>2.0274800000000002</v>
      </c>
      <c r="M312" s="10">
        <v>2.0459800000000001</v>
      </c>
      <c r="N312" s="9">
        <v>1.3659399999999999</v>
      </c>
      <c r="O312" s="40">
        <v>3.6531699999999998</v>
      </c>
      <c r="P312" s="9">
        <v>5.9404000000000003</v>
      </c>
    </row>
    <row r="313" spans="2:16" x14ac:dyDescent="0.35">
      <c r="B313" s="2" t="s">
        <v>35</v>
      </c>
      <c r="C313" s="3" t="s">
        <v>12</v>
      </c>
      <c r="D313" s="6">
        <v>66.378360000000001</v>
      </c>
      <c r="E313" s="6">
        <v>96.727119999999999</v>
      </c>
      <c r="F313" s="6">
        <v>45.593699999999998</v>
      </c>
      <c r="G313" s="6">
        <v>39.361640000000001</v>
      </c>
      <c r="H313" s="6">
        <v>44.676160000000003</v>
      </c>
      <c r="I313" s="6">
        <v>78.843289999999996</v>
      </c>
      <c r="J313" s="6">
        <v>67.696439999999996</v>
      </c>
      <c r="K313" s="6">
        <v>58.23753</v>
      </c>
      <c r="L313" s="6">
        <v>43.763289999999998</v>
      </c>
      <c r="M313" s="6">
        <v>60.116439999999997</v>
      </c>
      <c r="N313">
        <v>47.21378</v>
      </c>
      <c r="O313" s="39">
        <v>60.139400000000002</v>
      </c>
      <c r="P313">
        <v>73.065010000000001</v>
      </c>
    </row>
    <row r="314" spans="2:16" x14ac:dyDescent="0.35">
      <c r="B314" s="9"/>
      <c r="C314" s="12" t="s">
        <v>13</v>
      </c>
      <c r="D314" s="10">
        <v>25.778729999999999</v>
      </c>
      <c r="E314" s="10">
        <v>52.411070000000002</v>
      </c>
      <c r="F314" s="10">
        <v>21.734279999999998</v>
      </c>
      <c r="G314" s="10">
        <v>28.691739999999999</v>
      </c>
      <c r="H314" s="10">
        <v>30.94669</v>
      </c>
      <c r="I314" s="10">
        <v>27.718319999999999</v>
      </c>
      <c r="J314" s="10">
        <v>37.793689999999998</v>
      </c>
      <c r="K314" s="10">
        <v>18.178599999999999</v>
      </c>
      <c r="L314" s="10">
        <v>12.430910000000001</v>
      </c>
      <c r="M314" s="10">
        <v>21.449079999999999</v>
      </c>
      <c r="N314" s="9">
        <v>19.711670000000002</v>
      </c>
      <c r="O314" s="40">
        <v>27.71331</v>
      </c>
      <c r="P314" s="9">
        <v>35.714950000000002</v>
      </c>
    </row>
    <row r="315" spans="2:16" x14ac:dyDescent="0.35">
      <c r="B315" s="15" t="s">
        <v>36</v>
      </c>
      <c r="C315" s="16"/>
      <c r="D315" s="17">
        <v>114</v>
      </c>
      <c r="E315" s="17">
        <v>191</v>
      </c>
      <c r="F315" s="17">
        <v>95</v>
      </c>
      <c r="G315" s="17">
        <v>100</v>
      </c>
      <c r="H315" s="17">
        <v>95</v>
      </c>
      <c r="I315" s="17">
        <v>159</v>
      </c>
      <c r="J315" s="17">
        <v>140</v>
      </c>
      <c r="K315" s="17">
        <v>102</v>
      </c>
      <c r="L315" s="17">
        <v>74</v>
      </c>
      <c r="M315" s="17">
        <v>103</v>
      </c>
      <c r="N315" s="16">
        <v>91.949340000000007</v>
      </c>
      <c r="O315" s="44">
        <v>117.3</v>
      </c>
      <c r="P315" s="16">
        <v>142.65065999999999</v>
      </c>
    </row>
    <row r="316" spans="2:16" x14ac:dyDescent="0.35">
      <c r="B316" s="15" t="s">
        <v>38</v>
      </c>
      <c r="C316" s="16"/>
      <c r="D316" s="17">
        <v>21</v>
      </c>
      <c r="E316" s="17">
        <v>6</v>
      </c>
      <c r="F316" s="17">
        <v>0</v>
      </c>
      <c r="G316" s="17">
        <v>0</v>
      </c>
      <c r="H316" s="17">
        <v>0</v>
      </c>
      <c r="I316" s="17">
        <v>37</v>
      </c>
      <c r="J316" s="17">
        <v>3</v>
      </c>
      <c r="K316" s="17">
        <v>18</v>
      </c>
      <c r="L316" s="17">
        <v>16</v>
      </c>
      <c r="M316" s="17">
        <v>0</v>
      </c>
      <c r="N316" s="16">
        <v>1.1312</v>
      </c>
      <c r="O316" s="44">
        <v>10.1</v>
      </c>
      <c r="P316" s="16">
        <v>19.0688</v>
      </c>
    </row>
    <row r="317" spans="2:16" x14ac:dyDescent="0.35">
      <c r="B317" s="2" t="s">
        <v>39</v>
      </c>
      <c r="C317" s="3" t="s">
        <v>12</v>
      </c>
      <c r="D317" s="6">
        <v>453.17406999999997</v>
      </c>
      <c r="E317" s="6">
        <v>652.60649999999998</v>
      </c>
      <c r="F317" s="6">
        <v>320.59789000000001</v>
      </c>
      <c r="G317" s="6">
        <v>272.43619000000001</v>
      </c>
      <c r="H317" s="6">
        <v>311.95907999999997</v>
      </c>
      <c r="I317" s="6">
        <v>529.64590999999996</v>
      </c>
      <c r="J317" s="6">
        <v>460.19029</v>
      </c>
      <c r="K317" s="6">
        <v>418.00029999999998</v>
      </c>
      <c r="L317" s="6">
        <v>297.41264999999999</v>
      </c>
      <c r="M317" s="6">
        <v>409.79523999999998</v>
      </c>
      <c r="N317">
        <v>327.69132999999999</v>
      </c>
      <c r="O317" s="39">
        <v>412.58181000000002</v>
      </c>
      <c r="P317">
        <v>497.47230000000002</v>
      </c>
    </row>
    <row r="318" spans="2:16" x14ac:dyDescent="0.35">
      <c r="B318" s="9"/>
      <c r="C318" s="12" t="s">
        <v>13</v>
      </c>
      <c r="D318" s="10">
        <v>171.43554</v>
      </c>
      <c r="E318" s="10">
        <v>356.16363000000001</v>
      </c>
      <c r="F318" s="10">
        <v>149.26374000000001</v>
      </c>
      <c r="G318" s="10">
        <v>199.30144000000001</v>
      </c>
      <c r="H318" s="10">
        <v>220.07481999999999</v>
      </c>
      <c r="I318" s="10">
        <v>181.4529</v>
      </c>
      <c r="J318" s="10">
        <v>259.63240000000002</v>
      </c>
      <c r="K318" s="10">
        <v>120.8409</v>
      </c>
      <c r="L318" s="10">
        <v>75.416560000000004</v>
      </c>
      <c r="M318" s="10">
        <v>149.57702</v>
      </c>
      <c r="N318" s="9">
        <v>132.37479999999999</v>
      </c>
      <c r="O318" s="40">
        <v>188.31589</v>
      </c>
      <c r="P318" s="9">
        <v>244.25699</v>
      </c>
    </row>
    <row r="319" spans="2:16" x14ac:dyDescent="0.35">
      <c r="B319" s="15" t="s">
        <v>40</v>
      </c>
      <c r="C319" s="16"/>
      <c r="D319" s="17">
        <v>727.61654999999996</v>
      </c>
      <c r="E319" s="17">
        <v>1256.8324600000001</v>
      </c>
      <c r="F319" s="17">
        <v>618.99935000000005</v>
      </c>
      <c r="G319" s="17">
        <v>655.10793000000001</v>
      </c>
      <c r="H319" s="17">
        <v>644.95096000000001</v>
      </c>
      <c r="I319" s="17">
        <v>1065.2063000000001</v>
      </c>
      <c r="J319" s="17">
        <v>891.91696999999999</v>
      </c>
      <c r="K319" s="17">
        <v>673.34752000000003</v>
      </c>
      <c r="L319" s="17">
        <v>475.67847999999998</v>
      </c>
      <c r="M319" s="17">
        <v>689.11503000000005</v>
      </c>
      <c r="N319" s="16">
        <v>602.12945000000002</v>
      </c>
      <c r="O319" s="44">
        <v>769.87716</v>
      </c>
      <c r="P319" s="16">
        <v>937.62486000000001</v>
      </c>
    </row>
    <row r="320" spans="2:16" x14ac:dyDescent="0.35">
      <c r="B320" s="8" t="s">
        <v>41</v>
      </c>
      <c r="C320" s="9"/>
      <c r="D320" s="10">
        <v>164.99216999999999</v>
      </c>
      <c r="E320" s="10">
        <v>44.716250000000002</v>
      </c>
      <c r="F320" s="10">
        <v>0</v>
      </c>
      <c r="G320" s="10">
        <v>0</v>
      </c>
      <c r="H320" s="10">
        <v>0</v>
      </c>
      <c r="I320" s="10">
        <v>237.17230000000001</v>
      </c>
      <c r="J320" s="10">
        <v>31.22447</v>
      </c>
      <c r="K320" s="10">
        <v>151.81979999999999</v>
      </c>
      <c r="L320" s="10">
        <v>133.00775999999999</v>
      </c>
      <c r="M320" s="10">
        <v>0</v>
      </c>
      <c r="N320" s="9">
        <v>13.66982</v>
      </c>
      <c r="O320" s="40">
        <v>76.293279999999996</v>
      </c>
      <c r="P320" s="9">
        <v>138.91673</v>
      </c>
    </row>
    <row r="321" spans="2:16" x14ac:dyDescent="0.35">
      <c r="B321" s="2" t="s">
        <v>42</v>
      </c>
      <c r="C321" s="3" t="s">
        <v>12</v>
      </c>
      <c r="D321" s="6">
        <v>3.9683600000000001</v>
      </c>
      <c r="E321" s="6">
        <v>3.9692699999999999</v>
      </c>
      <c r="F321" s="6">
        <v>3.90279</v>
      </c>
      <c r="G321" s="6">
        <v>3.8994499999999999</v>
      </c>
      <c r="H321" s="6">
        <v>3.8343799999999999</v>
      </c>
      <c r="I321" s="6">
        <v>3.9738799999999999</v>
      </c>
      <c r="J321" s="6">
        <v>3.9775800000000001</v>
      </c>
      <c r="K321" s="6">
        <v>3.96726</v>
      </c>
      <c r="L321" s="6">
        <v>3.9367100000000002</v>
      </c>
      <c r="M321" s="6">
        <v>3.9657499999999999</v>
      </c>
      <c r="N321">
        <v>3.90598</v>
      </c>
      <c r="O321" s="42">
        <v>3.93954</v>
      </c>
      <c r="P321">
        <v>3.9731100000000001</v>
      </c>
    </row>
    <row r="322" spans="2:16" x14ac:dyDescent="0.35">
      <c r="B322" s="9"/>
      <c r="C322" s="12" t="s">
        <v>13</v>
      </c>
      <c r="D322" s="10">
        <v>0.38375999999999999</v>
      </c>
      <c r="E322" s="10">
        <v>0.39094000000000001</v>
      </c>
      <c r="F322" s="10">
        <v>0.45705000000000001</v>
      </c>
      <c r="G322" s="10">
        <v>0.42559999999999998</v>
      </c>
      <c r="H322" s="10">
        <v>0.55759999999999998</v>
      </c>
      <c r="I322" s="10">
        <v>0.35105999999999998</v>
      </c>
      <c r="J322" s="10">
        <v>0.36012</v>
      </c>
      <c r="K322" s="10">
        <v>0.39577000000000001</v>
      </c>
      <c r="L322" s="10">
        <v>0.36860999999999999</v>
      </c>
      <c r="M322" s="10">
        <v>0.38106000000000001</v>
      </c>
      <c r="N322" s="9">
        <v>0.36324000000000001</v>
      </c>
      <c r="O322" s="40">
        <v>0.40716000000000002</v>
      </c>
      <c r="P322" s="9">
        <v>0.45107999999999998</v>
      </c>
    </row>
    <row r="323" spans="2:16" x14ac:dyDescent="0.35">
      <c r="B323" s="2" t="s">
        <v>43</v>
      </c>
      <c r="C323" s="3" t="s">
        <v>12</v>
      </c>
      <c r="D323" s="6">
        <v>4.5572699999999999</v>
      </c>
      <c r="E323" s="6">
        <v>4.5689900000000003</v>
      </c>
      <c r="F323" s="6">
        <v>4.50047</v>
      </c>
      <c r="G323" s="6">
        <v>4.5236200000000002</v>
      </c>
      <c r="H323" s="6">
        <v>4.4564700000000004</v>
      </c>
      <c r="I323" s="6">
        <v>4.5509500000000003</v>
      </c>
      <c r="J323" s="6">
        <v>4.5875599999999999</v>
      </c>
      <c r="K323" s="6">
        <v>4.6148300000000004</v>
      </c>
      <c r="L323" s="6">
        <v>4.5773000000000001</v>
      </c>
      <c r="M323" s="6">
        <v>4.5699300000000003</v>
      </c>
      <c r="N323">
        <v>4.5178200000000004</v>
      </c>
      <c r="O323" s="42">
        <v>4.5507400000000002</v>
      </c>
      <c r="P323">
        <v>4.5836600000000001</v>
      </c>
    </row>
    <row r="324" spans="2:16" x14ac:dyDescent="0.35">
      <c r="B324" s="9"/>
      <c r="C324" s="12" t="s">
        <v>13</v>
      </c>
      <c r="D324" s="10">
        <v>0.61087000000000002</v>
      </c>
      <c r="E324" s="10">
        <v>0.62999000000000005</v>
      </c>
      <c r="F324" s="10">
        <v>0.67778000000000005</v>
      </c>
      <c r="G324" s="10">
        <v>0.64434999999999998</v>
      </c>
      <c r="H324" s="10">
        <v>0.76417000000000002</v>
      </c>
      <c r="I324" s="10">
        <v>0.58501999999999998</v>
      </c>
      <c r="J324" s="10">
        <v>0.59753999999999996</v>
      </c>
      <c r="K324" s="10">
        <v>0.64698</v>
      </c>
      <c r="L324" s="10">
        <v>0.63629999999999998</v>
      </c>
      <c r="M324" s="10">
        <v>0.60811000000000004</v>
      </c>
      <c r="N324" s="9">
        <v>0.60338999999999998</v>
      </c>
      <c r="O324" s="40">
        <v>0.64010999999999996</v>
      </c>
      <c r="P324" s="9">
        <v>0.67683000000000004</v>
      </c>
    </row>
    <row r="325" spans="2:16" x14ac:dyDescent="0.35">
      <c r="B325" s="2" t="s">
        <v>44</v>
      </c>
      <c r="D325" s="6">
        <v>85.972200000000001</v>
      </c>
      <c r="E325" s="6">
        <v>86.494960000000006</v>
      </c>
      <c r="F325" s="6">
        <v>88.955399999999997</v>
      </c>
      <c r="G325" s="6">
        <v>86.748959999999997</v>
      </c>
      <c r="H325" s="6">
        <v>88.243499999999997</v>
      </c>
      <c r="I325" s="6">
        <v>88.997600000000006</v>
      </c>
      <c r="J325" s="6">
        <v>88.355850000000004</v>
      </c>
      <c r="K325" s="6">
        <v>89.052409999999995</v>
      </c>
      <c r="L325" s="6">
        <v>85.396900000000002</v>
      </c>
      <c r="M325" s="6">
        <v>87.135649999999998</v>
      </c>
      <c r="N325">
        <v>86.566580000000002</v>
      </c>
      <c r="O325" s="29">
        <v>87.535340000000005</v>
      </c>
      <c r="P325">
        <v>88.504099999999994</v>
      </c>
    </row>
    <row r="326" spans="2:16" x14ac:dyDescent="0.35">
      <c r="B326" s="2" t="s">
        <v>45</v>
      </c>
      <c r="D326" s="6">
        <v>86.687060000000002</v>
      </c>
      <c r="E326" s="6">
        <v>89.815550000000002</v>
      </c>
      <c r="F326" s="6">
        <v>86.695139999999995</v>
      </c>
      <c r="G326" s="6">
        <v>86.869600000000005</v>
      </c>
      <c r="H326" s="6">
        <v>86.262370000000004</v>
      </c>
      <c r="I326" s="6">
        <v>89.824110000000005</v>
      </c>
      <c r="J326" s="6">
        <v>87.497579999999999</v>
      </c>
      <c r="K326" s="6">
        <v>85.782849999999996</v>
      </c>
      <c r="L326" s="6">
        <v>86.669290000000004</v>
      </c>
      <c r="M326" s="6">
        <v>83.998519999999999</v>
      </c>
      <c r="N326">
        <v>85.759810000000002</v>
      </c>
      <c r="O326" s="29">
        <v>87.010210000000001</v>
      </c>
      <c r="P326">
        <v>88.260599999999997</v>
      </c>
    </row>
    <row r="327" spans="2:16" x14ac:dyDescent="0.35">
      <c r="B327" s="2" t="s">
        <v>46</v>
      </c>
      <c r="D327" s="6">
        <v>86.81241</v>
      </c>
      <c r="E327" s="6">
        <v>87.065610000000007</v>
      </c>
      <c r="F327" s="6">
        <v>87.582859999999997</v>
      </c>
      <c r="G327" s="6">
        <v>88.45384</v>
      </c>
      <c r="H327" s="6">
        <v>85.787719999999993</v>
      </c>
      <c r="I327" s="6">
        <v>87.508189999999999</v>
      </c>
      <c r="J327" s="6">
        <v>86.701830000000001</v>
      </c>
      <c r="K327" s="6">
        <v>87.309899999999999</v>
      </c>
      <c r="L327" s="6">
        <v>88.473020000000005</v>
      </c>
      <c r="M327" s="6">
        <v>87.030090000000001</v>
      </c>
      <c r="N327">
        <v>86.696659999999994</v>
      </c>
      <c r="O327" s="29">
        <v>87.272549999999995</v>
      </c>
      <c r="P327">
        <v>87.848429999999993</v>
      </c>
    </row>
    <row r="328" spans="2:16" x14ac:dyDescent="0.35">
      <c r="B328" s="2" t="s">
        <v>47</v>
      </c>
      <c r="D328" s="6">
        <v>84.92071</v>
      </c>
      <c r="E328" s="6">
        <v>86.621510000000001</v>
      </c>
      <c r="F328" s="6">
        <v>86.254009999999994</v>
      </c>
      <c r="G328" s="6">
        <v>87.545490000000001</v>
      </c>
      <c r="H328" s="6">
        <v>83.985939999999999</v>
      </c>
      <c r="I328" s="6">
        <v>83.855199999999996</v>
      </c>
      <c r="J328" s="6">
        <v>86.229900000000001</v>
      </c>
      <c r="K328" s="6">
        <v>84.733170000000001</v>
      </c>
      <c r="L328" s="6">
        <v>86.924760000000006</v>
      </c>
      <c r="M328" s="6">
        <v>86.822659999999999</v>
      </c>
      <c r="N328">
        <v>84.853440000000006</v>
      </c>
      <c r="O328" s="29">
        <v>85.789339999999996</v>
      </c>
      <c r="P328">
        <v>86.725229999999996</v>
      </c>
    </row>
    <row r="329" spans="2:16" x14ac:dyDescent="0.35">
      <c r="B329" s="2" t="s">
        <v>48</v>
      </c>
      <c r="D329" s="6">
        <v>88.214070000000007</v>
      </c>
      <c r="E329" s="6">
        <v>86.822540000000004</v>
      </c>
      <c r="F329" s="6">
        <v>85.646379999999994</v>
      </c>
      <c r="G329" s="6">
        <v>86.231960000000001</v>
      </c>
      <c r="H329" s="6">
        <v>86.072159999999997</v>
      </c>
      <c r="I329" s="6">
        <v>85.282759999999996</v>
      </c>
      <c r="J329" s="6">
        <v>85.380319999999998</v>
      </c>
      <c r="K329" s="6">
        <v>84.902190000000004</v>
      </c>
      <c r="L329" s="6">
        <v>88.535539999999997</v>
      </c>
      <c r="M329" s="6">
        <v>89.766239999999996</v>
      </c>
      <c r="N329">
        <v>85.522639999999996</v>
      </c>
      <c r="O329" s="29">
        <v>86.685419999999993</v>
      </c>
      <c r="P329">
        <v>87.848190000000002</v>
      </c>
    </row>
    <row r="330" spans="2:16" x14ac:dyDescent="0.35">
      <c r="B330" s="8" t="s">
        <v>49</v>
      </c>
      <c r="C330" s="9"/>
      <c r="D330" s="10">
        <v>87.31129</v>
      </c>
      <c r="E330" s="10">
        <v>84.990650000000002</v>
      </c>
      <c r="F330" s="10">
        <v>88.080200000000005</v>
      </c>
      <c r="G330" s="10">
        <v>89.019800000000004</v>
      </c>
      <c r="H330" s="10">
        <v>85.800169999999994</v>
      </c>
      <c r="I330" s="10">
        <v>85.333259999999996</v>
      </c>
      <c r="J330" s="10">
        <v>85.591530000000006</v>
      </c>
      <c r="K330" s="10">
        <v>87.842089999999999</v>
      </c>
      <c r="L330" s="10">
        <v>86.938599999999994</v>
      </c>
      <c r="M330" s="10">
        <v>86.26267</v>
      </c>
      <c r="N330" s="9">
        <v>85.762150000000005</v>
      </c>
      <c r="O330" s="25">
        <v>86.717029999999994</v>
      </c>
      <c r="P330" s="9">
        <v>87.671899999999994</v>
      </c>
    </row>
    <row r="331" spans="2:16" x14ac:dyDescent="0.35">
      <c r="B331" s="2" t="s">
        <v>52</v>
      </c>
      <c r="C331" s="3" t="s">
        <v>12</v>
      </c>
      <c r="D331" s="6">
        <v>22.170670000000001</v>
      </c>
      <c r="E331" s="6">
        <v>27.901610000000002</v>
      </c>
      <c r="F331" s="6">
        <v>16.958749999999998</v>
      </c>
      <c r="G331" s="6">
        <v>13.838240000000001</v>
      </c>
      <c r="H331" s="6">
        <v>15.79609</v>
      </c>
      <c r="I331" s="6">
        <v>24.544519999999999</v>
      </c>
      <c r="J331" s="6">
        <v>21.3462</v>
      </c>
      <c r="K331" s="6">
        <v>19.326000000000001</v>
      </c>
      <c r="L331" s="6">
        <v>16.2883</v>
      </c>
      <c r="M331" s="6">
        <v>18.928560000000001</v>
      </c>
      <c r="N331">
        <v>16.609870000000001</v>
      </c>
      <c r="O331" s="39">
        <v>19.709890000000001</v>
      </c>
      <c r="P331">
        <v>22.809920000000002</v>
      </c>
    </row>
    <row r="332" spans="2:16" x14ac:dyDescent="0.35">
      <c r="B332" s="9"/>
      <c r="C332" s="12" t="s">
        <v>13</v>
      </c>
      <c r="D332" s="9">
        <v>76.168859999999995</v>
      </c>
      <c r="E332" s="9">
        <v>90.556510000000003</v>
      </c>
      <c r="F332" s="9">
        <v>74.405389999999997</v>
      </c>
      <c r="G332" s="9">
        <v>51.144379999999998</v>
      </c>
      <c r="H332" s="9">
        <v>59.499000000000002</v>
      </c>
      <c r="I332" s="9">
        <v>74.343100000000007</v>
      </c>
      <c r="J332" s="9">
        <v>79.002359999999996</v>
      </c>
      <c r="K332" s="9">
        <v>74.328490000000002</v>
      </c>
      <c r="L332" s="9">
        <v>66.039410000000004</v>
      </c>
      <c r="M332" s="9">
        <v>57.356780000000001</v>
      </c>
      <c r="N332" s="9">
        <v>61.890920000000001</v>
      </c>
      <c r="O332" s="9">
        <v>70.28443</v>
      </c>
      <c r="P332" s="9">
        <v>78.677930000000003</v>
      </c>
    </row>
  </sheetData>
  <mergeCells count="16">
    <mergeCell ref="D252:P252"/>
    <mergeCell ref="AZ86:BL86"/>
    <mergeCell ref="D169:P169"/>
    <mergeCell ref="T169:AF169"/>
    <mergeCell ref="AJ169:AV169"/>
    <mergeCell ref="BP3:CB3"/>
    <mergeCell ref="BP86:CB86"/>
    <mergeCell ref="AZ169:BL169"/>
    <mergeCell ref="BP169:CB169"/>
    <mergeCell ref="AZ3:BL3"/>
    <mergeCell ref="D3:P3"/>
    <mergeCell ref="T3:AF3"/>
    <mergeCell ref="AJ3:AV3"/>
    <mergeCell ref="D86:P86"/>
    <mergeCell ref="T86:AF86"/>
    <mergeCell ref="AJ86:AV86"/>
  </mergeCell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3" stopIfTrue="1" id="{00000000-000E-0000-0200-00000D000000}">
            <xm:f>P6&lt;'Push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74" id="{00000000-000E-0000-0200-00000E000000}">
            <xm:f>P6&gt;='Push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P6</xm:sqref>
        </x14:conditionalFormatting>
        <x14:conditionalFormatting xmlns:xm="http://schemas.microsoft.com/office/excel/2006/main">
          <x14:cfRule type="expression" priority="29" stopIfTrue="1" id="{284AC21B-DD5D-483A-BD26-442637EE78C6}">
            <xm:f>AF6&lt;'Push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0" id="{8613E038-624D-4BCB-A5B9-7DC0C088A2E4}">
            <xm:f>AF6&gt;='Push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AF6</xm:sqref>
        </x14:conditionalFormatting>
        <x14:conditionalFormatting xmlns:xm="http://schemas.microsoft.com/office/excel/2006/main">
          <x14:cfRule type="expression" priority="27" stopIfTrue="1" id="{629E57D6-6132-4251-92FE-478C678FF38D}">
            <xm:f>AV6&lt;'Push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8" id="{15CCE807-CB2B-47EA-949C-333E89B74D64}">
            <xm:f>AV6&gt;='Push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AV6</xm:sqref>
        </x14:conditionalFormatting>
        <x14:conditionalFormatting xmlns:xm="http://schemas.microsoft.com/office/excel/2006/main">
          <x14:cfRule type="expression" priority="25" stopIfTrue="1" id="{33D72575-C7E6-4E37-99BD-3EB10CA9BFCC}">
            <xm:f>BL6&lt;'Push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6" id="{C5DE6D9B-477D-4E87-8B2B-D0EB514C4989}">
            <xm:f>BL6&gt;='Push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BL6</xm:sqref>
        </x14:conditionalFormatting>
        <x14:conditionalFormatting xmlns:xm="http://schemas.microsoft.com/office/excel/2006/main">
          <x14:cfRule type="expression" priority="23" stopIfTrue="1" id="{41117FD7-25F0-462D-BE72-0E86BE232719}">
            <xm:f>CB6&lt;'Push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4" id="{5A12E1B9-599C-43FC-B026-694135BD239A}">
            <xm:f>CB6&gt;='Push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CB6</xm:sqref>
        </x14:conditionalFormatting>
        <x14:conditionalFormatting xmlns:xm="http://schemas.microsoft.com/office/excel/2006/main">
          <x14:cfRule type="expression" priority="21" stopIfTrue="1" id="{90D44741-96B8-4AF5-968B-40A1E44A829B}">
            <xm:f>CB89&lt;'Push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F3D36D2E-67A6-47BC-9A78-2D2B97424853}">
            <xm:f>CB89&gt;='Push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CB89</xm:sqref>
        </x14:conditionalFormatting>
        <x14:conditionalFormatting xmlns:xm="http://schemas.microsoft.com/office/excel/2006/main">
          <x14:cfRule type="expression" priority="19" stopIfTrue="1" id="{61D107CD-F1CC-428E-962D-CA04C6D6658C}">
            <xm:f>BL89&lt;'Push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EC45995F-0655-4735-BB20-7364646D9A24}">
            <xm:f>BL89&gt;='Push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BL89</xm:sqref>
        </x14:conditionalFormatting>
        <x14:conditionalFormatting xmlns:xm="http://schemas.microsoft.com/office/excel/2006/main">
          <x14:cfRule type="expression" priority="17" stopIfTrue="1" id="{1C53A817-D804-4636-9B7F-6B2C343C1673}">
            <xm:f>AV89&lt;'Push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354A1269-8E80-40CE-A4C2-26055E024684}">
            <xm:f>AV89&gt;='Push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AV89</xm:sqref>
        </x14:conditionalFormatting>
        <x14:conditionalFormatting xmlns:xm="http://schemas.microsoft.com/office/excel/2006/main">
          <x14:cfRule type="expression" priority="15" stopIfTrue="1" id="{B7B880D2-9980-4CDF-A00E-0F4D7FA59CFD}">
            <xm:f>AF89&lt;'Push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7AAFCEF9-09A2-4C4E-BEBE-8B088F472C70}">
            <xm:f>AF89&gt;='Push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AF89</xm:sqref>
        </x14:conditionalFormatting>
        <x14:conditionalFormatting xmlns:xm="http://schemas.microsoft.com/office/excel/2006/main">
          <x14:cfRule type="expression" priority="13" stopIfTrue="1" id="{BE6562D0-AD95-42CF-ABBB-77EA44B3ACB2}">
            <xm:f>P89&lt;'Push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3C0EC288-165A-4731-8460-EF498DA24459}">
            <xm:f>P89&gt;='Push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P89</xm:sqref>
        </x14:conditionalFormatting>
        <x14:conditionalFormatting xmlns:xm="http://schemas.microsoft.com/office/excel/2006/main">
          <x14:cfRule type="expression" priority="11" stopIfTrue="1" id="{CF1545EC-7E67-4324-983F-7DCC6D8887CB}">
            <xm:f>P172&lt;'Push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42B1ACC7-09B2-4D43-B203-005D58037776}">
            <xm:f>P172&gt;='Push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P172</xm:sqref>
        </x14:conditionalFormatting>
        <x14:conditionalFormatting xmlns:xm="http://schemas.microsoft.com/office/excel/2006/main">
          <x14:cfRule type="expression" priority="9" stopIfTrue="1" id="{08ECBEDC-9579-4B30-B88C-59FA118501CD}">
            <xm:f>AF172&lt;'Push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C61064D4-F937-49E7-8D97-47018153D6BD}">
            <xm:f>AF172&gt;='Push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AF172</xm:sqref>
        </x14:conditionalFormatting>
        <x14:conditionalFormatting xmlns:xm="http://schemas.microsoft.com/office/excel/2006/main">
          <x14:cfRule type="expression" priority="7" stopIfTrue="1" id="{551712BA-1E9A-44FA-8230-61A5A01C67A6}">
            <xm:f>AV172&lt;'Push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1409935D-843B-4A28-AAB6-48F6B07347E4}">
            <xm:f>AV172&gt;='Push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AV172</xm:sqref>
        </x14:conditionalFormatting>
        <x14:conditionalFormatting xmlns:xm="http://schemas.microsoft.com/office/excel/2006/main">
          <x14:cfRule type="expression" priority="5" stopIfTrue="1" id="{822AB399-E346-4508-BF9A-A3321C8B0FB5}">
            <xm:f>BL172&lt;'Push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5EE4DF0D-7681-466E-9B0E-B01629DFDA78}">
            <xm:f>BL172&gt;='Push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BL172</xm:sqref>
        </x14:conditionalFormatting>
        <x14:conditionalFormatting xmlns:xm="http://schemas.microsoft.com/office/excel/2006/main">
          <x14:cfRule type="expression" priority="3" stopIfTrue="1" id="{3DCDBAD9-71AD-4233-865A-739FF7AA0588}">
            <xm:f>CB172&lt;'Push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E1922FDD-6433-42F0-9E5D-88DAC45B82E5}">
            <xm:f>CB172&gt;='Push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CB172</xm:sqref>
        </x14:conditionalFormatting>
        <x14:conditionalFormatting xmlns:xm="http://schemas.microsoft.com/office/excel/2006/main">
          <x14:cfRule type="expression" priority="1" stopIfTrue="1" id="{2755540A-11C3-4AF5-BC88-189ED2CC86DC}">
            <xm:f>P255&lt;'Push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CA30FA35-A8C5-4DC7-951F-4A105624D132}">
            <xm:f>P255&gt;='Push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P255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oglio5"/>
  <dimension ref="B1:CT249"/>
  <sheetViews>
    <sheetView topLeftCell="P36" workbookViewId="0">
      <selection activeCell="T49" sqref="T49:AC49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  <col min="82" max="82" width="20.26953125" customWidth="1"/>
  </cols>
  <sheetData>
    <row r="1" spans="2:97" ht="21" customHeight="1" x14ac:dyDescent="0.35">
      <c r="B1" s="67" t="s">
        <v>98</v>
      </c>
    </row>
    <row r="3" spans="2:97" x14ac:dyDescent="0.35">
      <c r="B3" s="68" t="s">
        <v>70</v>
      </c>
      <c r="C3" s="33"/>
      <c r="D3" s="78" t="s">
        <v>63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R3" s="68" t="s">
        <v>89</v>
      </c>
      <c r="S3" s="33"/>
      <c r="T3" s="78" t="s">
        <v>63</v>
      </c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H3" s="68" t="s">
        <v>71</v>
      </c>
      <c r="AI3" s="33"/>
      <c r="AJ3" s="78" t="s">
        <v>63</v>
      </c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X3" s="68" t="s">
        <v>90</v>
      </c>
      <c r="AY3" s="33"/>
      <c r="AZ3" s="78" t="s">
        <v>63</v>
      </c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N3" s="68" t="s">
        <v>72</v>
      </c>
      <c r="BO3" s="33"/>
      <c r="BP3" s="78" t="s">
        <v>63</v>
      </c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Q3" s="57"/>
      <c r="CS3" s="57"/>
    </row>
    <row r="4" spans="2:97" x14ac:dyDescent="0.35">
      <c r="O4" s="24"/>
      <c r="AE4" s="24"/>
      <c r="AU4" s="24"/>
      <c r="BK4" s="24"/>
      <c r="CA4" s="24"/>
    </row>
    <row r="5" spans="2:97" x14ac:dyDescent="0.35">
      <c r="B5" s="16"/>
      <c r="C5" s="16"/>
      <c r="D5" s="34" t="s">
        <v>50</v>
      </c>
      <c r="E5" s="34" t="s">
        <v>53</v>
      </c>
      <c r="F5" s="34" t="s">
        <v>54</v>
      </c>
      <c r="G5" s="34" t="s">
        <v>55</v>
      </c>
      <c r="H5" s="34" t="s">
        <v>56</v>
      </c>
      <c r="I5" s="34" t="s">
        <v>57</v>
      </c>
      <c r="J5" s="34" t="s">
        <v>58</v>
      </c>
      <c r="K5" s="34" t="s">
        <v>59</v>
      </c>
      <c r="L5" s="34" t="s">
        <v>60</v>
      </c>
      <c r="M5" s="34" t="s">
        <v>61</v>
      </c>
      <c r="N5" s="35">
        <v>-0.95</v>
      </c>
      <c r="O5" s="31" t="s">
        <v>51</v>
      </c>
      <c r="P5" s="35">
        <v>0.95</v>
      </c>
      <c r="R5" s="16"/>
      <c r="S5" s="16"/>
      <c r="T5" s="34" t="s">
        <v>50</v>
      </c>
      <c r="U5" s="34" t="s">
        <v>53</v>
      </c>
      <c r="V5" s="34" t="s">
        <v>54</v>
      </c>
      <c r="W5" s="34" t="s">
        <v>55</v>
      </c>
      <c r="X5" s="34" t="s">
        <v>56</v>
      </c>
      <c r="Y5" s="34" t="s">
        <v>57</v>
      </c>
      <c r="Z5" s="34" t="s">
        <v>58</v>
      </c>
      <c r="AA5" s="34" t="s">
        <v>59</v>
      </c>
      <c r="AB5" s="34" t="s">
        <v>60</v>
      </c>
      <c r="AC5" s="34" t="s">
        <v>61</v>
      </c>
      <c r="AD5" s="35">
        <v>-0.95</v>
      </c>
      <c r="AE5" s="31" t="s">
        <v>51</v>
      </c>
      <c r="AF5" s="35">
        <v>0.95</v>
      </c>
      <c r="AH5" s="16"/>
      <c r="AI5" s="16"/>
      <c r="AJ5" s="34" t="s">
        <v>50</v>
      </c>
      <c r="AK5" s="34" t="s">
        <v>53</v>
      </c>
      <c r="AL5" s="34" t="s">
        <v>54</v>
      </c>
      <c r="AM5" s="34" t="s">
        <v>55</v>
      </c>
      <c r="AN5" s="34" t="s">
        <v>56</v>
      </c>
      <c r="AO5" s="34" t="s">
        <v>57</v>
      </c>
      <c r="AP5" s="34" t="s">
        <v>58</v>
      </c>
      <c r="AQ5" s="34" t="s">
        <v>59</v>
      </c>
      <c r="AR5" s="34" t="s">
        <v>60</v>
      </c>
      <c r="AS5" s="34" t="s">
        <v>61</v>
      </c>
      <c r="AT5" s="35">
        <v>-0.95</v>
      </c>
      <c r="AU5" s="31" t="s">
        <v>51</v>
      </c>
      <c r="AV5" s="35">
        <v>0.95</v>
      </c>
      <c r="AX5" s="16"/>
      <c r="AY5" s="16"/>
      <c r="AZ5" s="34" t="s">
        <v>50</v>
      </c>
      <c r="BA5" s="34" t="s">
        <v>53</v>
      </c>
      <c r="BB5" s="34" t="s">
        <v>54</v>
      </c>
      <c r="BC5" s="34" t="s">
        <v>55</v>
      </c>
      <c r="BD5" s="34" t="s">
        <v>56</v>
      </c>
      <c r="BE5" s="34" t="s">
        <v>57</v>
      </c>
      <c r="BF5" s="34" t="s">
        <v>58</v>
      </c>
      <c r="BG5" s="34" t="s">
        <v>59</v>
      </c>
      <c r="BH5" s="34" t="s">
        <v>60</v>
      </c>
      <c r="BI5" s="34" t="s">
        <v>61</v>
      </c>
      <c r="BJ5" s="35">
        <v>-0.95</v>
      </c>
      <c r="BK5" s="31" t="s">
        <v>51</v>
      </c>
      <c r="BL5" s="35">
        <v>0.95</v>
      </c>
      <c r="BN5" s="16"/>
      <c r="BO5" s="16"/>
      <c r="BP5" s="34" t="s">
        <v>50</v>
      </c>
      <c r="BQ5" s="34" t="s">
        <v>53</v>
      </c>
      <c r="BR5" s="34" t="s">
        <v>54</v>
      </c>
      <c r="BS5" s="34" t="s">
        <v>55</v>
      </c>
      <c r="BT5" s="34" t="s">
        <v>56</v>
      </c>
      <c r="BU5" s="34" t="s">
        <v>57</v>
      </c>
      <c r="BV5" s="34" t="s">
        <v>58</v>
      </c>
      <c r="BW5" s="34" t="s">
        <v>59</v>
      </c>
      <c r="BX5" s="34" t="s">
        <v>60</v>
      </c>
      <c r="BY5" s="34" t="s">
        <v>61</v>
      </c>
      <c r="BZ5" s="35">
        <v>-0.95</v>
      </c>
      <c r="CA5" s="31" t="s">
        <v>51</v>
      </c>
      <c r="CB5" s="35">
        <v>0.95</v>
      </c>
    </row>
    <row r="6" spans="2:97" x14ac:dyDescent="0.35">
      <c r="B6" s="8" t="s">
        <v>0</v>
      </c>
      <c r="C6" s="8"/>
      <c r="D6" s="10">
        <v>5274</v>
      </c>
      <c r="E6" s="10">
        <v>5405</v>
      </c>
      <c r="F6" s="10">
        <v>5301</v>
      </c>
      <c r="G6" s="10">
        <v>5303</v>
      </c>
      <c r="H6" s="10">
        <v>5224</v>
      </c>
      <c r="I6" s="10">
        <v>5239</v>
      </c>
      <c r="J6" s="10">
        <v>5333</v>
      </c>
      <c r="K6" s="11">
        <v>5288</v>
      </c>
      <c r="L6" s="10">
        <v>5193</v>
      </c>
      <c r="M6" s="11">
        <v>5278</v>
      </c>
      <c r="N6" s="9">
        <v>5241.3145299999996</v>
      </c>
      <c r="O6" s="38">
        <v>5283.8</v>
      </c>
      <c r="P6" s="9">
        <v>5326.2854699999998</v>
      </c>
      <c r="R6" s="8" t="s">
        <v>0</v>
      </c>
      <c r="S6" s="8"/>
      <c r="T6" s="10">
        <v>5277</v>
      </c>
      <c r="U6" s="10">
        <v>5405</v>
      </c>
      <c r="V6" s="10">
        <v>5301</v>
      </c>
      <c r="W6" s="10">
        <v>5303</v>
      </c>
      <c r="X6" s="10">
        <v>5224</v>
      </c>
      <c r="Y6" s="10">
        <v>5243</v>
      </c>
      <c r="Z6" s="10">
        <v>5337</v>
      </c>
      <c r="AA6" s="11">
        <v>5288</v>
      </c>
      <c r="AB6" s="10">
        <v>5193</v>
      </c>
      <c r="AC6" s="11">
        <v>5274</v>
      </c>
      <c r="AD6" s="9">
        <v>5241.9644399999997</v>
      </c>
      <c r="AE6" s="38">
        <v>5284.5</v>
      </c>
      <c r="AF6" s="9">
        <v>5327.0355600000003</v>
      </c>
      <c r="AH6" s="8" t="s">
        <v>0</v>
      </c>
      <c r="AI6" s="8"/>
      <c r="AJ6" s="10">
        <v>5273</v>
      </c>
      <c r="AK6" s="10">
        <v>5404</v>
      </c>
      <c r="AL6" s="10">
        <v>5301</v>
      </c>
      <c r="AM6" s="10">
        <v>5303</v>
      </c>
      <c r="AN6" s="10">
        <v>5224</v>
      </c>
      <c r="AO6" s="10">
        <v>5239</v>
      </c>
      <c r="AP6" s="10">
        <v>5335</v>
      </c>
      <c r="AQ6" s="11">
        <v>5288</v>
      </c>
      <c r="AR6" s="10">
        <v>5193</v>
      </c>
      <c r="AS6" s="11">
        <v>5276</v>
      </c>
      <c r="AT6" s="9">
        <v>5241.1099800000002</v>
      </c>
      <c r="AU6" s="38">
        <v>5283.6</v>
      </c>
      <c r="AV6" s="9">
        <v>5326.0900199999996</v>
      </c>
      <c r="AX6" s="8" t="s">
        <v>0</v>
      </c>
      <c r="AY6" s="8"/>
      <c r="AZ6" s="10">
        <v>5275</v>
      </c>
      <c r="BA6" s="10">
        <v>5405</v>
      </c>
      <c r="BB6" s="10">
        <v>5302</v>
      </c>
      <c r="BC6" s="10">
        <v>5303</v>
      </c>
      <c r="BD6" s="10">
        <v>5224</v>
      </c>
      <c r="BE6" s="10">
        <v>5241</v>
      </c>
      <c r="BF6" s="10">
        <v>5333</v>
      </c>
      <c r="BG6" s="11">
        <v>5289</v>
      </c>
      <c r="BH6" s="10">
        <v>5194</v>
      </c>
      <c r="BI6" s="11">
        <v>5275</v>
      </c>
      <c r="BJ6" s="9">
        <v>5241.8067799999999</v>
      </c>
      <c r="BK6" s="38">
        <v>5284.1</v>
      </c>
      <c r="BL6" s="9">
        <v>5326.3932199999999</v>
      </c>
      <c r="BN6" s="8" t="s">
        <v>0</v>
      </c>
      <c r="BO6" s="8"/>
      <c r="BP6" s="10">
        <v>5274</v>
      </c>
      <c r="BQ6" s="10">
        <v>5406</v>
      </c>
      <c r="BR6" s="10">
        <v>5301</v>
      </c>
      <c r="BS6" s="10">
        <v>5302</v>
      </c>
      <c r="BT6" s="10">
        <v>5224</v>
      </c>
      <c r="BU6" s="10">
        <v>5235</v>
      </c>
      <c r="BV6" s="10">
        <v>5330</v>
      </c>
      <c r="BW6" s="11">
        <v>5288</v>
      </c>
      <c r="BX6" s="10">
        <v>5194</v>
      </c>
      <c r="BY6" s="11">
        <v>5278</v>
      </c>
      <c r="BZ6" s="9">
        <v>5240.6409899999999</v>
      </c>
      <c r="CA6" s="38">
        <v>5283.2</v>
      </c>
      <c r="CB6" s="9">
        <v>5325.7590099999998</v>
      </c>
    </row>
    <row r="7" spans="2:97" x14ac:dyDescent="0.35">
      <c r="B7" s="2" t="s">
        <v>15</v>
      </c>
      <c r="C7" s="3" t="s">
        <v>12</v>
      </c>
      <c r="D7" s="6">
        <v>25.309170000000002</v>
      </c>
      <c r="E7" s="6">
        <v>29.739149999999999</v>
      </c>
      <c r="F7" s="6">
        <v>23.788550000000001</v>
      </c>
      <c r="G7" s="6">
        <v>23.683240000000001</v>
      </c>
      <c r="H7" s="6">
        <v>22.29252</v>
      </c>
      <c r="I7" s="6">
        <v>27.52129</v>
      </c>
      <c r="J7" s="6">
        <v>28.325089999999999</v>
      </c>
      <c r="K7" s="7">
        <v>22.916270000000001</v>
      </c>
      <c r="L7" s="6">
        <v>20.39894</v>
      </c>
      <c r="M7" s="7">
        <v>24.977260000000001</v>
      </c>
      <c r="N7">
        <v>22.81785</v>
      </c>
      <c r="O7" s="39">
        <v>24.895150000000001</v>
      </c>
      <c r="P7">
        <v>26.972449999999998</v>
      </c>
      <c r="R7" s="2" t="s">
        <v>15</v>
      </c>
      <c r="S7" s="3" t="s">
        <v>12</v>
      </c>
      <c r="T7" s="6">
        <v>25.399069999999998</v>
      </c>
      <c r="U7" s="6">
        <v>29.406269999999999</v>
      </c>
      <c r="V7" s="6">
        <v>23.526039999999998</v>
      </c>
      <c r="W7" s="6">
        <v>23.561679999999999</v>
      </c>
      <c r="X7" s="6">
        <v>22.329889999999999</v>
      </c>
      <c r="Y7" s="6">
        <v>26.506540000000001</v>
      </c>
      <c r="Z7" s="6">
        <v>27.854179999999999</v>
      </c>
      <c r="AA7" s="7">
        <v>22.906690000000001</v>
      </c>
      <c r="AB7" s="6">
        <v>20.386299999999999</v>
      </c>
      <c r="AC7" s="7">
        <v>24.771159999999998</v>
      </c>
      <c r="AD7">
        <v>22.728339999999999</v>
      </c>
      <c r="AE7" s="39">
        <v>24.66478</v>
      </c>
      <c r="AF7">
        <v>26.601230000000001</v>
      </c>
      <c r="AH7" s="2" t="s">
        <v>15</v>
      </c>
      <c r="AI7" s="3" t="s">
        <v>12</v>
      </c>
      <c r="AJ7" s="6">
        <v>25.147919999999999</v>
      </c>
      <c r="AK7" s="6">
        <v>30.22747</v>
      </c>
      <c r="AL7" s="6">
        <v>23.432020000000001</v>
      </c>
      <c r="AM7" s="6">
        <v>23.71762</v>
      </c>
      <c r="AN7" s="6">
        <v>21.820879999999999</v>
      </c>
      <c r="AO7" s="6">
        <v>27.208410000000001</v>
      </c>
      <c r="AP7" s="6">
        <v>27.813939999999999</v>
      </c>
      <c r="AQ7" s="7">
        <v>23.507349999999999</v>
      </c>
      <c r="AR7" s="6">
        <v>20.399260000000002</v>
      </c>
      <c r="AS7" s="7">
        <v>24.652049999999999</v>
      </c>
      <c r="AT7">
        <v>22.694459999999999</v>
      </c>
      <c r="AU7" s="39">
        <v>24.79269</v>
      </c>
      <c r="AV7">
        <v>26.890920000000001</v>
      </c>
      <c r="AX7" s="2" t="s">
        <v>15</v>
      </c>
      <c r="AY7" s="3" t="s">
        <v>12</v>
      </c>
      <c r="AZ7" s="6">
        <v>25.227329999999998</v>
      </c>
      <c r="BA7" s="6">
        <v>29.324200000000001</v>
      </c>
      <c r="BB7" s="6">
        <v>23.386140000000001</v>
      </c>
      <c r="BC7" s="6">
        <v>23.58043</v>
      </c>
      <c r="BD7" s="6">
        <v>23.658650000000002</v>
      </c>
      <c r="BE7" s="6">
        <v>26.831669999999999</v>
      </c>
      <c r="BF7" s="6">
        <v>28.413460000000001</v>
      </c>
      <c r="BG7" s="7">
        <v>22.708079999999999</v>
      </c>
      <c r="BH7" s="6">
        <v>20.303940000000001</v>
      </c>
      <c r="BI7" s="7">
        <v>24.517109999999999</v>
      </c>
      <c r="BJ7">
        <v>22.839130000000001</v>
      </c>
      <c r="BK7" s="39">
        <v>24.795100000000001</v>
      </c>
      <c r="BL7">
        <v>26.751080000000002</v>
      </c>
      <c r="BN7" s="2" t="s">
        <v>15</v>
      </c>
      <c r="BO7" s="3" t="s">
        <v>12</v>
      </c>
      <c r="BP7" s="6">
        <v>25.181260000000002</v>
      </c>
      <c r="BQ7" s="6">
        <v>29.081140000000001</v>
      </c>
      <c r="BR7" s="6">
        <v>23.280889999999999</v>
      </c>
      <c r="BS7" s="6">
        <v>23.9255</v>
      </c>
      <c r="BT7" s="6">
        <v>22.73441</v>
      </c>
      <c r="BU7" s="6">
        <v>26.595420000000001</v>
      </c>
      <c r="BV7" s="6">
        <v>28.331099999999999</v>
      </c>
      <c r="BW7" s="7">
        <v>23.377079999999999</v>
      </c>
      <c r="BX7" s="6">
        <v>20.77947</v>
      </c>
      <c r="BY7" s="7">
        <v>24.250440000000001</v>
      </c>
      <c r="BZ7">
        <v>22.907150000000001</v>
      </c>
      <c r="CA7" s="39">
        <v>24.75367</v>
      </c>
      <c r="CB7">
        <v>26.600200000000001</v>
      </c>
    </row>
    <row r="8" spans="2:97" x14ac:dyDescent="0.35">
      <c r="B8" s="9"/>
      <c r="C8" s="12" t="s">
        <v>13</v>
      </c>
      <c r="D8" s="10">
        <v>17.343990000000002</v>
      </c>
      <c r="E8" s="10">
        <v>19.664760000000001</v>
      </c>
      <c r="F8" s="10">
        <v>17.259239999999998</v>
      </c>
      <c r="G8" s="10">
        <v>16.397099999999998</v>
      </c>
      <c r="H8" s="10">
        <v>16.297640000000001</v>
      </c>
      <c r="I8" s="10">
        <v>25.186520000000002</v>
      </c>
      <c r="J8" s="10">
        <v>20.224299999999999</v>
      </c>
      <c r="K8" s="11">
        <v>15.752230000000001</v>
      </c>
      <c r="L8" s="10">
        <v>13.59146</v>
      </c>
      <c r="M8" s="11">
        <v>16.90598</v>
      </c>
      <c r="N8" s="9">
        <v>15.583959999999999</v>
      </c>
      <c r="O8" s="40">
        <v>17.86232</v>
      </c>
      <c r="P8" s="9">
        <v>20.14068</v>
      </c>
      <c r="R8" s="9"/>
      <c r="S8" s="12" t="s">
        <v>13</v>
      </c>
      <c r="T8" s="10">
        <v>17.355720000000002</v>
      </c>
      <c r="U8" s="10">
        <v>20.30086</v>
      </c>
      <c r="V8" s="10">
        <v>17.235399999999998</v>
      </c>
      <c r="W8" s="10">
        <v>16.381550000000001</v>
      </c>
      <c r="X8" s="10">
        <v>16.603390000000001</v>
      </c>
      <c r="Y8" s="10">
        <v>24.809570000000001</v>
      </c>
      <c r="Z8" s="10">
        <v>20.508150000000001</v>
      </c>
      <c r="AA8" s="11">
        <v>15.813190000000001</v>
      </c>
      <c r="AB8" s="10">
        <v>13.57779</v>
      </c>
      <c r="AC8" s="11">
        <v>16.690819999999999</v>
      </c>
      <c r="AD8" s="9">
        <v>15.67163</v>
      </c>
      <c r="AE8" s="40">
        <v>17.92764</v>
      </c>
      <c r="AF8" s="9">
        <v>20.18366</v>
      </c>
      <c r="AH8" s="9"/>
      <c r="AI8" s="12" t="s">
        <v>13</v>
      </c>
      <c r="AJ8" s="10">
        <v>17.22438</v>
      </c>
      <c r="AK8" s="10">
        <v>21.514690000000002</v>
      </c>
      <c r="AL8" s="10">
        <v>17.284859999999998</v>
      </c>
      <c r="AM8" s="10">
        <v>16.491009999999999</v>
      </c>
      <c r="AN8" s="10">
        <v>16.095770000000002</v>
      </c>
      <c r="AO8" s="10">
        <v>26.499020000000002</v>
      </c>
      <c r="AP8" s="10">
        <v>20.854279999999999</v>
      </c>
      <c r="AQ8" s="11">
        <v>16.353490000000001</v>
      </c>
      <c r="AR8" s="10">
        <v>13.571859999999999</v>
      </c>
      <c r="AS8" s="11">
        <v>16.687529999999999</v>
      </c>
      <c r="AT8" s="9">
        <v>15.611940000000001</v>
      </c>
      <c r="AU8" s="40">
        <v>18.25769</v>
      </c>
      <c r="AV8" s="9">
        <v>20.90344</v>
      </c>
      <c r="AX8" s="9"/>
      <c r="AY8" s="12" t="s">
        <v>13</v>
      </c>
      <c r="AZ8" s="10">
        <v>17.995619999999999</v>
      </c>
      <c r="BA8" s="10">
        <v>21.788419999999999</v>
      </c>
      <c r="BB8" s="10">
        <v>18.124400000000001</v>
      </c>
      <c r="BC8" s="10">
        <v>16.893049999999999</v>
      </c>
      <c r="BD8" s="10">
        <v>21.411629999999999</v>
      </c>
      <c r="BE8" s="10">
        <v>26.321200000000001</v>
      </c>
      <c r="BF8" s="10">
        <v>23.429549999999999</v>
      </c>
      <c r="BG8" s="11">
        <v>16.023319999999998</v>
      </c>
      <c r="BH8" s="10">
        <v>13.54684</v>
      </c>
      <c r="BI8" s="11">
        <v>16.872160000000001</v>
      </c>
      <c r="BJ8" s="9">
        <v>16.464369999999999</v>
      </c>
      <c r="BK8" s="40">
        <v>19.24062</v>
      </c>
      <c r="BL8" s="9">
        <v>22.016870000000001</v>
      </c>
      <c r="BN8" s="9"/>
      <c r="BO8" s="12" t="s">
        <v>13</v>
      </c>
      <c r="BP8" s="10">
        <v>18.681760000000001</v>
      </c>
      <c r="BQ8" s="10">
        <v>23.679359999999999</v>
      </c>
      <c r="BR8" s="10">
        <v>19.106999999999999</v>
      </c>
      <c r="BS8" s="10">
        <v>17.746729999999999</v>
      </c>
      <c r="BT8" s="10">
        <v>20.59723</v>
      </c>
      <c r="BU8" s="10">
        <v>28.57113</v>
      </c>
      <c r="BV8" s="10">
        <v>26.671520000000001</v>
      </c>
      <c r="BW8" s="11">
        <v>16.7681</v>
      </c>
      <c r="BX8" s="10">
        <v>14.06784</v>
      </c>
      <c r="BY8" s="11">
        <v>17.05883</v>
      </c>
      <c r="BZ8" s="9">
        <v>16.98338</v>
      </c>
      <c r="CA8" s="40">
        <v>20.29495</v>
      </c>
      <c r="CB8" s="9">
        <v>23.60652</v>
      </c>
    </row>
    <row r="9" spans="2:97" x14ac:dyDescent="0.35">
      <c r="B9" s="2" t="s">
        <v>14</v>
      </c>
      <c r="C9" s="3" t="s">
        <v>12</v>
      </c>
      <c r="D9" s="6">
        <v>0.10206999999999999</v>
      </c>
      <c r="E9" s="6">
        <v>0.76678999999999997</v>
      </c>
      <c r="F9" s="6">
        <v>0.39221</v>
      </c>
      <c r="G9" s="6">
        <v>0.17327000000000001</v>
      </c>
      <c r="H9" s="6">
        <v>0.20211999999999999</v>
      </c>
      <c r="I9" s="6">
        <v>1.67031</v>
      </c>
      <c r="J9" s="6">
        <v>0.81194</v>
      </c>
      <c r="K9" s="6">
        <v>0.12493</v>
      </c>
      <c r="L9" s="6">
        <v>0</v>
      </c>
      <c r="M9" s="6">
        <v>0.14777999999999999</v>
      </c>
      <c r="N9">
        <v>7.1199999999999999E-2</v>
      </c>
      <c r="O9" s="39">
        <v>0.43913999999999997</v>
      </c>
      <c r="P9">
        <v>0.80708000000000002</v>
      </c>
      <c r="R9" s="2" t="s">
        <v>14</v>
      </c>
      <c r="S9" s="3" t="s">
        <v>12</v>
      </c>
      <c r="T9" s="6">
        <v>0.21038999999999999</v>
      </c>
      <c r="U9" s="6">
        <v>1.0381400000000001</v>
      </c>
      <c r="V9" s="6">
        <v>0.42651</v>
      </c>
      <c r="W9" s="6">
        <v>0.2316</v>
      </c>
      <c r="X9" s="6">
        <v>0.35544999999999999</v>
      </c>
      <c r="Y9" s="6">
        <v>1.7485299999999999</v>
      </c>
      <c r="Z9" s="6">
        <v>1.08439</v>
      </c>
      <c r="AA9" s="6">
        <v>0.21959999999999999</v>
      </c>
      <c r="AB9" s="6">
        <v>3.8999999999999999E-4</v>
      </c>
      <c r="AC9" s="6">
        <v>0.24285999999999999</v>
      </c>
      <c r="AD9">
        <v>0.16144</v>
      </c>
      <c r="AE9" s="39">
        <v>0.55579000000000001</v>
      </c>
      <c r="AF9">
        <v>0.95013000000000003</v>
      </c>
      <c r="AH9" s="2" t="s">
        <v>14</v>
      </c>
      <c r="AI9" s="3" t="s">
        <v>12</v>
      </c>
      <c r="AJ9" s="6">
        <v>0.35064000000000001</v>
      </c>
      <c r="AK9" s="6">
        <v>1.77704</v>
      </c>
      <c r="AL9" s="6">
        <v>0.53425999999999996</v>
      </c>
      <c r="AM9" s="6">
        <v>0.34902</v>
      </c>
      <c r="AN9" s="6">
        <v>0.41644999999999999</v>
      </c>
      <c r="AO9" s="6">
        <v>2.40788</v>
      </c>
      <c r="AP9" s="6">
        <v>1.4560500000000001</v>
      </c>
      <c r="AQ9" s="6">
        <v>0.44258999999999998</v>
      </c>
      <c r="AR9" s="6">
        <v>1.027E-2</v>
      </c>
      <c r="AS9" s="6">
        <v>0.38589000000000001</v>
      </c>
      <c r="AT9">
        <v>0.25308999999999998</v>
      </c>
      <c r="AU9" s="39">
        <v>0.81301000000000001</v>
      </c>
      <c r="AV9">
        <v>1.37293</v>
      </c>
      <c r="AX9" s="2" t="s">
        <v>14</v>
      </c>
      <c r="AY9" s="3" t="s">
        <v>12</v>
      </c>
      <c r="AZ9" s="6">
        <v>0.71416999999999997</v>
      </c>
      <c r="BA9" s="6">
        <v>2.0018099999999999</v>
      </c>
      <c r="BB9" s="6">
        <v>0.77190000000000003</v>
      </c>
      <c r="BC9" s="6">
        <v>0.56840999999999997</v>
      </c>
      <c r="BD9" s="6">
        <v>1.4307300000000001</v>
      </c>
      <c r="BE9" s="6">
        <v>2.8073700000000001</v>
      </c>
      <c r="BF9" s="6">
        <v>2.09687</v>
      </c>
      <c r="BG9" s="6">
        <v>0.52483000000000002</v>
      </c>
      <c r="BH9" s="6">
        <v>4.3569999999999998E-2</v>
      </c>
      <c r="BI9" s="6">
        <v>0.65642</v>
      </c>
      <c r="BJ9">
        <v>0.53183999999999998</v>
      </c>
      <c r="BK9" s="39">
        <v>1.16161</v>
      </c>
      <c r="BL9">
        <v>1.79138</v>
      </c>
      <c r="BN9" s="2" t="s">
        <v>14</v>
      </c>
      <c r="BO9" s="3" t="s">
        <v>12</v>
      </c>
      <c r="BP9" s="6">
        <v>1.20502</v>
      </c>
      <c r="BQ9" s="6">
        <v>2.81311</v>
      </c>
      <c r="BR9" s="6">
        <v>1.0791200000000001</v>
      </c>
      <c r="BS9" s="6">
        <v>1.0408900000000001</v>
      </c>
      <c r="BT9" s="6">
        <v>1.48037</v>
      </c>
      <c r="BU9" s="6">
        <v>3.1225000000000001</v>
      </c>
      <c r="BV9" s="6">
        <v>3.0730200000000001</v>
      </c>
      <c r="BW9" s="6">
        <v>0.92691000000000001</v>
      </c>
      <c r="BX9" s="6">
        <v>0.20441000000000001</v>
      </c>
      <c r="BY9" s="6">
        <v>0.91890000000000005</v>
      </c>
      <c r="BZ9">
        <v>0.84857000000000005</v>
      </c>
      <c r="CA9" s="39">
        <v>1.5864199999999999</v>
      </c>
      <c r="CB9">
        <v>2.3242799999999999</v>
      </c>
    </row>
    <row r="10" spans="2:97" x14ac:dyDescent="0.35">
      <c r="B10" s="9"/>
      <c r="C10" s="12" t="s">
        <v>13</v>
      </c>
      <c r="D10" s="10">
        <v>1.5384</v>
      </c>
      <c r="E10" s="10">
        <v>5.9477200000000003</v>
      </c>
      <c r="F10" s="10">
        <v>5.4867699999999999</v>
      </c>
      <c r="G10" s="10">
        <v>2.6856900000000001</v>
      </c>
      <c r="H10" s="10">
        <v>2.3092600000000001</v>
      </c>
      <c r="I10" s="10">
        <v>14.712339999999999</v>
      </c>
      <c r="J10" s="10">
        <v>5.91296</v>
      </c>
      <c r="K10" s="11">
        <v>1.2681899999999999</v>
      </c>
      <c r="L10" s="10">
        <v>0</v>
      </c>
      <c r="M10" s="11">
        <v>1.3013699999999999</v>
      </c>
      <c r="N10" s="9">
        <v>1.0472600000000001</v>
      </c>
      <c r="O10" s="41">
        <v>4.1162700000000001</v>
      </c>
      <c r="P10" s="9">
        <v>7.18527</v>
      </c>
      <c r="R10" s="9"/>
      <c r="S10" s="12" t="s">
        <v>13</v>
      </c>
      <c r="T10" s="10">
        <v>2.0998800000000002</v>
      </c>
      <c r="U10" s="10">
        <v>8.24207</v>
      </c>
      <c r="V10" s="10">
        <v>6.2737800000000004</v>
      </c>
      <c r="W10" s="10">
        <v>3.2490800000000002</v>
      </c>
      <c r="X10" s="10">
        <v>3.6824599999999998</v>
      </c>
      <c r="Y10" s="10">
        <v>15.20979</v>
      </c>
      <c r="Z10" s="10">
        <v>7.7259500000000001</v>
      </c>
      <c r="AA10" s="11">
        <v>2.1872199999999999</v>
      </c>
      <c r="AB10" s="10">
        <v>1.8089999999999998E-2</v>
      </c>
      <c r="AC10" s="11">
        <v>1.97062</v>
      </c>
      <c r="AD10" s="9">
        <v>1.8769</v>
      </c>
      <c r="AE10" s="41">
        <v>5.0658899999999996</v>
      </c>
      <c r="AF10" s="9">
        <v>8.2548899999999996</v>
      </c>
      <c r="AH10" s="9"/>
      <c r="AI10" s="12" t="s">
        <v>13</v>
      </c>
      <c r="AJ10" s="10">
        <v>2.9592700000000001</v>
      </c>
      <c r="AK10" s="10">
        <v>10.73043</v>
      </c>
      <c r="AL10" s="10">
        <v>6.8168699999999998</v>
      </c>
      <c r="AM10" s="10">
        <v>3.6371099999999998</v>
      </c>
      <c r="AN10" s="10">
        <v>4.0868000000000002</v>
      </c>
      <c r="AO10" s="10">
        <v>17.806100000000001</v>
      </c>
      <c r="AP10" s="10">
        <v>9.3565699999999996</v>
      </c>
      <c r="AQ10" s="11">
        <v>3.30863</v>
      </c>
      <c r="AR10" s="10">
        <v>0.14562</v>
      </c>
      <c r="AS10" s="11">
        <v>2.9692500000000002</v>
      </c>
      <c r="AT10" s="9">
        <v>2.46821</v>
      </c>
      <c r="AU10" s="41">
        <v>6.1816599999999999</v>
      </c>
      <c r="AV10" s="9">
        <v>9.8951200000000004</v>
      </c>
      <c r="AX10" s="9"/>
      <c r="AY10" s="12" t="s">
        <v>13</v>
      </c>
      <c r="AZ10" s="10">
        <v>5.9228399999999999</v>
      </c>
      <c r="BA10" s="10">
        <v>12.459910000000001</v>
      </c>
      <c r="BB10" s="10">
        <v>8.8493899999999996</v>
      </c>
      <c r="BC10" s="10">
        <v>5.3099499999999997</v>
      </c>
      <c r="BD10" s="10">
        <v>12.669750000000001</v>
      </c>
      <c r="BE10" s="10">
        <v>18.028369999999999</v>
      </c>
      <c r="BF10" s="10">
        <v>14.09028</v>
      </c>
      <c r="BG10" s="11">
        <v>4.2123299999999997</v>
      </c>
      <c r="BH10" s="10">
        <v>0.48361999999999999</v>
      </c>
      <c r="BI10" s="11">
        <v>4.4936100000000003</v>
      </c>
      <c r="BJ10" s="9">
        <v>4.7303699999999997</v>
      </c>
      <c r="BK10" s="41">
        <v>8.6519999999999992</v>
      </c>
      <c r="BL10" s="9">
        <v>12.573639999999999</v>
      </c>
      <c r="BN10" s="9"/>
      <c r="BO10" s="12" t="s">
        <v>13</v>
      </c>
      <c r="BP10" s="10">
        <v>7.9886299999999997</v>
      </c>
      <c r="BQ10" s="10">
        <v>15.538169999999999</v>
      </c>
      <c r="BR10" s="10">
        <v>10.797969999999999</v>
      </c>
      <c r="BS10" s="10">
        <v>7.0095999999999998</v>
      </c>
      <c r="BT10" s="10">
        <v>12.684530000000001</v>
      </c>
      <c r="BU10" s="10">
        <v>21.655819999999999</v>
      </c>
      <c r="BV10" s="10">
        <v>19.014060000000001</v>
      </c>
      <c r="BW10" s="11">
        <v>5.8628499999999999</v>
      </c>
      <c r="BX10" s="10">
        <v>1.5495000000000001</v>
      </c>
      <c r="BY10" s="11">
        <v>5.9269699999999998</v>
      </c>
      <c r="BZ10" s="9">
        <v>6.2332599999999996</v>
      </c>
      <c r="CA10" s="41">
        <v>10.802809999999999</v>
      </c>
      <c r="CB10" s="9">
        <v>15.37236</v>
      </c>
    </row>
    <row r="11" spans="2:97" x14ac:dyDescent="0.35">
      <c r="B11" s="2" t="s">
        <v>16</v>
      </c>
      <c r="C11" s="3" t="s">
        <v>12</v>
      </c>
      <c r="D11" s="6">
        <v>25.207100000000001</v>
      </c>
      <c r="E11" s="6">
        <v>28.972359999999998</v>
      </c>
      <c r="F11" s="6">
        <v>23.396339999999999</v>
      </c>
      <c r="G11" s="6">
        <v>23.509969999999999</v>
      </c>
      <c r="H11" s="6">
        <v>22.090399999999999</v>
      </c>
      <c r="I11" s="6">
        <v>25.85098</v>
      </c>
      <c r="J11" s="6">
        <v>27.51315</v>
      </c>
      <c r="K11" s="7">
        <v>22.791350000000001</v>
      </c>
      <c r="L11" s="6">
        <v>20.39894</v>
      </c>
      <c r="M11" s="7">
        <v>24.82948</v>
      </c>
      <c r="N11">
        <v>22.62086</v>
      </c>
      <c r="O11" s="39">
        <v>24.456009999999999</v>
      </c>
      <c r="P11">
        <v>26.291149999999998</v>
      </c>
      <c r="R11" s="2" t="s">
        <v>16</v>
      </c>
      <c r="S11" s="3" t="s">
        <v>12</v>
      </c>
      <c r="T11" s="6">
        <v>25.188690000000001</v>
      </c>
      <c r="U11" s="6">
        <v>28.368120000000001</v>
      </c>
      <c r="V11" s="6">
        <v>23.099530000000001</v>
      </c>
      <c r="W11" s="6">
        <v>23.330069999999999</v>
      </c>
      <c r="X11" s="6">
        <v>21.974440000000001</v>
      </c>
      <c r="Y11" s="6">
        <v>24.758019999999998</v>
      </c>
      <c r="Z11" s="6">
        <v>26.76979</v>
      </c>
      <c r="AA11" s="7">
        <v>22.687100000000001</v>
      </c>
      <c r="AB11" s="6">
        <v>20.385909999999999</v>
      </c>
      <c r="AC11" s="7">
        <v>24.528300000000002</v>
      </c>
      <c r="AD11">
        <v>22.439129999999999</v>
      </c>
      <c r="AE11" s="39">
        <v>24.109000000000002</v>
      </c>
      <c r="AF11">
        <v>25.778860000000002</v>
      </c>
      <c r="AH11" s="2" t="s">
        <v>16</v>
      </c>
      <c r="AI11" s="3" t="s">
        <v>12</v>
      </c>
      <c r="AJ11" s="6">
        <v>24.797270000000001</v>
      </c>
      <c r="AK11" s="6">
        <v>28.450430000000001</v>
      </c>
      <c r="AL11" s="6">
        <v>22.897760000000002</v>
      </c>
      <c r="AM11" s="6">
        <v>23.368600000000001</v>
      </c>
      <c r="AN11" s="6">
        <v>21.404440000000001</v>
      </c>
      <c r="AO11" s="6">
        <v>24.800519999999999</v>
      </c>
      <c r="AP11" s="6">
        <v>26.357890000000001</v>
      </c>
      <c r="AQ11" s="7">
        <v>23.06476</v>
      </c>
      <c r="AR11" s="6">
        <v>20.38899</v>
      </c>
      <c r="AS11" s="7">
        <v>24.266159999999999</v>
      </c>
      <c r="AT11">
        <v>22.31108</v>
      </c>
      <c r="AU11" s="39">
        <v>23.979679999999998</v>
      </c>
      <c r="AV11">
        <v>25.648289999999999</v>
      </c>
      <c r="AX11" s="2" t="s">
        <v>16</v>
      </c>
      <c r="AY11" s="3" t="s">
        <v>12</v>
      </c>
      <c r="AZ11" s="6">
        <v>24.513159999999999</v>
      </c>
      <c r="BA11" s="6">
        <v>27.322389999999999</v>
      </c>
      <c r="BB11" s="6">
        <v>22.614229999999999</v>
      </c>
      <c r="BC11" s="6">
        <v>23.01202</v>
      </c>
      <c r="BD11" s="6">
        <v>22.227930000000001</v>
      </c>
      <c r="BE11" s="6">
        <v>24.0243</v>
      </c>
      <c r="BF11" s="6">
        <v>26.316590000000001</v>
      </c>
      <c r="BG11" s="7">
        <v>22.183260000000001</v>
      </c>
      <c r="BH11" s="6">
        <v>20.260370000000002</v>
      </c>
      <c r="BI11" s="7">
        <v>23.860690000000002</v>
      </c>
      <c r="BJ11">
        <v>22.150829999999999</v>
      </c>
      <c r="BK11" s="39">
        <v>23.633489999999998</v>
      </c>
      <c r="BL11">
        <v>25.116160000000001</v>
      </c>
      <c r="BN11" s="2" t="s">
        <v>16</v>
      </c>
      <c r="BO11" s="3" t="s">
        <v>12</v>
      </c>
      <c r="BP11" s="6">
        <v>23.976240000000001</v>
      </c>
      <c r="BQ11" s="6">
        <v>26.26803</v>
      </c>
      <c r="BR11" s="6">
        <v>22.20177</v>
      </c>
      <c r="BS11" s="6">
        <v>22.884609999999999</v>
      </c>
      <c r="BT11" s="6">
        <v>21.25404</v>
      </c>
      <c r="BU11" s="6">
        <v>23.472919999999998</v>
      </c>
      <c r="BV11" s="6">
        <v>25.25808</v>
      </c>
      <c r="BW11" s="7">
        <v>22.45017</v>
      </c>
      <c r="BX11" s="6">
        <v>20.575060000000001</v>
      </c>
      <c r="BY11" s="7">
        <v>23.33155</v>
      </c>
      <c r="BZ11">
        <v>21.935949999999998</v>
      </c>
      <c r="CA11" s="39">
        <v>23.167249999999999</v>
      </c>
      <c r="CB11">
        <v>24.398540000000001</v>
      </c>
    </row>
    <row r="12" spans="2:97" x14ac:dyDescent="0.35">
      <c r="B12" s="13"/>
      <c r="C12" s="12" t="s">
        <v>13</v>
      </c>
      <c r="D12" s="10">
        <v>17.05977</v>
      </c>
      <c r="E12" s="10">
        <v>17.784140000000001</v>
      </c>
      <c r="F12" s="10">
        <v>15.660360000000001</v>
      </c>
      <c r="G12" s="10">
        <v>15.79875</v>
      </c>
      <c r="H12" s="10">
        <v>15.748659999999999</v>
      </c>
      <c r="I12" s="10">
        <v>17.85557</v>
      </c>
      <c r="J12" s="10">
        <v>18.172899999999998</v>
      </c>
      <c r="K12" s="11">
        <v>15.47983</v>
      </c>
      <c r="L12" s="10">
        <v>13.59146</v>
      </c>
      <c r="M12" s="11">
        <v>16.62575</v>
      </c>
      <c r="N12" s="13">
        <v>15.37384</v>
      </c>
      <c r="O12" s="40">
        <v>16.37772</v>
      </c>
      <c r="P12" s="13">
        <v>17.381599999999999</v>
      </c>
      <c r="R12" s="13"/>
      <c r="S12" s="12" t="s">
        <v>13</v>
      </c>
      <c r="T12" s="10">
        <v>16.853470000000002</v>
      </c>
      <c r="U12" s="10">
        <v>17.301030000000001</v>
      </c>
      <c r="V12" s="10">
        <v>15.29984</v>
      </c>
      <c r="W12" s="10">
        <v>15.58437</v>
      </c>
      <c r="X12" s="10">
        <v>15.51665</v>
      </c>
      <c r="Y12" s="10">
        <v>16.842590000000001</v>
      </c>
      <c r="Z12" s="10">
        <v>17.5182</v>
      </c>
      <c r="AA12" s="11">
        <v>15.27211</v>
      </c>
      <c r="AB12" s="10">
        <v>13.57713</v>
      </c>
      <c r="AC12" s="11">
        <v>16.214670000000002</v>
      </c>
      <c r="AD12" s="13">
        <v>15.145659999999999</v>
      </c>
      <c r="AE12" s="40">
        <v>15.998010000000001</v>
      </c>
      <c r="AF12" s="13">
        <v>16.850349999999999</v>
      </c>
      <c r="AH12" s="13"/>
      <c r="AI12" s="12" t="s">
        <v>13</v>
      </c>
      <c r="AJ12" s="10">
        <v>16.407450000000001</v>
      </c>
      <c r="AK12" s="10">
        <v>16.865159999999999</v>
      </c>
      <c r="AL12" s="10">
        <v>15.01581</v>
      </c>
      <c r="AM12" s="10">
        <v>15.46176</v>
      </c>
      <c r="AN12" s="10">
        <v>14.825620000000001</v>
      </c>
      <c r="AO12" s="10">
        <v>16.510439999999999</v>
      </c>
      <c r="AP12" s="10">
        <v>16.823509999999999</v>
      </c>
      <c r="AQ12" s="11">
        <v>15.32727</v>
      </c>
      <c r="AR12" s="10">
        <v>13.55518</v>
      </c>
      <c r="AS12" s="11">
        <v>15.870609999999999</v>
      </c>
      <c r="AT12" s="13">
        <v>14.91896</v>
      </c>
      <c r="AU12" s="40">
        <v>15.66628</v>
      </c>
      <c r="AV12" s="13">
        <v>16.413599999999999</v>
      </c>
      <c r="AX12" s="13"/>
      <c r="AY12" s="12" t="s">
        <v>13</v>
      </c>
      <c r="AZ12" s="10">
        <v>15.89381</v>
      </c>
      <c r="BA12" s="10">
        <v>15.824870000000001</v>
      </c>
      <c r="BB12" s="10">
        <v>14.59381</v>
      </c>
      <c r="BC12" s="10">
        <v>15.11487</v>
      </c>
      <c r="BD12" s="10">
        <v>15.161239999999999</v>
      </c>
      <c r="BE12" s="10">
        <v>15.531879999999999</v>
      </c>
      <c r="BF12" s="10">
        <v>16.440000000000001</v>
      </c>
      <c r="BG12" s="11">
        <v>14.69144</v>
      </c>
      <c r="BH12" s="10">
        <v>13.462199999999999</v>
      </c>
      <c r="BI12" s="11">
        <v>15.391220000000001</v>
      </c>
      <c r="BJ12" s="13">
        <v>14.61636</v>
      </c>
      <c r="BK12" s="40">
        <v>15.21053</v>
      </c>
      <c r="BL12" s="13">
        <v>15.8047</v>
      </c>
      <c r="BN12" s="13"/>
      <c r="BO12" s="12" t="s">
        <v>13</v>
      </c>
      <c r="BP12" s="10">
        <v>15.283620000000001</v>
      </c>
      <c r="BQ12" s="10">
        <v>15.139419999999999</v>
      </c>
      <c r="BR12" s="10">
        <v>14.175560000000001</v>
      </c>
      <c r="BS12" s="10">
        <v>14.89593</v>
      </c>
      <c r="BT12" s="10">
        <v>14.104010000000001</v>
      </c>
      <c r="BU12" s="10">
        <v>14.997949999999999</v>
      </c>
      <c r="BV12" s="10">
        <v>15.547639999999999</v>
      </c>
      <c r="BW12" s="11">
        <v>14.51892</v>
      </c>
      <c r="BX12" s="10">
        <v>13.65869</v>
      </c>
      <c r="BY12" s="11">
        <v>14.86313</v>
      </c>
      <c r="BZ12" s="13">
        <v>14.295310000000001</v>
      </c>
      <c r="CA12" s="40">
        <v>14.718489999999999</v>
      </c>
      <c r="CB12" s="13">
        <v>15.14166</v>
      </c>
    </row>
    <row r="13" spans="2:97" x14ac:dyDescent="0.35">
      <c r="B13" s="2" t="s">
        <v>1</v>
      </c>
      <c r="C13" s="3" t="s">
        <v>12</v>
      </c>
      <c r="D13" s="6">
        <v>3.66886</v>
      </c>
      <c r="E13" s="6">
        <v>3.68228</v>
      </c>
      <c r="F13" s="6">
        <v>3.67625</v>
      </c>
      <c r="G13" s="6">
        <v>3.6873</v>
      </c>
      <c r="H13" s="6">
        <v>3.6579899999999999</v>
      </c>
      <c r="I13" s="6">
        <v>3.70709</v>
      </c>
      <c r="J13" s="6">
        <v>3.6586599999999998</v>
      </c>
      <c r="K13" s="7">
        <v>3.6219999999999999</v>
      </c>
      <c r="L13" s="6">
        <v>3.6642199999999998</v>
      </c>
      <c r="M13" s="7">
        <v>3.6819500000000001</v>
      </c>
      <c r="N13">
        <v>3.6544599999999998</v>
      </c>
      <c r="O13" s="42">
        <v>3.6706599999999998</v>
      </c>
      <c r="P13">
        <v>3.6868599999999998</v>
      </c>
      <c r="R13" s="2" t="s">
        <v>1</v>
      </c>
      <c r="S13" s="3" t="s">
        <v>12</v>
      </c>
      <c r="T13" s="6">
        <v>3.6693899999999999</v>
      </c>
      <c r="U13" s="6">
        <v>3.68201</v>
      </c>
      <c r="V13" s="6">
        <v>3.67625</v>
      </c>
      <c r="W13" s="6">
        <v>3.6867800000000002</v>
      </c>
      <c r="X13" s="6">
        <v>3.6579899999999999</v>
      </c>
      <c r="Y13" s="6">
        <v>3.7077399999999998</v>
      </c>
      <c r="Z13" s="6">
        <v>3.6579600000000001</v>
      </c>
      <c r="AA13" s="7">
        <v>3.6219999999999999</v>
      </c>
      <c r="AB13" s="6">
        <v>3.6642199999999998</v>
      </c>
      <c r="AC13" s="7">
        <v>3.68269</v>
      </c>
      <c r="AD13">
        <v>3.6543999999999999</v>
      </c>
      <c r="AE13" s="42">
        <v>3.6707000000000001</v>
      </c>
      <c r="AF13">
        <v>3.6869999999999998</v>
      </c>
      <c r="AH13" s="2" t="s">
        <v>1</v>
      </c>
      <c r="AI13" s="3" t="s">
        <v>12</v>
      </c>
      <c r="AJ13" s="6">
        <v>3.6697899999999999</v>
      </c>
      <c r="AK13" s="6">
        <v>3.6820200000000001</v>
      </c>
      <c r="AL13" s="6">
        <v>3.67625</v>
      </c>
      <c r="AM13" s="6">
        <v>3.6873</v>
      </c>
      <c r="AN13" s="6">
        <v>3.6579899999999999</v>
      </c>
      <c r="AO13" s="6">
        <v>3.7056499999999999</v>
      </c>
      <c r="AP13" s="6">
        <v>3.6578599999999999</v>
      </c>
      <c r="AQ13" s="7">
        <v>3.6219999999999999</v>
      </c>
      <c r="AR13" s="6">
        <v>3.6642199999999998</v>
      </c>
      <c r="AS13" s="7">
        <v>3.6819700000000002</v>
      </c>
      <c r="AT13">
        <v>3.6544699999999999</v>
      </c>
      <c r="AU13" s="42">
        <v>3.6705000000000001</v>
      </c>
      <c r="AV13">
        <v>3.6865399999999999</v>
      </c>
      <c r="AX13" s="2" t="s">
        <v>1</v>
      </c>
      <c r="AY13" s="3" t="s">
        <v>12</v>
      </c>
      <c r="AZ13" s="6">
        <v>3.6684299999999999</v>
      </c>
      <c r="BA13" s="6">
        <v>3.68167</v>
      </c>
      <c r="BB13" s="6">
        <v>3.6760100000000002</v>
      </c>
      <c r="BC13" s="6">
        <v>3.6873</v>
      </c>
      <c r="BD13" s="6">
        <v>3.6579899999999999</v>
      </c>
      <c r="BE13" s="6">
        <v>3.7067700000000001</v>
      </c>
      <c r="BF13" s="6">
        <v>3.6577600000000001</v>
      </c>
      <c r="BG13" s="7">
        <v>3.6219800000000002</v>
      </c>
      <c r="BH13" s="6">
        <v>3.6627399999999999</v>
      </c>
      <c r="BI13" s="7">
        <v>3.68066</v>
      </c>
      <c r="BJ13">
        <v>3.6539700000000002</v>
      </c>
      <c r="BK13" s="42">
        <v>3.6701299999999999</v>
      </c>
      <c r="BL13">
        <v>3.6862900000000001</v>
      </c>
      <c r="BN13" s="2" t="s">
        <v>1</v>
      </c>
      <c r="BO13" s="3" t="s">
        <v>12</v>
      </c>
      <c r="BP13" s="6">
        <v>3.66818</v>
      </c>
      <c r="BQ13" s="6">
        <v>3.6812800000000001</v>
      </c>
      <c r="BR13" s="6">
        <v>3.67625</v>
      </c>
      <c r="BS13" s="6">
        <v>3.6872400000000001</v>
      </c>
      <c r="BT13" s="6">
        <v>3.6579899999999999</v>
      </c>
      <c r="BU13" s="6">
        <v>3.6983799999999998</v>
      </c>
      <c r="BV13" s="6">
        <v>3.65842</v>
      </c>
      <c r="BW13" s="7">
        <v>3.6219999999999999</v>
      </c>
      <c r="BX13" s="6">
        <v>3.6643500000000002</v>
      </c>
      <c r="BY13" s="7">
        <v>3.6770399999999999</v>
      </c>
      <c r="BZ13">
        <v>3.6541700000000001</v>
      </c>
      <c r="CA13" s="42">
        <v>3.6691099999999999</v>
      </c>
      <c r="CB13">
        <v>3.6840600000000001</v>
      </c>
    </row>
    <row r="14" spans="2:97" x14ac:dyDescent="0.35">
      <c r="B14" s="13"/>
      <c r="C14" s="12" t="s">
        <v>13</v>
      </c>
      <c r="D14" s="10">
        <v>2.2579199999999999</v>
      </c>
      <c r="E14" s="10">
        <v>2.27806</v>
      </c>
      <c r="F14" s="10">
        <v>2.2881300000000002</v>
      </c>
      <c r="G14" s="10">
        <v>2.3186800000000001</v>
      </c>
      <c r="H14" s="10">
        <v>2.2850999999999999</v>
      </c>
      <c r="I14" s="10">
        <v>2.2447900000000001</v>
      </c>
      <c r="J14" s="10">
        <v>2.2727200000000001</v>
      </c>
      <c r="K14" s="11">
        <v>2.3000799999999999</v>
      </c>
      <c r="L14" s="10">
        <v>2.2643300000000002</v>
      </c>
      <c r="M14" s="11">
        <v>2.2647200000000001</v>
      </c>
      <c r="N14" s="13">
        <v>2.2620200000000001</v>
      </c>
      <c r="O14" s="40">
        <v>2.27745</v>
      </c>
      <c r="P14" s="13">
        <v>2.2928899999999999</v>
      </c>
      <c r="R14" s="13"/>
      <c r="S14" s="12" t="s">
        <v>13</v>
      </c>
      <c r="T14" s="10">
        <v>2.2586200000000001</v>
      </c>
      <c r="U14" s="10">
        <v>2.2778299999999998</v>
      </c>
      <c r="V14" s="10">
        <v>2.2881300000000002</v>
      </c>
      <c r="W14" s="10">
        <v>2.3181099999999999</v>
      </c>
      <c r="X14" s="10">
        <v>2.2850999999999999</v>
      </c>
      <c r="Y14" s="10">
        <v>2.24383</v>
      </c>
      <c r="Z14" s="10">
        <v>2.2721800000000001</v>
      </c>
      <c r="AA14" s="11">
        <v>2.3000799999999999</v>
      </c>
      <c r="AB14" s="10">
        <v>2.2643300000000002</v>
      </c>
      <c r="AC14" s="11">
        <v>2.2645900000000001</v>
      </c>
      <c r="AD14" s="13">
        <v>2.2618499999999999</v>
      </c>
      <c r="AE14" s="40">
        <v>2.2772800000000002</v>
      </c>
      <c r="AF14" s="13">
        <v>2.29271</v>
      </c>
      <c r="AH14" s="13"/>
      <c r="AI14" s="12" t="s">
        <v>13</v>
      </c>
      <c r="AJ14" s="10">
        <v>2.2585000000000002</v>
      </c>
      <c r="AK14" s="10">
        <v>2.2780300000000002</v>
      </c>
      <c r="AL14" s="10">
        <v>2.2881300000000002</v>
      </c>
      <c r="AM14" s="10">
        <v>2.3186800000000001</v>
      </c>
      <c r="AN14" s="10">
        <v>2.2850999999999999</v>
      </c>
      <c r="AO14" s="10">
        <v>2.2423099999999998</v>
      </c>
      <c r="AP14" s="10">
        <v>2.2725900000000001</v>
      </c>
      <c r="AQ14" s="11">
        <v>2.3000799999999999</v>
      </c>
      <c r="AR14" s="10">
        <v>2.2643300000000002</v>
      </c>
      <c r="AS14" s="11">
        <v>2.2625099999999998</v>
      </c>
      <c r="AT14" s="13">
        <v>2.2612199999999998</v>
      </c>
      <c r="AU14" s="40">
        <v>2.2770299999999999</v>
      </c>
      <c r="AV14" s="13">
        <v>2.29284</v>
      </c>
      <c r="AX14" s="13"/>
      <c r="AY14" s="12" t="s">
        <v>13</v>
      </c>
      <c r="AZ14" s="10">
        <v>2.25793</v>
      </c>
      <c r="BA14" s="10">
        <v>2.2779600000000002</v>
      </c>
      <c r="BB14" s="10">
        <v>2.2881800000000001</v>
      </c>
      <c r="BC14" s="10">
        <v>2.3186800000000001</v>
      </c>
      <c r="BD14" s="10">
        <v>2.2850999999999999</v>
      </c>
      <c r="BE14" s="10">
        <v>2.2444600000000001</v>
      </c>
      <c r="BF14" s="10">
        <v>2.2730899999999998</v>
      </c>
      <c r="BG14" s="11">
        <v>2.2998699999999999</v>
      </c>
      <c r="BH14" s="10">
        <v>2.26295</v>
      </c>
      <c r="BI14" s="11">
        <v>2.2623700000000002</v>
      </c>
      <c r="BJ14" s="13">
        <v>2.2614200000000002</v>
      </c>
      <c r="BK14" s="40">
        <v>2.2770600000000001</v>
      </c>
      <c r="BL14" s="13">
        <v>2.2926899999999999</v>
      </c>
      <c r="BN14" s="13"/>
      <c r="BO14" s="12" t="s">
        <v>13</v>
      </c>
      <c r="BP14" s="10">
        <v>2.25806</v>
      </c>
      <c r="BQ14" s="10">
        <v>2.2776100000000001</v>
      </c>
      <c r="BR14" s="10">
        <v>2.2881300000000002</v>
      </c>
      <c r="BS14" s="10">
        <v>2.3188900000000001</v>
      </c>
      <c r="BT14" s="10">
        <v>2.2850999999999999</v>
      </c>
      <c r="BU14" s="10">
        <v>2.2352500000000002</v>
      </c>
      <c r="BV14" s="10">
        <v>2.2731300000000001</v>
      </c>
      <c r="BW14" s="11">
        <v>2.3000799999999999</v>
      </c>
      <c r="BX14" s="10">
        <v>2.2641300000000002</v>
      </c>
      <c r="BY14" s="11">
        <v>2.2575799999999999</v>
      </c>
      <c r="BZ14" s="13">
        <v>2.2587299999999999</v>
      </c>
      <c r="CA14" s="40">
        <v>2.2757999999999998</v>
      </c>
      <c r="CB14" s="13">
        <v>2.2928600000000001</v>
      </c>
    </row>
    <row r="15" spans="2:97" x14ac:dyDescent="0.35">
      <c r="B15" s="2" t="s">
        <v>17</v>
      </c>
      <c r="C15" s="3" t="s">
        <v>12</v>
      </c>
      <c r="D15" s="6">
        <v>21.538229999999999</v>
      </c>
      <c r="E15" s="6">
        <v>25.29008</v>
      </c>
      <c r="F15" s="6">
        <v>19.720089999999999</v>
      </c>
      <c r="G15" s="6">
        <v>19.822659999999999</v>
      </c>
      <c r="H15" s="6">
        <v>18.432410000000001</v>
      </c>
      <c r="I15" s="6">
        <v>22.143879999999999</v>
      </c>
      <c r="J15" s="6">
        <v>23.854489999999998</v>
      </c>
      <c r="K15" s="7">
        <v>19.169339999999998</v>
      </c>
      <c r="L15" s="6">
        <v>16.734719999999999</v>
      </c>
      <c r="M15" s="7">
        <v>21.14753</v>
      </c>
      <c r="N15">
        <v>18.955860000000001</v>
      </c>
      <c r="O15" s="39">
        <v>20.785340000000001</v>
      </c>
      <c r="P15">
        <v>22.614830000000001</v>
      </c>
      <c r="R15" s="2" t="s">
        <v>17</v>
      </c>
      <c r="S15" s="3" t="s">
        <v>12</v>
      </c>
      <c r="T15" s="6">
        <v>21.519300000000001</v>
      </c>
      <c r="U15" s="6">
        <v>24.686119999999999</v>
      </c>
      <c r="V15" s="6">
        <v>19.423279999999998</v>
      </c>
      <c r="W15" s="6">
        <v>19.6433</v>
      </c>
      <c r="X15" s="6">
        <v>18.31645</v>
      </c>
      <c r="Y15" s="6">
        <v>21.050280000000001</v>
      </c>
      <c r="Z15" s="6">
        <v>23.111830000000001</v>
      </c>
      <c r="AA15" s="7">
        <v>19.065090000000001</v>
      </c>
      <c r="AB15" s="6">
        <v>16.721689999999999</v>
      </c>
      <c r="AC15" s="7">
        <v>20.845610000000001</v>
      </c>
      <c r="AD15">
        <v>18.77327</v>
      </c>
      <c r="AE15" s="39">
        <v>20.438300000000002</v>
      </c>
      <c r="AF15">
        <v>22.10332</v>
      </c>
      <c r="AH15" s="2" t="s">
        <v>17</v>
      </c>
      <c r="AI15" s="3" t="s">
        <v>12</v>
      </c>
      <c r="AJ15" s="6">
        <v>21.127490000000002</v>
      </c>
      <c r="AK15" s="6">
        <v>24.768409999999999</v>
      </c>
      <c r="AL15" s="6">
        <v>19.221509999999999</v>
      </c>
      <c r="AM15" s="6">
        <v>19.681290000000001</v>
      </c>
      <c r="AN15" s="6">
        <v>17.746449999999999</v>
      </c>
      <c r="AO15" s="6">
        <v>21.09488</v>
      </c>
      <c r="AP15" s="6">
        <v>22.700030000000002</v>
      </c>
      <c r="AQ15" s="7">
        <v>19.44276</v>
      </c>
      <c r="AR15" s="6">
        <v>16.724769999999999</v>
      </c>
      <c r="AS15" s="7">
        <v>20.584199999999999</v>
      </c>
      <c r="AT15">
        <v>18.645130000000002</v>
      </c>
      <c r="AU15" s="39">
        <v>20.309180000000001</v>
      </c>
      <c r="AV15">
        <v>21.973230000000001</v>
      </c>
      <c r="AX15" s="2" t="s">
        <v>17</v>
      </c>
      <c r="AY15" s="3" t="s">
        <v>12</v>
      </c>
      <c r="AZ15" s="6">
        <v>20.844719999999999</v>
      </c>
      <c r="BA15" s="6">
        <v>23.640720000000002</v>
      </c>
      <c r="BB15" s="6">
        <v>18.938220000000001</v>
      </c>
      <c r="BC15" s="6">
        <v>19.324719999999999</v>
      </c>
      <c r="BD15" s="6">
        <v>18.569939999999999</v>
      </c>
      <c r="BE15" s="6">
        <v>20.317530000000001</v>
      </c>
      <c r="BF15" s="6">
        <v>22.658829999999998</v>
      </c>
      <c r="BG15" s="7">
        <v>18.56128</v>
      </c>
      <c r="BH15" s="6">
        <v>16.597629999999999</v>
      </c>
      <c r="BI15" s="7">
        <v>20.180029999999999</v>
      </c>
      <c r="BJ15">
        <v>18.485209999999999</v>
      </c>
      <c r="BK15" s="39">
        <v>19.963360000000002</v>
      </c>
      <c r="BL15">
        <v>21.441510000000001</v>
      </c>
      <c r="BN15" s="2" t="s">
        <v>17</v>
      </c>
      <c r="BO15" s="3" t="s">
        <v>12</v>
      </c>
      <c r="BP15" s="6">
        <v>20.308070000000001</v>
      </c>
      <c r="BQ15" s="6">
        <v>22.586749999999999</v>
      </c>
      <c r="BR15" s="6">
        <v>18.52553</v>
      </c>
      <c r="BS15" s="6">
        <v>19.197379999999999</v>
      </c>
      <c r="BT15" s="6">
        <v>17.596050000000002</v>
      </c>
      <c r="BU15" s="6">
        <v>19.774539999999998</v>
      </c>
      <c r="BV15" s="6">
        <v>21.59967</v>
      </c>
      <c r="BW15" s="7">
        <v>18.82817</v>
      </c>
      <c r="BX15" s="6">
        <v>16.910710000000002</v>
      </c>
      <c r="BY15" s="7">
        <v>19.654499999999999</v>
      </c>
      <c r="BZ15">
        <v>18.27046</v>
      </c>
      <c r="CA15" s="39">
        <v>19.498139999999999</v>
      </c>
      <c r="CB15">
        <v>20.725809999999999</v>
      </c>
    </row>
    <row r="16" spans="2:97" x14ac:dyDescent="0.35">
      <c r="B16" s="13"/>
      <c r="C16" s="12" t="s">
        <v>13</v>
      </c>
      <c r="D16" s="10">
        <v>15.872719999999999</v>
      </c>
      <c r="E16" s="10">
        <v>16.403569999999998</v>
      </c>
      <c r="F16" s="10">
        <v>14.35148</v>
      </c>
      <c r="G16" s="10">
        <v>14.474270000000001</v>
      </c>
      <c r="H16" s="10">
        <v>14.55955</v>
      </c>
      <c r="I16" s="10">
        <v>16.625129999999999</v>
      </c>
      <c r="J16" s="10">
        <v>16.869039999999998</v>
      </c>
      <c r="K16" s="11">
        <v>14.213509999999999</v>
      </c>
      <c r="L16" s="10">
        <v>12.318379999999999</v>
      </c>
      <c r="M16" s="11">
        <v>15.35745</v>
      </c>
      <c r="N16" s="13">
        <v>14.10464</v>
      </c>
      <c r="O16" s="40">
        <v>15.104509999999999</v>
      </c>
      <c r="P16" s="13">
        <v>16.104379999999999</v>
      </c>
      <c r="R16" s="13"/>
      <c r="S16" s="12" t="s">
        <v>13</v>
      </c>
      <c r="T16" s="10">
        <v>15.6526</v>
      </c>
      <c r="U16" s="10">
        <v>15.90427</v>
      </c>
      <c r="V16" s="10">
        <v>13.980259999999999</v>
      </c>
      <c r="W16" s="10">
        <v>14.24898</v>
      </c>
      <c r="X16" s="10">
        <v>14.305400000000001</v>
      </c>
      <c r="Y16" s="10">
        <v>15.58982</v>
      </c>
      <c r="Z16" s="10">
        <v>16.200759999999999</v>
      </c>
      <c r="AA16" s="11">
        <v>13.990830000000001</v>
      </c>
      <c r="AB16" s="10">
        <v>12.303280000000001</v>
      </c>
      <c r="AC16" s="11">
        <v>14.932930000000001</v>
      </c>
      <c r="AD16" s="13">
        <v>13.86525</v>
      </c>
      <c r="AE16" s="40">
        <v>14.71091</v>
      </c>
      <c r="AF16" s="13">
        <v>15.556570000000001</v>
      </c>
      <c r="AH16" s="13"/>
      <c r="AI16" s="12" t="s">
        <v>13</v>
      </c>
      <c r="AJ16" s="10">
        <v>15.202500000000001</v>
      </c>
      <c r="AK16" s="10">
        <v>15.43899</v>
      </c>
      <c r="AL16" s="10">
        <v>13.68192</v>
      </c>
      <c r="AM16" s="10">
        <v>14.11896</v>
      </c>
      <c r="AN16" s="10">
        <v>13.598369999999999</v>
      </c>
      <c r="AO16" s="10">
        <v>15.23582</v>
      </c>
      <c r="AP16" s="10">
        <v>15.46814</v>
      </c>
      <c r="AQ16" s="11">
        <v>14.0288</v>
      </c>
      <c r="AR16" s="10">
        <v>12.278</v>
      </c>
      <c r="AS16" s="11">
        <v>14.581340000000001</v>
      </c>
      <c r="AT16" s="13">
        <v>13.629910000000001</v>
      </c>
      <c r="AU16" s="40">
        <v>14.36328</v>
      </c>
      <c r="AV16" s="13">
        <v>15.09665</v>
      </c>
      <c r="AX16" s="13"/>
      <c r="AY16" s="12" t="s">
        <v>13</v>
      </c>
      <c r="AZ16" s="10">
        <v>14.66154</v>
      </c>
      <c r="BA16" s="10">
        <v>14.36781</v>
      </c>
      <c r="BB16" s="10">
        <v>13.24202</v>
      </c>
      <c r="BC16" s="10">
        <v>13.77251</v>
      </c>
      <c r="BD16" s="10">
        <v>13.920199999999999</v>
      </c>
      <c r="BE16" s="10">
        <v>14.2197</v>
      </c>
      <c r="BF16" s="10">
        <v>15.069330000000001</v>
      </c>
      <c r="BG16" s="11">
        <v>13.40213</v>
      </c>
      <c r="BH16" s="10">
        <v>12.18652</v>
      </c>
      <c r="BI16" s="11">
        <v>14.08975</v>
      </c>
      <c r="BJ16" s="13">
        <v>13.31216</v>
      </c>
      <c r="BK16" s="40">
        <v>13.89315</v>
      </c>
      <c r="BL16" s="13">
        <v>14.47414</v>
      </c>
      <c r="BN16" s="13"/>
      <c r="BO16" s="12" t="s">
        <v>13</v>
      </c>
      <c r="BP16" s="10">
        <v>14.023160000000001</v>
      </c>
      <c r="BQ16" s="10">
        <v>13.680099999999999</v>
      </c>
      <c r="BR16" s="10">
        <v>12.8207</v>
      </c>
      <c r="BS16" s="10">
        <v>13.540139999999999</v>
      </c>
      <c r="BT16" s="10">
        <v>12.82253</v>
      </c>
      <c r="BU16" s="10">
        <v>13.6921</v>
      </c>
      <c r="BV16" s="10">
        <v>14.147830000000001</v>
      </c>
      <c r="BW16" s="11">
        <v>13.193899999999999</v>
      </c>
      <c r="BX16" s="10">
        <v>12.375209999999999</v>
      </c>
      <c r="BY16" s="11">
        <v>13.55025</v>
      </c>
      <c r="BZ16" s="13">
        <v>12.977650000000001</v>
      </c>
      <c r="CA16" s="40">
        <v>13.384589999999999</v>
      </c>
      <c r="CB16" s="13">
        <v>13.791539999999999</v>
      </c>
    </row>
    <row r="17" spans="2:80" x14ac:dyDescent="0.35">
      <c r="B17" s="8" t="s">
        <v>18</v>
      </c>
      <c r="C17" s="12"/>
      <c r="D17" s="10">
        <v>0.75502000000000002</v>
      </c>
      <c r="E17" s="10">
        <v>0.68047999999999997</v>
      </c>
      <c r="F17" s="10">
        <v>0.79210999999999998</v>
      </c>
      <c r="G17" s="10">
        <v>0.78803999999999996</v>
      </c>
      <c r="H17" s="10">
        <v>0.81796000000000002</v>
      </c>
      <c r="I17" s="10">
        <v>0.74117</v>
      </c>
      <c r="J17" s="10">
        <v>0.69754000000000005</v>
      </c>
      <c r="K17" s="11">
        <v>0.80445999999999995</v>
      </c>
      <c r="L17" s="10">
        <v>0.84999000000000002</v>
      </c>
      <c r="M17" s="11">
        <v>0.76297999999999999</v>
      </c>
      <c r="N17" s="13">
        <v>0.73123000000000005</v>
      </c>
      <c r="O17" s="43">
        <v>0.76898</v>
      </c>
      <c r="P17" s="13">
        <v>0.80671999999999999</v>
      </c>
      <c r="R17" s="8" t="s">
        <v>18</v>
      </c>
      <c r="S17" s="12"/>
      <c r="T17" s="10">
        <v>0.75307999999999997</v>
      </c>
      <c r="U17" s="10">
        <v>0.68769999999999998</v>
      </c>
      <c r="V17" s="10">
        <v>0.79344000000000003</v>
      </c>
      <c r="W17" s="10">
        <v>0.79144000000000003</v>
      </c>
      <c r="X17" s="10">
        <v>0.81757000000000002</v>
      </c>
      <c r="Y17" s="10">
        <v>0.76005999999999996</v>
      </c>
      <c r="Z17" s="10">
        <v>0.71013999999999999</v>
      </c>
      <c r="AA17" s="11">
        <v>0.80540999999999996</v>
      </c>
      <c r="AB17" s="10">
        <v>0.85018000000000005</v>
      </c>
      <c r="AC17" s="11">
        <v>0.76829999999999998</v>
      </c>
      <c r="AD17" s="13">
        <v>0.73872000000000004</v>
      </c>
      <c r="AE17" s="43">
        <v>0.77373000000000003</v>
      </c>
      <c r="AF17" s="13">
        <v>0.80874000000000001</v>
      </c>
      <c r="AH17" s="8" t="s">
        <v>18</v>
      </c>
      <c r="AI17" s="12"/>
      <c r="AJ17" s="10">
        <v>0.76124000000000003</v>
      </c>
      <c r="AK17" s="10">
        <v>0.67654000000000003</v>
      </c>
      <c r="AL17" s="10">
        <v>0.79834000000000005</v>
      </c>
      <c r="AM17" s="10">
        <v>0.79144000000000003</v>
      </c>
      <c r="AN17" s="10">
        <v>0.83077999999999996</v>
      </c>
      <c r="AO17" s="10">
        <v>0.74785000000000001</v>
      </c>
      <c r="AP17" s="10">
        <v>0.71021999999999996</v>
      </c>
      <c r="AQ17" s="11">
        <v>0.79198000000000002</v>
      </c>
      <c r="AR17" s="10">
        <v>0.85057000000000005</v>
      </c>
      <c r="AS17" s="11">
        <v>0.76839000000000002</v>
      </c>
      <c r="AT17" s="13">
        <v>0.73523000000000005</v>
      </c>
      <c r="AU17" s="43">
        <v>0.77273000000000003</v>
      </c>
      <c r="AV17" s="13">
        <v>0.81023000000000001</v>
      </c>
      <c r="AX17" s="8" t="s">
        <v>18</v>
      </c>
      <c r="AY17" s="12"/>
      <c r="AZ17" s="10">
        <v>0.76568999999999998</v>
      </c>
      <c r="BA17" s="10">
        <v>0.70045999999999997</v>
      </c>
      <c r="BB17" s="10">
        <v>0.80630000000000002</v>
      </c>
      <c r="BC17" s="10">
        <v>0.79181999999999997</v>
      </c>
      <c r="BD17" s="10">
        <v>0.80130000000000001</v>
      </c>
      <c r="BE17" s="10">
        <v>0.76188</v>
      </c>
      <c r="BF17" s="10">
        <v>0.70953999999999995</v>
      </c>
      <c r="BG17" s="11">
        <v>0.80657999999999996</v>
      </c>
      <c r="BH17" s="10">
        <v>0.85155999999999998</v>
      </c>
      <c r="BI17" s="11">
        <v>0.77478999999999998</v>
      </c>
      <c r="BJ17" s="13">
        <v>0.74424000000000001</v>
      </c>
      <c r="BK17" s="43">
        <v>0.77698999999999996</v>
      </c>
      <c r="BL17" s="13">
        <v>0.80974999999999997</v>
      </c>
      <c r="BN17" s="8" t="s">
        <v>18</v>
      </c>
      <c r="BO17" s="12"/>
      <c r="BP17" s="10">
        <v>0.76961999999999997</v>
      </c>
      <c r="BQ17" s="10">
        <v>0.71438999999999997</v>
      </c>
      <c r="BR17" s="10">
        <v>0.81191999999999998</v>
      </c>
      <c r="BS17" s="10">
        <v>0.78988999999999998</v>
      </c>
      <c r="BT17" s="10">
        <v>0.82504</v>
      </c>
      <c r="BU17" s="10">
        <v>0.76217999999999997</v>
      </c>
      <c r="BV17" s="10">
        <v>0.72026000000000001</v>
      </c>
      <c r="BW17" s="11">
        <v>0.79822000000000004</v>
      </c>
      <c r="BX17" s="10">
        <v>0.84309000000000001</v>
      </c>
      <c r="BY17" s="11">
        <v>0.78098000000000001</v>
      </c>
      <c r="BZ17" s="13">
        <v>0.75165000000000004</v>
      </c>
      <c r="CA17" s="43">
        <v>0.78156000000000003</v>
      </c>
      <c r="CB17" s="13">
        <v>0.81147000000000002</v>
      </c>
    </row>
    <row r="18" spans="2:80" x14ac:dyDescent="0.35">
      <c r="B18" s="2" t="s">
        <v>2</v>
      </c>
      <c r="C18" s="3" t="s">
        <v>12</v>
      </c>
      <c r="D18" s="6">
        <v>16.126159999999999</v>
      </c>
      <c r="E18" s="6">
        <v>17.999420000000001</v>
      </c>
      <c r="F18" s="6">
        <v>16.097999999999999</v>
      </c>
      <c r="G18" s="6">
        <v>15.12011</v>
      </c>
      <c r="H18" s="6">
        <v>15.9306</v>
      </c>
      <c r="I18" s="6">
        <v>22.89086</v>
      </c>
      <c r="J18" s="6">
        <v>18.890270000000001</v>
      </c>
      <c r="K18" s="7">
        <v>14.85493</v>
      </c>
      <c r="L18" s="6">
        <v>11.32863</v>
      </c>
      <c r="M18" s="6">
        <v>15.35971</v>
      </c>
      <c r="N18">
        <v>14.299849999999999</v>
      </c>
      <c r="O18" s="39">
        <v>16.459869999999999</v>
      </c>
      <c r="P18">
        <v>18.619890000000002</v>
      </c>
      <c r="R18" s="2" t="s">
        <v>2</v>
      </c>
      <c r="S18" s="3" t="s">
        <v>12</v>
      </c>
      <c r="T18" s="6">
        <v>16.12049</v>
      </c>
      <c r="U18" s="6">
        <v>18.03021</v>
      </c>
      <c r="V18" s="6">
        <v>15.529680000000001</v>
      </c>
      <c r="W18" s="6">
        <v>15.045210000000001</v>
      </c>
      <c r="X18" s="6">
        <v>16.217210000000001</v>
      </c>
      <c r="Y18" s="6">
        <v>22.178059999999999</v>
      </c>
      <c r="Z18" s="6">
        <v>19.014220000000002</v>
      </c>
      <c r="AA18" s="7">
        <v>14.863950000000001</v>
      </c>
      <c r="AB18" s="6">
        <v>11.29177</v>
      </c>
      <c r="AC18" s="6">
        <v>15.13912</v>
      </c>
      <c r="AD18">
        <v>14.26993</v>
      </c>
      <c r="AE18" s="39">
        <v>16.34299</v>
      </c>
      <c r="AF18">
        <v>18.416049999999998</v>
      </c>
      <c r="AH18" s="2" t="s">
        <v>2</v>
      </c>
      <c r="AI18" s="3" t="s">
        <v>12</v>
      </c>
      <c r="AJ18" s="6">
        <v>15.94519</v>
      </c>
      <c r="AK18" s="6">
        <v>18.82723</v>
      </c>
      <c r="AL18" s="6">
        <v>15.51918</v>
      </c>
      <c r="AM18" s="6">
        <v>15.40235</v>
      </c>
      <c r="AN18" s="6">
        <v>15.588240000000001</v>
      </c>
      <c r="AO18" s="6">
        <v>22.914459999999998</v>
      </c>
      <c r="AP18" s="6">
        <v>18.541399999999999</v>
      </c>
      <c r="AQ18" s="7">
        <v>15.17727</v>
      </c>
      <c r="AR18" s="6">
        <v>11.320880000000001</v>
      </c>
      <c r="AS18" s="6">
        <v>14.89771</v>
      </c>
      <c r="AT18">
        <v>14.21383</v>
      </c>
      <c r="AU18" s="39">
        <v>16.41339</v>
      </c>
      <c r="AV18">
        <v>18.612950000000001</v>
      </c>
      <c r="AX18" s="2" t="s">
        <v>2</v>
      </c>
      <c r="AY18" s="3" t="s">
        <v>12</v>
      </c>
      <c r="AZ18" s="6">
        <v>16.456309999999998</v>
      </c>
      <c r="BA18" s="6">
        <v>18.258179999999999</v>
      </c>
      <c r="BB18" s="6">
        <v>16.144110000000001</v>
      </c>
      <c r="BC18" s="6">
        <v>15.448370000000001</v>
      </c>
      <c r="BD18" s="6">
        <v>19.161850000000001</v>
      </c>
      <c r="BE18" s="6">
        <v>23.181090000000001</v>
      </c>
      <c r="BF18" s="6">
        <v>19.883800000000001</v>
      </c>
      <c r="BG18" s="7">
        <v>14.77028</v>
      </c>
      <c r="BH18" s="6">
        <v>11.407260000000001</v>
      </c>
      <c r="BI18" s="6">
        <v>15.06734</v>
      </c>
      <c r="BJ18">
        <v>14.6393</v>
      </c>
      <c r="BK18" s="39">
        <v>16.97786</v>
      </c>
      <c r="BL18">
        <v>19.316420000000001</v>
      </c>
      <c r="BN18" s="2" t="s">
        <v>2</v>
      </c>
      <c r="BO18" s="3" t="s">
        <v>12</v>
      </c>
      <c r="BP18" s="6">
        <v>17.078189999999999</v>
      </c>
      <c r="BQ18" s="6">
        <v>19.659970000000001</v>
      </c>
      <c r="BR18" s="6">
        <v>16.670010000000001</v>
      </c>
      <c r="BS18" s="6">
        <v>16.5395</v>
      </c>
      <c r="BT18" s="6">
        <v>18.594090000000001</v>
      </c>
      <c r="BU18" s="6">
        <v>22.88353</v>
      </c>
      <c r="BV18" s="6">
        <v>21.230720000000002</v>
      </c>
      <c r="BW18" s="7">
        <v>15.60918</v>
      </c>
      <c r="BX18" s="6">
        <v>12.085889999999999</v>
      </c>
      <c r="BY18" s="6">
        <v>15.06488</v>
      </c>
      <c r="BZ18">
        <v>15.287739999999999</v>
      </c>
      <c r="CA18" s="39">
        <v>17.541599999999999</v>
      </c>
      <c r="CB18">
        <v>19.795449999999999</v>
      </c>
    </row>
    <row r="19" spans="2:80" x14ac:dyDescent="0.35">
      <c r="B19" s="13"/>
      <c r="C19" s="12" t="s">
        <v>13</v>
      </c>
      <c r="D19" s="10">
        <v>11.080780000000001</v>
      </c>
      <c r="E19" s="10">
        <v>15.01713</v>
      </c>
      <c r="F19" s="10">
        <v>15.31939</v>
      </c>
      <c r="G19" s="10">
        <v>11.560180000000001</v>
      </c>
      <c r="H19" s="10">
        <v>11.952030000000001</v>
      </c>
      <c r="I19" s="10">
        <v>31.55528</v>
      </c>
      <c r="J19" s="10">
        <v>15.643140000000001</v>
      </c>
      <c r="K19" s="11">
        <v>9.9941099999999992</v>
      </c>
      <c r="L19" s="10">
        <v>7.0846600000000004</v>
      </c>
      <c r="M19" s="11">
        <v>10.29105</v>
      </c>
      <c r="N19" s="13">
        <v>9.1222200000000004</v>
      </c>
      <c r="O19" s="40">
        <v>13.949780000000001</v>
      </c>
      <c r="P19" s="13">
        <v>18.777329999999999</v>
      </c>
      <c r="R19" s="13"/>
      <c r="S19" s="12" t="s">
        <v>13</v>
      </c>
      <c r="T19" s="10">
        <v>11.464650000000001</v>
      </c>
      <c r="U19" s="10">
        <v>17.951609999999999</v>
      </c>
      <c r="V19" s="10">
        <v>16.357669999999999</v>
      </c>
      <c r="W19" s="10">
        <v>12.37771</v>
      </c>
      <c r="X19" s="10">
        <v>13.708399999999999</v>
      </c>
      <c r="Y19" s="10">
        <v>33.300579999999997</v>
      </c>
      <c r="Z19" s="10">
        <v>17.769469999999998</v>
      </c>
      <c r="AA19" s="11">
        <v>10.79588</v>
      </c>
      <c r="AB19" s="10">
        <v>7.0598599999999996</v>
      </c>
      <c r="AC19" s="11">
        <v>10.239610000000001</v>
      </c>
      <c r="AD19" s="13">
        <v>9.8925400000000003</v>
      </c>
      <c r="AE19" s="40">
        <v>15.102539999999999</v>
      </c>
      <c r="AF19" s="13">
        <v>20.312550000000002</v>
      </c>
      <c r="AH19" s="13"/>
      <c r="AI19" s="12" t="s">
        <v>13</v>
      </c>
      <c r="AJ19" s="10">
        <v>11.896269999999999</v>
      </c>
      <c r="AK19" s="10">
        <v>20.67436</v>
      </c>
      <c r="AL19" s="10">
        <v>17.43186</v>
      </c>
      <c r="AM19" s="10">
        <v>12.636089999999999</v>
      </c>
      <c r="AN19" s="10">
        <v>13.883570000000001</v>
      </c>
      <c r="AO19" s="10">
        <v>36.24324</v>
      </c>
      <c r="AP19" s="10">
        <v>19.525179999999999</v>
      </c>
      <c r="AQ19" s="11">
        <v>11.858650000000001</v>
      </c>
      <c r="AR19" s="10">
        <v>7.0775399999999999</v>
      </c>
      <c r="AS19" s="11">
        <v>10.69638</v>
      </c>
      <c r="AT19" s="13">
        <v>10.33596</v>
      </c>
      <c r="AU19" s="40">
        <v>16.192319999999999</v>
      </c>
      <c r="AV19" s="13">
        <v>22.048670000000001</v>
      </c>
      <c r="AX19" s="13"/>
      <c r="AY19" s="12" t="s">
        <v>13</v>
      </c>
      <c r="AZ19" s="10">
        <v>15.82746</v>
      </c>
      <c r="BA19" s="10">
        <v>23.554410000000001</v>
      </c>
      <c r="BB19" s="10">
        <v>21.514710000000001</v>
      </c>
      <c r="BC19" s="10">
        <v>14.892519999999999</v>
      </c>
      <c r="BD19" s="10">
        <v>29.49512</v>
      </c>
      <c r="BE19" s="10">
        <v>37.303660000000001</v>
      </c>
      <c r="BF19" s="10">
        <v>26.799700000000001</v>
      </c>
      <c r="BG19" s="11">
        <v>12.57124</v>
      </c>
      <c r="BH19" s="10">
        <v>7.0709</v>
      </c>
      <c r="BI19" s="11">
        <v>12.372059999999999</v>
      </c>
      <c r="BJ19" s="13">
        <v>13.504239999999999</v>
      </c>
      <c r="BK19" s="40">
        <v>20.140180000000001</v>
      </c>
      <c r="BL19" s="13">
        <v>26.776119999999999</v>
      </c>
      <c r="BN19" s="13"/>
      <c r="BO19" s="12" t="s">
        <v>13</v>
      </c>
      <c r="BP19" s="10">
        <v>18.593060000000001</v>
      </c>
      <c r="BQ19" s="10">
        <v>29.0412</v>
      </c>
      <c r="BR19" s="10">
        <v>25.612739999999999</v>
      </c>
      <c r="BS19" s="10">
        <v>16.79918</v>
      </c>
      <c r="BT19" s="10">
        <v>30.42943</v>
      </c>
      <c r="BU19" s="10">
        <v>43.585290000000001</v>
      </c>
      <c r="BV19" s="10">
        <v>35.881320000000002</v>
      </c>
      <c r="BW19" s="11">
        <v>14.65166</v>
      </c>
      <c r="BX19" s="10">
        <v>8.1477199999999996</v>
      </c>
      <c r="BY19" s="11">
        <v>14.18703</v>
      </c>
      <c r="BZ19" s="13">
        <v>15.751749999999999</v>
      </c>
      <c r="CA19" s="40">
        <v>23.69286</v>
      </c>
      <c r="CB19" s="13">
        <v>31.633970000000001</v>
      </c>
    </row>
    <row r="20" spans="2:80" x14ac:dyDescent="0.35">
      <c r="B20" s="2" t="s">
        <v>3</v>
      </c>
      <c r="C20" s="3" t="s">
        <v>12</v>
      </c>
      <c r="D20" s="6">
        <v>3.95051</v>
      </c>
      <c r="E20" s="6">
        <v>5.7511599999999996</v>
      </c>
      <c r="F20" s="6">
        <v>3.3465400000000001</v>
      </c>
      <c r="G20" s="6">
        <v>3.20479</v>
      </c>
      <c r="H20" s="6">
        <v>2.90008</v>
      </c>
      <c r="I20" s="6">
        <v>5.9247899999999998</v>
      </c>
      <c r="J20" s="6">
        <v>5.7134799999999997</v>
      </c>
      <c r="K20" s="6">
        <v>2.90469</v>
      </c>
      <c r="L20" s="6">
        <v>1.6994</v>
      </c>
      <c r="M20" s="6">
        <v>3.6405799999999999</v>
      </c>
      <c r="N20">
        <v>2.87784</v>
      </c>
      <c r="O20" s="39">
        <v>3.9036</v>
      </c>
      <c r="P20">
        <v>4.9293699999999996</v>
      </c>
      <c r="R20" s="2" t="s">
        <v>3</v>
      </c>
      <c r="S20" s="3" t="s">
        <v>12</v>
      </c>
      <c r="T20" s="6">
        <v>3.98048</v>
      </c>
      <c r="U20" s="6">
        <v>5.6308999999999996</v>
      </c>
      <c r="V20" s="6">
        <v>3.2078899999999999</v>
      </c>
      <c r="W20" s="6">
        <v>3.1378499999999998</v>
      </c>
      <c r="X20" s="6">
        <v>2.9584600000000001</v>
      </c>
      <c r="Y20" s="6">
        <v>5.3213800000000004</v>
      </c>
      <c r="Z20" s="6">
        <v>5.51152</v>
      </c>
      <c r="AA20" s="6">
        <v>2.8923999999999999</v>
      </c>
      <c r="AB20" s="6">
        <v>1.6917</v>
      </c>
      <c r="AC20" s="6">
        <v>3.5077699999999998</v>
      </c>
      <c r="AD20">
        <v>2.8460000000000001</v>
      </c>
      <c r="AE20" s="39">
        <v>3.78403</v>
      </c>
      <c r="AF20">
        <v>4.7220700000000004</v>
      </c>
      <c r="AH20" s="2" t="s">
        <v>3</v>
      </c>
      <c r="AI20" s="3" t="s">
        <v>12</v>
      </c>
      <c r="AJ20" s="6">
        <v>3.8071299999999999</v>
      </c>
      <c r="AK20" s="6">
        <v>6.0899299999999998</v>
      </c>
      <c r="AL20" s="6">
        <v>3.1295999999999999</v>
      </c>
      <c r="AM20" s="6">
        <v>3.2123300000000001</v>
      </c>
      <c r="AN20" s="6">
        <v>2.6378300000000001</v>
      </c>
      <c r="AO20" s="6">
        <v>5.7778200000000002</v>
      </c>
      <c r="AP20" s="6">
        <v>5.3730099999999998</v>
      </c>
      <c r="AQ20" s="6">
        <v>3.1571500000000001</v>
      </c>
      <c r="AR20" s="6">
        <v>1.6917</v>
      </c>
      <c r="AS20" s="6">
        <v>3.4505300000000001</v>
      </c>
      <c r="AT20">
        <v>2.8003800000000001</v>
      </c>
      <c r="AU20" s="39">
        <v>3.8327</v>
      </c>
      <c r="AV20">
        <v>4.8650200000000003</v>
      </c>
      <c r="AX20" s="2" t="s">
        <v>3</v>
      </c>
      <c r="AY20" s="3" t="s">
        <v>12</v>
      </c>
      <c r="AZ20" s="6">
        <v>3.8559199999999998</v>
      </c>
      <c r="BA20" s="6">
        <v>5.4690099999999999</v>
      </c>
      <c r="BB20" s="6">
        <v>3.1271200000000001</v>
      </c>
      <c r="BC20" s="6">
        <v>3.2161</v>
      </c>
      <c r="BD20" s="6">
        <v>3.8074300000000001</v>
      </c>
      <c r="BE20" s="6">
        <v>5.5199400000000001</v>
      </c>
      <c r="BF20" s="6">
        <v>5.77536</v>
      </c>
      <c r="BG20" s="6">
        <v>2.8568699999999998</v>
      </c>
      <c r="BH20" s="6">
        <v>1.6933</v>
      </c>
      <c r="BI20" s="6">
        <v>3.3933599999999999</v>
      </c>
      <c r="BJ20">
        <v>2.9211399999999998</v>
      </c>
      <c r="BK20" s="39">
        <v>3.8714400000000002</v>
      </c>
      <c r="BL20">
        <v>4.8217400000000001</v>
      </c>
      <c r="BN20" s="2" t="s">
        <v>3</v>
      </c>
      <c r="BO20" s="3" t="s">
        <v>12</v>
      </c>
      <c r="BP20" s="6">
        <v>3.9344000000000001</v>
      </c>
      <c r="BQ20" s="6">
        <v>5.6150599999999997</v>
      </c>
      <c r="BR20" s="6">
        <v>3.1352600000000002</v>
      </c>
      <c r="BS20" s="6">
        <v>3.4750999999999999</v>
      </c>
      <c r="BT20" s="6">
        <v>3.25325</v>
      </c>
      <c r="BU20" s="6">
        <v>5.4422199999999998</v>
      </c>
      <c r="BV20" s="6">
        <v>5.9390200000000002</v>
      </c>
      <c r="BW20" s="6">
        <v>3.1495799999999998</v>
      </c>
      <c r="BX20" s="6">
        <v>1.89642</v>
      </c>
      <c r="BY20" s="6">
        <v>3.29955</v>
      </c>
      <c r="BZ20">
        <v>2.9722900000000001</v>
      </c>
      <c r="CA20" s="39">
        <v>3.9139900000000001</v>
      </c>
      <c r="CB20">
        <v>4.8556800000000004</v>
      </c>
    </row>
    <row r="21" spans="2:80" x14ac:dyDescent="0.35">
      <c r="B21" s="13"/>
      <c r="C21" s="12" t="s">
        <v>13</v>
      </c>
      <c r="D21" s="10">
        <v>8.8418899999999994</v>
      </c>
      <c r="E21" s="10">
        <v>11.937239999999999</v>
      </c>
      <c r="F21" s="10">
        <v>9.5634999999999994</v>
      </c>
      <c r="G21" s="10">
        <v>8.1554500000000001</v>
      </c>
      <c r="H21" s="10">
        <v>7.9871600000000003</v>
      </c>
      <c r="I21" s="10">
        <v>18.92736</v>
      </c>
      <c r="J21" s="10">
        <v>12.21879</v>
      </c>
      <c r="K21" s="11">
        <v>7.3649500000000003</v>
      </c>
      <c r="L21" s="10">
        <v>4.8880699999999999</v>
      </c>
      <c r="M21" s="11">
        <v>8.2320399999999996</v>
      </c>
      <c r="N21" s="13">
        <v>7.0597500000000002</v>
      </c>
      <c r="O21" s="40">
        <v>9.8116400000000006</v>
      </c>
      <c r="P21" s="13">
        <v>12.56354</v>
      </c>
      <c r="R21" s="13"/>
      <c r="S21" s="12" t="s">
        <v>13</v>
      </c>
      <c r="T21" s="10">
        <v>8.9876500000000004</v>
      </c>
      <c r="U21" s="10">
        <v>13.05612</v>
      </c>
      <c r="V21" s="10">
        <v>9.7364300000000004</v>
      </c>
      <c r="W21" s="10">
        <v>8.3256599999999992</v>
      </c>
      <c r="X21" s="10">
        <v>8.5736399999999993</v>
      </c>
      <c r="Y21" s="10">
        <v>18.862020000000001</v>
      </c>
      <c r="Z21" s="10">
        <v>12.882</v>
      </c>
      <c r="AA21" s="11">
        <v>7.5700900000000004</v>
      </c>
      <c r="AB21" s="10">
        <v>4.86904</v>
      </c>
      <c r="AC21" s="11">
        <v>8.0680899999999998</v>
      </c>
      <c r="AD21" s="13">
        <v>7.2921899999999997</v>
      </c>
      <c r="AE21" s="40">
        <v>10.09308</v>
      </c>
      <c r="AF21" s="13">
        <v>12.89396</v>
      </c>
      <c r="AH21" s="13"/>
      <c r="AI21" s="12" t="s">
        <v>13</v>
      </c>
      <c r="AJ21" s="10">
        <v>8.9443400000000004</v>
      </c>
      <c r="AK21" s="10">
        <v>14.69106</v>
      </c>
      <c r="AL21" s="10">
        <v>10.00264</v>
      </c>
      <c r="AM21" s="10">
        <v>8.5123200000000008</v>
      </c>
      <c r="AN21" s="10">
        <v>8.1718100000000007</v>
      </c>
      <c r="AO21" s="10">
        <v>20.741900000000001</v>
      </c>
      <c r="AP21" s="10">
        <v>13.46214</v>
      </c>
      <c r="AQ21" s="11">
        <v>8.1977100000000007</v>
      </c>
      <c r="AR21" s="10">
        <v>4.8759600000000001</v>
      </c>
      <c r="AS21" s="11">
        <v>8.1239500000000007</v>
      </c>
      <c r="AT21" s="13">
        <v>7.3223200000000004</v>
      </c>
      <c r="AU21" s="40">
        <v>10.572380000000001</v>
      </c>
      <c r="AV21" s="13">
        <v>13.82245</v>
      </c>
      <c r="AX21" s="13"/>
      <c r="AY21" s="12" t="s">
        <v>13</v>
      </c>
      <c r="AZ21" s="10">
        <v>10.35778</v>
      </c>
      <c r="BA21" s="10">
        <v>15.366540000000001</v>
      </c>
      <c r="BB21" s="10">
        <v>11.417809999999999</v>
      </c>
      <c r="BC21" s="10">
        <v>9.2473100000000006</v>
      </c>
      <c r="BD21" s="10">
        <v>15.209239999999999</v>
      </c>
      <c r="BE21" s="10">
        <v>20.70872</v>
      </c>
      <c r="BF21" s="10">
        <v>17.032129999999999</v>
      </c>
      <c r="BG21" s="11">
        <v>8.0375700000000005</v>
      </c>
      <c r="BH21" s="10">
        <v>4.8857299999999997</v>
      </c>
      <c r="BI21" s="11">
        <v>8.6073799999999991</v>
      </c>
      <c r="BJ21" s="13">
        <v>8.6222399999999997</v>
      </c>
      <c r="BK21" s="40">
        <v>12.087020000000001</v>
      </c>
      <c r="BL21" s="13">
        <v>15.5518</v>
      </c>
      <c r="BN21" s="13"/>
      <c r="BO21" s="12" t="s">
        <v>13</v>
      </c>
      <c r="BP21" s="10">
        <v>11.460979999999999</v>
      </c>
      <c r="BQ21" s="10">
        <v>17.881360000000001</v>
      </c>
      <c r="BR21" s="10">
        <v>12.87697</v>
      </c>
      <c r="BS21" s="10">
        <v>10.232089999999999</v>
      </c>
      <c r="BT21" s="10">
        <v>14.55725</v>
      </c>
      <c r="BU21" s="10">
        <v>23.381730000000001</v>
      </c>
      <c r="BV21" s="10">
        <v>21.236080000000001</v>
      </c>
      <c r="BW21" s="11">
        <v>9.0861599999999996</v>
      </c>
      <c r="BX21" s="10">
        <v>5.4534500000000001</v>
      </c>
      <c r="BY21" s="11">
        <v>9.1051199999999994</v>
      </c>
      <c r="BZ21" s="13">
        <v>9.4209599999999991</v>
      </c>
      <c r="CA21" s="40">
        <v>13.52712</v>
      </c>
      <c r="CB21" s="13">
        <v>17.633279999999999</v>
      </c>
    </row>
    <row r="22" spans="2:80" x14ac:dyDescent="0.35">
      <c r="B22" s="8" t="s">
        <v>19</v>
      </c>
      <c r="C22" s="12"/>
      <c r="D22" s="10">
        <v>85</v>
      </c>
      <c r="E22" s="10">
        <v>260</v>
      </c>
      <c r="F22" s="10">
        <v>225</v>
      </c>
      <c r="G22" s="10">
        <v>125</v>
      </c>
      <c r="H22" s="10">
        <v>110</v>
      </c>
      <c r="I22" s="10">
        <v>460</v>
      </c>
      <c r="J22" s="10">
        <v>180</v>
      </c>
      <c r="K22" s="11">
        <v>65</v>
      </c>
      <c r="L22" s="10">
        <v>45</v>
      </c>
      <c r="M22" s="11">
        <v>65</v>
      </c>
      <c r="N22" s="13">
        <v>71.140649999999994</v>
      </c>
      <c r="O22" s="40">
        <v>162</v>
      </c>
      <c r="P22" s="13">
        <v>252.85935000000001</v>
      </c>
      <c r="R22" s="8" t="s">
        <v>19</v>
      </c>
      <c r="S22" s="12"/>
      <c r="T22" s="10">
        <v>85</v>
      </c>
      <c r="U22" s="10">
        <v>340</v>
      </c>
      <c r="V22" s="10">
        <v>260</v>
      </c>
      <c r="W22" s="10">
        <v>180</v>
      </c>
      <c r="X22" s="10">
        <v>215</v>
      </c>
      <c r="Y22" s="10">
        <v>500</v>
      </c>
      <c r="Z22" s="10">
        <v>220</v>
      </c>
      <c r="AA22" s="11">
        <v>85</v>
      </c>
      <c r="AB22" s="10">
        <v>45</v>
      </c>
      <c r="AC22" s="11">
        <v>80</v>
      </c>
      <c r="AD22" s="13">
        <v>100.09632000000001</v>
      </c>
      <c r="AE22" s="40">
        <v>201</v>
      </c>
      <c r="AF22" s="13">
        <v>301.90368000000001</v>
      </c>
      <c r="AH22" s="8" t="s">
        <v>19</v>
      </c>
      <c r="AI22" s="12"/>
      <c r="AJ22" s="10">
        <v>115</v>
      </c>
      <c r="AK22" s="10">
        <v>365</v>
      </c>
      <c r="AL22" s="10">
        <v>270</v>
      </c>
      <c r="AM22" s="10">
        <v>175</v>
      </c>
      <c r="AN22" s="10">
        <v>210</v>
      </c>
      <c r="AO22" s="10">
        <v>520</v>
      </c>
      <c r="AP22" s="10">
        <v>250</v>
      </c>
      <c r="AQ22" s="11">
        <v>105</v>
      </c>
      <c r="AR22" s="10">
        <v>45</v>
      </c>
      <c r="AS22" s="11">
        <v>100</v>
      </c>
      <c r="AT22" s="13">
        <v>112.77252</v>
      </c>
      <c r="AU22" s="40">
        <v>215.5</v>
      </c>
      <c r="AV22" s="13">
        <v>318.22748000000001</v>
      </c>
      <c r="AX22" s="8" t="s">
        <v>19</v>
      </c>
      <c r="AY22" s="12"/>
      <c r="AZ22" s="10">
        <v>235</v>
      </c>
      <c r="BA22" s="10">
        <v>400</v>
      </c>
      <c r="BB22" s="10">
        <v>275</v>
      </c>
      <c r="BC22" s="10">
        <v>175</v>
      </c>
      <c r="BD22" s="10">
        <v>470</v>
      </c>
      <c r="BE22" s="10">
        <v>535</v>
      </c>
      <c r="BF22" s="10">
        <v>390</v>
      </c>
      <c r="BG22" s="11">
        <v>190</v>
      </c>
      <c r="BH22" s="10">
        <v>45</v>
      </c>
      <c r="BI22" s="11">
        <v>120</v>
      </c>
      <c r="BJ22" s="13">
        <v>169.27397999999999</v>
      </c>
      <c r="BK22" s="40">
        <v>283.5</v>
      </c>
      <c r="BL22" s="13">
        <v>397.72602000000001</v>
      </c>
      <c r="BN22" s="8" t="s">
        <v>19</v>
      </c>
      <c r="BO22" s="12"/>
      <c r="BP22" s="10">
        <v>240</v>
      </c>
      <c r="BQ22" s="10">
        <v>435</v>
      </c>
      <c r="BR22" s="10">
        <v>415</v>
      </c>
      <c r="BS22" s="10">
        <v>210</v>
      </c>
      <c r="BT22" s="10">
        <v>450</v>
      </c>
      <c r="BU22" s="10">
        <v>550</v>
      </c>
      <c r="BV22" s="10">
        <v>520</v>
      </c>
      <c r="BW22" s="11">
        <v>195</v>
      </c>
      <c r="BX22" s="10">
        <v>60</v>
      </c>
      <c r="BY22" s="11">
        <v>205</v>
      </c>
      <c r="BZ22" s="13">
        <v>209.65322</v>
      </c>
      <c r="CA22" s="40">
        <v>328</v>
      </c>
      <c r="CB22" s="13">
        <v>446.34678000000002</v>
      </c>
    </row>
    <row r="23" spans="2:80" x14ac:dyDescent="0.35">
      <c r="B23" s="2" t="s">
        <v>4</v>
      </c>
      <c r="C23" s="3" t="s">
        <v>12</v>
      </c>
      <c r="D23" s="6">
        <v>21.942779999999999</v>
      </c>
      <c r="E23" s="6">
        <v>20.686499999999999</v>
      </c>
      <c r="F23" s="6">
        <v>21.83785</v>
      </c>
      <c r="G23" s="6">
        <v>22.080629999999999</v>
      </c>
      <c r="H23" s="6">
        <v>22.89639</v>
      </c>
      <c r="I23" s="6">
        <v>21.838349999999998</v>
      </c>
      <c r="J23" s="6">
        <v>21.58126</v>
      </c>
      <c r="K23" s="7">
        <v>22.385680000000001</v>
      </c>
      <c r="L23" s="6">
        <v>22.415849999999999</v>
      </c>
      <c r="M23" s="7">
        <v>21.73105</v>
      </c>
      <c r="N23">
        <v>21.51821</v>
      </c>
      <c r="O23" s="39">
        <v>21.939630000000001</v>
      </c>
      <c r="P23">
        <v>22.361059999999998</v>
      </c>
      <c r="R23" s="2" t="s">
        <v>4</v>
      </c>
      <c r="S23" s="3" t="s">
        <v>12</v>
      </c>
      <c r="T23" s="6">
        <v>21.886009999999999</v>
      </c>
      <c r="U23" s="6">
        <v>20.791920000000001</v>
      </c>
      <c r="V23" s="6">
        <v>21.95017</v>
      </c>
      <c r="W23" s="6">
        <v>22.06428</v>
      </c>
      <c r="X23" s="6">
        <v>22.91591</v>
      </c>
      <c r="Y23" s="6">
        <v>21.928190000000001</v>
      </c>
      <c r="Z23" s="6">
        <v>21.601610000000001</v>
      </c>
      <c r="AA23" s="7">
        <v>22.3476</v>
      </c>
      <c r="AB23" s="6">
        <v>22.419530000000002</v>
      </c>
      <c r="AC23" s="7">
        <v>21.680779999999999</v>
      </c>
      <c r="AD23">
        <v>21.555129999999998</v>
      </c>
      <c r="AE23" s="39">
        <v>21.958600000000001</v>
      </c>
      <c r="AF23">
        <v>22.362069999999999</v>
      </c>
      <c r="AH23" s="2" t="s">
        <v>4</v>
      </c>
      <c r="AI23" s="3" t="s">
        <v>12</v>
      </c>
      <c r="AJ23" s="6">
        <v>21.798120000000001</v>
      </c>
      <c r="AK23" s="6">
        <v>20.57076</v>
      </c>
      <c r="AL23" s="6">
        <v>21.870619999999999</v>
      </c>
      <c r="AM23" s="6">
        <v>21.957540000000002</v>
      </c>
      <c r="AN23" s="6">
        <v>22.82132</v>
      </c>
      <c r="AO23" s="6">
        <v>21.935949999999998</v>
      </c>
      <c r="AP23" s="6">
        <v>21.47711</v>
      </c>
      <c r="AQ23" s="7">
        <v>22.265219999999999</v>
      </c>
      <c r="AR23" s="6">
        <v>22.390889999999999</v>
      </c>
      <c r="AS23" s="7">
        <v>21.74935</v>
      </c>
      <c r="AT23">
        <v>21.45684</v>
      </c>
      <c r="AU23" s="39">
        <v>21.883690000000001</v>
      </c>
      <c r="AV23">
        <v>22.31053</v>
      </c>
      <c r="AX23" s="2" t="s">
        <v>4</v>
      </c>
      <c r="AY23" s="3" t="s">
        <v>12</v>
      </c>
      <c r="AZ23" s="6">
        <v>21.65943</v>
      </c>
      <c r="BA23" s="6">
        <v>20.376709999999999</v>
      </c>
      <c r="BB23" s="6">
        <v>21.722770000000001</v>
      </c>
      <c r="BC23" s="6">
        <v>22.12641</v>
      </c>
      <c r="BD23" s="6">
        <v>22.728010000000001</v>
      </c>
      <c r="BE23" s="6">
        <v>21.729859999999999</v>
      </c>
      <c r="BF23" s="6">
        <v>21.215879999999999</v>
      </c>
      <c r="BG23" s="7">
        <v>22.52054</v>
      </c>
      <c r="BH23" s="6">
        <v>22.470459999999999</v>
      </c>
      <c r="BI23" s="7">
        <v>21.698709999999998</v>
      </c>
      <c r="BJ23">
        <v>21.32826</v>
      </c>
      <c r="BK23" s="39">
        <v>21.82488</v>
      </c>
      <c r="BL23">
        <v>22.321490000000001</v>
      </c>
      <c r="BN23" s="2" t="s">
        <v>4</v>
      </c>
      <c r="BO23" s="3" t="s">
        <v>12</v>
      </c>
      <c r="BP23" s="6">
        <v>21.735579999999999</v>
      </c>
      <c r="BQ23" s="6">
        <v>20.576360000000001</v>
      </c>
      <c r="BR23" s="6">
        <v>21.736090000000001</v>
      </c>
      <c r="BS23" s="6">
        <v>22.06833</v>
      </c>
      <c r="BT23" s="6">
        <v>22.59507</v>
      </c>
      <c r="BU23" s="6">
        <v>21.935790000000001</v>
      </c>
      <c r="BV23" s="6">
        <v>21.313500000000001</v>
      </c>
      <c r="BW23" s="7">
        <v>22.236409999999999</v>
      </c>
      <c r="BX23" s="6">
        <v>22.346409999999999</v>
      </c>
      <c r="BY23" s="7">
        <v>21.756329999999998</v>
      </c>
      <c r="BZ23">
        <v>21.42069</v>
      </c>
      <c r="CA23" s="39">
        <v>21.829989999999999</v>
      </c>
      <c r="CB23">
        <v>22.23929</v>
      </c>
    </row>
    <row r="24" spans="2:80" x14ac:dyDescent="0.35">
      <c r="B24" s="9"/>
      <c r="C24" s="12" t="s">
        <v>13</v>
      </c>
      <c r="D24" s="10">
        <v>12.32001</v>
      </c>
      <c r="E24" s="10">
        <v>12.652150000000001</v>
      </c>
      <c r="F24" s="10">
        <v>12.161960000000001</v>
      </c>
      <c r="G24" s="10">
        <v>12.30345</v>
      </c>
      <c r="H24" s="10">
        <v>12.35183</v>
      </c>
      <c r="I24" s="10">
        <v>12.42623</v>
      </c>
      <c r="J24" s="10">
        <v>12.41112</v>
      </c>
      <c r="K24" s="11">
        <v>12.37674</v>
      </c>
      <c r="L24" s="10">
        <v>12.452909999999999</v>
      </c>
      <c r="M24" s="11">
        <v>12.51013</v>
      </c>
      <c r="N24" s="9">
        <v>12.302949999999999</v>
      </c>
      <c r="O24" s="40">
        <v>12.396649999999999</v>
      </c>
      <c r="P24" s="9">
        <v>12.490360000000001</v>
      </c>
      <c r="R24" s="9"/>
      <c r="S24" s="12" t="s">
        <v>13</v>
      </c>
      <c r="T24" s="10">
        <v>12.334440000000001</v>
      </c>
      <c r="U24" s="10">
        <v>12.61769</v>
      </c>
      <c r="V24" s="10">
        <v>12.123849999999999</v>
      </c>
      <c r="W24" s="10">
        <v>12.31165</v>
      </c>
      <c r="X24" s="10">
        <v>12.29602</v>
      </c>
      <c r="Y24" s="10">
        <v>12.42165</v>
      </c>
      <c r="Z24" s="10">
        <v>12.39038</v>
      </c>
      <c r="AA24" s="11">
        <v>12.414110000000001</v>
      </c>
      <c r="AB24" s="10">
        <v>12.44781</v>
      </c>
      <c r="AC24" s="11">
        <v>12.50868</v>
      </c>
      <c r="AD24" s="9">
        <v>12.291359999999999</v>
      </c>
      <c r="AE24" s="40">
        <v>12.38663</v>
      </c>
      <c r="AF24" s="9">
        <v>12.48189</v>
      </c>
      <c r="AH24" s="9"/>
      <c r="AI24" s="12" t="s">
        <v>13</v>
      </c>
      <c r="AJ24" s="10">
        <v>12.386810000000001</v>
      </c>
      <c r="AK24" s="10">
        <v>12.64129</v>
      </c>
      <c r="AL24" s="10">
        <v>12.14737</v>
      </c>
      <c r="AM24" s="10">
        <v>12.347569999999999</v>
      </c>
      <c r="AN24" s="10">
        <v>12.296569999999999</v>
      </c>
      <c r="AO24" s="10">
        <v>12.399139999999999</v>
      </c>
      <c r="AP24" s="10">
        <v>12.41802</v>
      </c>
      <c r="AQ24" s="11">
        <v>12.38937</v>
      </c>
      <c r="AR24" s="10">
        <v>12.47241</v>
      </c>
      <c r="AS24" s="11">
        <v>12.487019999999999</v>
      </c>
      <c r="AT24" s="9">
        <v>12.30655</v>
      </c>
      <c r="AU24" s="40">
        <v>12.39856</v>
      </c>
      <c r="AV24" s="9">
        <v>12.49056</v>
      </c>
      <c r="AX24" s="9"/>
      <c r="AY24" s="12" t="s">
        <v>13</v>
      </c>
      <c r="AZ24" s="10">
        <v>12.379390000000001</v>
      </c>
      <c r="BA24" s="10">
        <v>12.61</v>
      </c>
      <c r="BB24" s="10">
        <v>12.19952</v>
      </c>
      <c r="BC24" s="10">
        <v>12.241680000000001</v>
      </c>
      <c r="BD24" s="10">
        <v>12.33705</v>
      </c>
      <c r="BE24" s="10">
        <v>12.41999</v>
      </c>
      <c r="BF24" s="10">
        <v>12.511839999999999</v>
      </c>
      <c r="BG24" s="11">
        <v>12.32995</v>
      </c>
      <c r="BH24" s="10">
        <v>12.431559999999999</v>
      </c>
      <c r="BI24" s="11">
        <v>12.50075</v>
      </c>
      <c r="BJ24" s="9">
        <v>12.306150000000001</v>
      </c>
      <c r="BK24" s="40">
        <v>12.39617</v>
      </c>
      <c r="BL24" s="9">
        <v>12.4862</v>
      </c>
      <c r="BN24" s="9"/>
      <c r="BO24" s="12" t="s">
        <v>13</v>
      </c>
      <c r="BP24" s="10">
        <v>12.38564</v>
      </c>
      <c r="BQ24" s="10">
        <v>12.55007</v>
      </c>
      <c r="BR24" s="10">
        <v>12.239280000000001</v>
      </c>
      <c r="BS24" s="10">
        <v>12.332319999999999</v>
      </c>
      <c r="BT24" s="10">
        <v>12.3408</v>
      </c>
      <c r="BU24" s="10">
        <v>12.442500000000001</v>
      </c>
      <c r="BV24" s="10">
        <v>12.43379</v>
      </c>
      <c r="BW24" s="11">
        <v>12.381919999999999</v>
      </c>
      <c r="BX24" s="10">
        <v>12.51268</v>
      </c>
      <c r="BY24" s="11">
        <v>12.43388</v>
      </c>
      <c r="BZ24" s="9">
        <v>12.34065</v>
      </c>
      <c r="CA24" s="40">
        <v>12.405290000000001</v>
      </c>
      <c r="CB24" s="9">
        <v>12.46992</v>
      </c>
    </row>
    <row r="25" spans="2:80" x14ac:dyDescent="0.35">
      <c r="B25" s="2" t="s">
        <v>24</v>
      </c>
      <c r="C25" s="3" t="s">
        <v>12</v>
      </c>
      <c r="D25" s="6">
        <v>17.21292</v>
      </c>
      <c r="E25" s="6">
        <v>14.912100000000001</v>
      </c>
      <c r="F25" s="6">
        <v>17.845179999999999</v>
      </c>
      <c r="G25" s="6">
        <v>17.957909999999998</v>
      </c>
      <c r="H25" s="6">
        <v>19.193829999999998</v>
      </c>
      <c r="I25" s="6">
        <v>16.88336</v>
      </c>
      <c r="J25" s="6">
        <v>15.84258</v>
      </c>
      <c r="K25" s="7">
        <v>18.510390000000001</v>
      </c>
      <c r="L25" s="6">
        <v>19.452120000000001</v>
      </c>
      <c r="M25" s="6">
        <v>17.190180000000002</v>
      </c>
      <c r="N25">
        <v>16.487549999999999</v>
      </c>
      <c r="O25" s="39">
        <v>17.500060000000001</v>
      </c>
      <c r="P25">
        <v>18.51257</v>
      </c>
      <c r="R25" s="2" t="s">
        <v>24</v>
      </c>
      <c r="S25" s="3" t="s">
        <v>12</v>
      </c>
      <c r="T25" s="6">
        <v>17.149760000000001</v>
      </c>
      <c r="U25" s="6">
        <v>15.126139999999999</v>
      </c>
      <c r="V25" s="6">
        <v>17.96903</v>
      </c>
      <c r="W25" s="6">
        <v>18.009820000000001</v>
      </c>
      <c r="X25" s="6">
        <v>19.214839999999999</v>
      </c>
      <c r="Y25" s="6">
        <v>17.298100000000002</v>
      </c>
      <c r="Z25" s="6">
        <v>16.10866</v>
      </c>
      <c r="AA25" s="7">
        <v>18.507680000000001</v>
      </c>
      <c r="AB25" s="6">
        <v>19.457059999999998</v>
      </c>
      <c r="AC25" s="6">
        <v>17.262560000000001</v>
      </c>
      <c r="AD25">
        <v>16.658560000000001</v>
      </c>
      <c r="AE25" s="39">
        <v>17.61037</v>
      </c>
      <c r="AF25">
        <v>18.562169999999998</v>
      </c>
      <c r="AH25" s="2" t="s">
        <v>24</v>
      </c>
      <c r="AI25" s="3" t="s">
        <v>12</v>
      </c>
      <c r="AJ25" s="6">
        <v>17.224299999999999</v>
      </c>
      <c r="AK25" s="6">
        <v>14.76211</v>
      </c>
      <c r="AL25" s="6">
        <v>17.984770000000001</v>
      </c>
      <c r="AM25" s="6">
        <v>17.931069999999998</v>
      </c>
      <c r="AN25" s="6">
        <v>19.403210000000001</v>
      </c>
      <c r="AO25" s="6">
        <v>17.049579999999999</v>
      </c>
      <c r="AP25" s="6">
        <v>16.011790000000001</v>
      </c>
      <c r="AQ25" s="7">
        <v>18.171769999999999</v>
      </c>
      <c r="AR25" s="6">
        <v>19.444099999999999</v>
      </c>
      <c r="AS25" s="6">
        <v>17.325030000000002</v>
      </c>
      <c r="AT25">
        <v>16.511209999999998</v>
      </c>
      <c r="AU25" s="39">
        <v>17.53077</v>
      </c>
      <c r="AV25">
        <v>18.550339999999998</v>
      </c>
      <c r="AX25" s="2" t="s">
        <v>24</v>
      </c>
      <c r="AY25" s="3" t="s">
        <v>12</v>
      </c>
      <c r="AZ25" s="6">
        <v>17.197649999999999</v>
      </c>
      <c r="BA25" s="6">
        <v>15.045170000000001</v>
      </c>
      <c r="BB25" s="6">
        <v>18.026530000000001</v>
      </c>
      <c r="BC25" s="6">
        <v>18.072030000000002</v>
      </c>
      <c r="BD25" s="6">
        <v>18.735040000000001</v>
      </c>
      <c r="BE25" s="6">
        <v>17.164290000000001</v>
      </c>
      <c r="BF25" s="6">
        <v>15.816050000000001</v>
      </c>
      <c r="BG25" s="7">
        <v>18.671610000000001</v>
      </c>
      <c r="BH25" s="6">
        <v>19.54045</v>
      </c>
      <c r="BI25" s="6">
        <v>17.40485</v>
      </c>
      <c r="BJ25">
        <v>16.593119999999999</v>
      </c>
      <c r="BK25" s="39">
        <v>17.56737</v>
      </c>
      <c r="BL25">
        <v>18.541620000000002</v>
      </c>
      <c r="BN25" s="2" t="s">
        <v>24</v>
      </c>
      <c r="BO25" s="3" t="s">
        <v>12</v>
      </c>
      <c r="BP25" s="6">
        <v>17.321290000000001</v>
      </c>
      <c r="BQ25" s="6">
        <v>15.43364</v>
      </c>
      <c r="BR25" s="6">
        <v>18.141549999999999</v>
      </c>
      <c r="BS25" s="6">
        <v>17.98452</v>
      </c>
      <c r="BT25" s="6">
        <v>19.10511</v>
      </c>
      <c r="BU25" s="6">
        <v>17.334119999999999</v>
      </c>
      <c r="BV25" s="6">
        <v>16.064820000000001</v>
      </c>
      <c r="BW25" s="7">
        <v>18.29448</v>
      </c>
      <c r="BX25" s="6">
        <v>19.267330000000001</v>
      </c>
      <c r="BY25" s="6">
        <v>17.571069999999999</v>
      </c>
      <c r="BZ25">
        <v>16.78745</v>
      </c>
      <c r="CA25" s="39">
        <v>17.651789999999998</v>
      </c>
      <c r="CB25">
        <v>18.51614</v>
      </c>
    </row>
    <row r="26" spans="2:80" x14ac:dyDescent="0.35">
      <c r="B26" s="9"/>
      <c r="C26" s="12" t="s">
        <v>13</v>
      </c>
      <c r="D26" s="10">
        <v>13.56771</v>
      </c>
      <c r="E26" s="10">
        <v>13.439109999999999</v>
      </c>
      <c r="F26" s="10">
        <v>13.35446</v>
      </c>
      <c r="G26" s="10">
        <v>13.524330000000001</v>
      </c>
      <c r="H26" s="10">
        <v>13.66596</v>
      </c>
      <c r="I26" s="10">
        <v>13.612410000000001</v>
      </c>
      <c r="J26" s="10">
        <v>13.56617</v>
      </c>
      <c r="K26" s="11">
        <v>13.617380000000001</v>
      </c>
      <c r="L26" s="10">
        <v>13.486929999999999</v>
      </c>
      <c r="M26" s="11">
        <v>13.64799</v>
      </c>
      <c r="N26" s="9">
        <v>13.47784</v>
      </c>
      <c r="O26" s="40">
        <v>13.54824</v>
      </c>
      <c r="P26" s="9">
        <v>13.618650000000001</v>
      </c>
      <c r="R26" s="9"/>
      <c r="S26" s="12" t="s">
        <v>13</v>
      </c>
      <c r="T26" s="10">
        <v>13.54707</v>
      </c>
      <c r="U26" s="10">
        <v>13.44725</v>
      </c>
      <c r="V26" s="10">
        <v>13.33919</v>
      </c>
      <c r="W26" s="10">
        <v>13.519220000000001</v>
      </c>
      <c r="X26" s="10">
        <v>13.61505</v>
      </c>
      <c r="Y26" s="10">
        <v>13.62668</v>
      </c>
      <c r="Z26" s="10">
        <v>13.54748</v>
      </c>
      <c r="AA26" s="11">
        <v>13.62218</v>
      </c>
      <c r="AB26" s="10">
        <v>13.485150000000001</v>
      </c>
      <c r="AC26" s="11">
        <v>13.61688</v>
      </c>
      <c r="AD26" s="9">
        <v>13.469950000000001</v>
      </c>
      <c r="AE26" s="40">
        <v>13.536619999999999</v>
      </c>
      <c r="AF26" s="9">
        <v>13.60328</v>
      </c>
      <c r="AH26" s="9"/>
      <c r="AI26" s="12" t="s">
        <v>13</v>
      </c>
      <c r="AJ26" s="10">
        <v>13.5642</v>
      </c>
      <c r="AK26" s="10">
        <v>13.391640000000001</v>
      </c>
      <c r="AL26" s="10">
        <v>13.341430000000001</v>
      </c>
      <c r="AM26" s="10">
        <v>13.512779999999999</v>
      </c>
      <c r="AN26" s="10">
        <v>13.540050000000001</v>
      </c>
      <c r="AO26" s="10">
        <v>13.649380000000001</v>
      </c>
      <c r="AP26" s="10">
        <v>13.53992</v>
      </c>
      <c r="AQ26" s="11">
        <v>13.631019999999999</v>
      </c>
      <c r="AR26" s="10">
        <v>13.49264</v>
      </c>
      <c r="AS26" s="11">
        <v>13.609299999999999</v>
      </c>
      <c r="AT26" s="9">
        <v>13.456329999999999</v>
      </c>
      <c r="AU26" s="40">
        <v>13.527240000000001</v>
      </c>
      <c r="AV26" s="9">
        <v>13.598140000000001</v>
      </c>
      <c r="AX26" s="9"/>
      <c r="AY26" s="12" t="s">
        <v>13</v>
      </c>
      <c r="AZ26" s="10">
        <v>13.523110000000001</v>
      </c>
      <c r="BA26" s="10">
        <v>13.359819999999999</v>
      </c>
      <c r="BB26" s="10">
        <v>13.31433</v>
      </c>
      <c r="BC26" s="10">
        <v>13.47668</v>
      </c>
      <c r="BD26" s="10">
        <v>13.663040000000001</v>
      </c>
      <c r="BE26" s="10">
        <v>13.59018</v>
      </c>
      <c r="BF26" s="10">
        <v>13.52473</v>
      </c>
      <c r="BG26" s="11">
        <v>13.594569999999999</v>
      </c>
      <c r="BH26" s="10">
        <v>13.4595</v>
      </c>
      <c r="BI26" s="11">
        <v>13.59995</v>
      </c>
      <c r="BJ26" s="9">
        <v>13.431520000000001</v>
      </c>
      <c r="BK26" s="40">
        <v>13.510590000000001</v>
      </c>
      <c r="BL26" s="9">
        <v>13.58966</v>
      </c>
      <c r="BN26" s="9"/>
      <c r="BO26" s="12" t="s">
        <v>13</v>
      </c>
      <c r="BP26" s="10">
        <v>13.55097</v>
      </c>
      <c r="BQ26" s="10">
        <v>13.38958</v>
      </c>
      <c r="BR26" s="10">
        <v>13.33367</v>
      </c>
      <c r="BS26" s="10">
        <v>13.53764</v>
      </c>
      <c r="BT26" s="10">
        <v>13.54372</v>
      </c>
      <c r="BU26" s="10">
        <v>13.65099</v>
      </c>
      <c r="BV26" s="10">
        <v>13.522040000000001</v>
      </c>
      <c r="BW26" s="11">
        <v>13.57423</v>
      </c>
      <c r="BX26" s="10">
        <v>13.53755</v>
      </c>
      <c r="BY26" s="11">
        <v>13.55129</v>
      </c>
      <c r="BZ26" s="9">
        <v>13.453889999999999</v>
      </c>
      <c r="CA26" s="40">
        <v>13.519170000000001</v>
      </c>
      <c r="CB26" s="9">
        <v>13.584440000000001</v>
      </c>
    </row>
    <row r="27" spans="2:80" x14ac:dyDescent="0.35">
      <c r="B27" s="2" t="s">
        <v>20</v>
      </c>
      <c r="C27" s="3" t="s">
        <v>12</v>
      </c>
      <c r="D27" s="6">
        <v>21.942779999999999</v>
      </c>
      <c r="E27" s="6">
        <v>20.686499999999999</v>
      </c>
      <c r="F27" s="6">
        <v>21.83785</v>
      </c>
      <c r="G27" s="6">
        <v>22.080629999999999</v>
      </c>
      <c r="H27" s="6">
        <v>22.89639</v>
      </c>
      <c r="I27" s="6">
        <v>21.838349999999998</v>
      </c>
      <c r="J27" s="6">
        <v>21.58126</v>
      </c>
      <c r="K27" s="7">
        <v>22.385680000000001</v>
      </c>
      <c r="L27" s="6">
        <v>22.415849999999999</v>
      </c>
      <c r="M27" s="6">
        <v>21.73105</v>
      </c>
      <c r="N27">
        <v>21.51821</v>
      </c>
      <c r="O27" s="42">
        <v>21.939630000000001</v>
      </c>
      <c r="P27">
        <v>22.361059999999998</v>
      </c>
      <c r="R27" s="2" t="s">
        <v>20</v>
      </c>
      <c r="S27" s="3" t="s">
        <v>12</v>
      </c>
      <c r="T27" s="6">
        <v>21.886009999999999</v>
      </c>
      <c r="U27" s="6">
        <v>20.791920000000001</v>
      </c>
      <c r="V27" s="6">
        <v>21.95017</v>
      </c>
      <c r="W27" s="6">
        <v>22.06428</v>
      </c>
      <c r="X27" s="6">
        <v>22.91591</v>
      </c>
      <c r="Y27" s="6">
        <v>21.928190000000001</v>
      </c>
      <c r="Z27" s="6">
        <v>21.601610000000001</v>
      </c>
      <c r="AA27" s="7">
        <v>22.3476</v>
      </c>
      <c r="AB27" s="6">
        <v>22.419530000000002</v>
      </c>
      <c r="AC27" s="6">
        <v>21.680779999999999</v>
      </c>
      <c r="AD27">
        <v>21.555129999999998</v>
      </c>
      <c r="AE27" s="42">
        <v>21.958600000000001</v>
      </c>
      <c r="AF27">
        <v>22.362069999999999</v>
      </c>
      <c r="AH27" s="2" t="s">
        <v>20</v>
      </c>
      <c r="AI27" s="3" t="s">
        <v>12</v>
      </c>
      <c r="AJ27" s="6">
        <v>21.798120000000001</v>
      </c>
      <c r="AK27" s="6">
        <v>20.57076</v>
      </c>
      <c r="AL27" s="6">
        <v>21.870619999999999</v>
      </c>
      <c r="AM27" s="6">
        <v>21.957540000000002</v>
      </c>
      <c r="AN27" s="6">
        <v>22.82132</v>
      </c>
      <c r="AO27" s="6">
        <v>21.935949999999998</v>
      </c>
      <c r="AP27" s="6">
        <v>21.47711</v>
      </c>
      <c r="AQ27" s="7">
        <v>22.265219999999999</v>
      </c>
      <c r="AR27" s="6">
        <v>22.390889999999999</v>
      </c>
      <c r="AS27" s="6">
        <v>21.74935</v>
      </c>
      <c r="AT27">
        <v>21.45684</v>
      </c>
      <c r="AU27" s="42">
        <v>21.883690000000001</v>
      </c>
      <c r="AV27">
        <v>22.31053</v>
      </c>
      <c r="AX27" s="2" t="s">
        <v>20</v>
      </c>
      <c r="AY27" s="3" t="s">
        <v>12</v>
      </c>
      <c r="AZ27" s="6">
        <v>21.65943</v>
      </c>
      <c r="BA27" s="6">
        <v>20.376709999999999</v>
      </c>
      <c r="BB27" s="6">
        <v>21.722770000000001</v>
      </c>
      <c r="BC27" s="6">
        <v>22.12641</v>
      </c>
      <c r="BD27" s="6">
        <v>22.728010000000001</v>
      </c>
      <c r="BE27" s="6">
        <v>21.729859999999999</v>
      </c>
      <c r="BF27" s="6">
        <v>21.215879999999999</v>
      </c>
      <c r="BG27" s="7">
        <v>22.52054</v>
      </c>
      <c r="BH27" s="6">
        <v>22.470459999999999</v>
      </c>
      <c r="BI27" s="6">
        <v>21.698709999999998</v>
      </c>
      <c r="BJ27">
        <v>21.32826</v>
      </c>
      <c r="BK27" s="42">
        <v>21.82488</v>
      </c>
      <c r="BL27">
        <v>22.321490000000001</v>
      </c>
      <c r="BN27" s="2" t="s">
        <v>20</v>
      </c>
      <c r="BO27" s="3" t="s">
        <v>12</v>
      </c>
      <c r="BP27" s="6">
        <v>21.735579999999999</v>
      </c>
      <c r="BQ27" s="6">
        <v>20.576360000000001</v>
      </c>
      <c r="BR27" s="6">
        <v>21.736090000000001</v>
      </c>
      <c r="BS27" s="6">
        <v>22.06833</v>
      </c>
      <c r="BT27" s="6">
        <v>22.59507</v>
      </c>
      <c r="BU27" s="6">
        <v>21.935790000000001</v>
      </c>
      <c r="BV27" s="6">
        <v>21.313500000000001</v>
      </c>
      <c r="BW27" s="7">
        <v>22.236409999999999</v>
      </c>
      <c r="BX27" s="6">
        <v>22.346409999999999</v>
      </c>
      <c r="BY27" s="6">
        <v>21.756329999999998</v>
      </c>
      <c r="BZ27">
        <v>21.42069</v>
      </c>
      <c r="CA27" s="42">
        <v>21.829989999999999</v>
      </c>
      <c r="CB27">
        <v>22.23929</v>
      </c>
    </row>
    <row r="28" spans="2:80" x14ac:dyDescent="0.35">
      <c r="B28" s="9"/>
      <c r="C28" s="12" t="s">
        <v>13</v>
      </c>
      <c r="D28" s="10">
        <v>12.32001</v>
      </c>
      <c r="E28" s="10">
        <v>12.652150000000001</v>
      </c>
      <c r="F28" s="10">
        <v>12.161960000000001</v>
      </c>
      <c r="G28" s="10">
        <v>12.30345</v>
      </c>
      <c r="H28" s="10">
        <v>12.35183</v>
      </c>
      <c r="I28" s="10">
        <v>12.42623</v>
      </c>
      <c r="J28" s="10">
        <v>12.41112</v>
      </c>
      <c r="K28" s="11">
        <v>12.37674</v>
      </c>
      <c r="L28" s="10">
        <v>12.452909999999999</v>
      </c>
      <c r="M28" s="11">
        <v>12.51013</v>
      </c>
      <c r="N28" s="9">
        <v>12.302949999999999</v>
      </c>
      <c r="O28" s="40">
        <v>12.396649999999999</v>
      </c>
      <c r="P28" s="9">
        <v>12.490360000000001</v>
      </c>
      <c r="R28" s="9"/>
      <c r="S28" s="12" t="s">
        <v>13</v>
      </c>
      <c r="T28" s="10">
        <v>12.334440000000001</v>
      </c>
      <c r="U28" s="10">
        <v>12.61769</v>
      </c>
      <c r="V28" s="10">
        <v>12.123849999999999</v>
      </c>
      <c r="W28" s="10">
        <v>12.31165</v>
      </c>
      <c r="X28" s="10">
        <v>12.29602</v>
      </c>
      <c r="Y28" s="10">
        <v>12.42165</v>
      </c>
      <c r="Z28" s="10">
        <v>12.39038</v>
      </c>
      <c r="AA28" s="11">
        <v>12.414110000000001</v>
      </c>
      <c r="AB28" s="10">
        <v>12.44781</v>
      </c>
      <c r="AC28" s="11">
        <v>12.50868</v>
      </c>
      <c r="AD28" s="9">
        <v>12.291359999999999</v>
      </c>
      <c r="AE28" s="40">
        <v>12.38663</v>
      </c>
      <c r="AF28" s="9">
        <v>12.48189</v>
      </c>
      <c r="AH28" s="9"/>
      <c r="AI28" s="12" t="s">
        <v>13</v>
      </c>
      <c r="AJ28" s="10">
        <v>12.386810000000001</v>
      </c>
      <c r="AK28" s="10">
        <v>12.64129</v>
      </c>
      <c r="AL28" s="10">
        <v>12.14737</v>
      </c>
      <c r="AM28" s="10">
        <v>12.347569999999999</v>
      </c>
      <c r="AN28" s="10">
        <v>12.296569999999999</v>
      </c>
      <c r="AO28" s="10">
        <v>12.399139999999999</v>
      </c>
      <c r="AP28" s="10">
        <v>12.41802</v>
      </c>
      <c r="AQ28" s="11">
        <v>12.38937</v>
      </c>
      <c r="AR28" s="10">
        <v>12.47241</v>
      </c>
      <c r="AS28" s="11">
        <v>12.487019999999999</v>
      </c>
      <c r="AT28" s="9">
        <v>12.30655</v>
      </c>
      <c r="AU28" s="40">
        <v>12.39856</v>
      </c>
      <c r="AV28" s="9">
        <v>12.49056</v>
      </c>
      <c r="AX28" s="9"/>
      <c r="AY28" s="12" t="s">
        <v>13</v>
      </c>
      <c r="AZ28" s="10">
        <v>12.379390000000001</v>
      </c>
      <c r="BA28" s="10">
        <v>12.61</v>
      </c>
      <c r="BB28" s="10">
        <v>12.19952</v>
      </c>
      <c r="BC28" s="10">
        <v>12.241680000000001</v>
      </c>
      <c r="BD28" s="10">
        <v>12.33705</v>
      </c>
      <c r="BE28" s="10">
        <v>12.41999</v>
      </c>
      <c r="BF28" s="10">
        <v>12.511839999999999</v>
      </c>
      <c r="BG28" s="11">
        <v>12.32995</v>
      </c>
      <c r="BH28" s="10">
        <v>12.431559999999999</v>
      </c>
      <c r="BI28" s="11">
        <v>12.50075</v>
      </c>
      <c r="BJ28" s="9">
        <v>12.306150000000001</v>
      </c>
      <c r="BK28" s="40">
        <v>12.39617</v>
      </c>
      <c r="BL28" s="9">
        <v>12.4862</v>
      </c>
      <c r="BN28" s="9"/>
      <c r="BO28" s="12" t="s">
        <v>13</v>
      </c>
      <c r="BP28" s="10">
        <v>12.38564</v>
      </c>
      <c r="BQ28" s="10">
        <v>12.55007</v>
      </c>
      <c r="BR28" s="10">
        <v>12.239280000000001</v>
      </c>
      <c r="BS28" s="10">
        <v>12.332319999999999</v>
      </c>
      <c r="BT28" s="10">
        <v>12.3408</v>
      </c>
      <c r="BU28" s="10">
        <v>12.442500000000001</v>
      </c>
      <c r="BV28" s="10">
        <v>12.43379</v>
      </c>
      <c r="BW28" s="11">
        <v>12.381919999999999</v>
      </c>
      <c r="BX28" s="10">
        <v>12.51268</v>
      </c>
      <c r="BY28" s="11">
        <v>12.43388</v>
      </c>
      <c r="BZ28" s="9">
        <v>12.34065</v>
      </c>
      <c r="CA28" s="40">
        <v>12.405290000000001</v>
      </c>
      <c r="CB28" s="9">
        <v>12.46992</v>
      </c>
    </row>
    <row r="29" spans="2:80" x14ac:dyDescent="0.35">
      <c r="B29" s="2" t="s">
        <v>21</v>
      </c>
      <c r="C29" s="3" t="s">
        <v>12</v>
      </c>
      <c r="D29" s="6">
        <v>2.6353</v>
      </c>
      <c r="E29" s="6">
        <v>2.6143299999999998</v>
      </c>
      <c r="F29" s="6">
        <v>2.6317300000000001</v>
      </c>
      <c r="G29" s="6">
        <v>2.6297700000000002</v>
      </c>
      <c r="H29" s="6">
        <v>2.5576099999999999</v>
      </c>
      <c r="I29" s="6">
        <v>2.6943899999999998</v>
      </c>
      <c r="J29" s="6">
        <v>2.6076899999999998</v>
      </c>
      <c r="K29" s="7">
        <v>2.5669900000000001</v>
      </c>
      <c r="L29" s="6">
        <v>2.6589100000000001</v>
      </c>
      <c r="M29" s="7">
        <v>2.5729899999999999</v>
      </c>
      <c r="N29">
        <v>2.5863299999999998</v>
      </c>
      <c r="O29" s="42">
        <v>2.6169699999999998</v>
      </c>
      <c r="P29">
        <v>2.6476199999999999</v>
      </c>
      <c r="R29" s="2" t="s">
        <v>21</v>
      </c>
      <c r="S29" s="3" t="s">
        <v>12</v>
      </c>
      <c r="T29" s="6">
        <v>2.7047699999999999</v>
      </c>
      <c r="U29" s="6">
        <v>2.65001</v>
      </c>
      <c r="V29" s="6">
        <v>2.6770900000000002</v>
      </c>
      <c r="W29" s="6">
        <v>2.6241300000000001</v>
      </c>
      <c r="X29" s="6">
        <v>2.62799</v>
      </c>
      <c r="Y29" s="6">
        <v>2.63123</v>
      </c>
      <c r="Z29" s="6">
        <v>2.6514799999999998</v>
      </c>
      <c r="AA29" s="7">
        <v>2.6143700000000001</v>
      </c>
      <c r="AB29" s="6">
        <v>2.6456</v>
      </c>
      <c r="AC29" s="7">
        <v>2.6122800000000002</v>
      </c>
      <c r="AD29">
        <v>2.6231399999999998</v>
      </c>
      <c r="AE29" s="42">
        <v>2.6438999999999999</v>
      </c>
      <c r="AF29">
        <v>2.66466</v>
      </c>
      <c r="AH29" s="2" t="s">
        <v>21</v>
      </c>
      <c r="AI29" s="3" t="s">
        <v>12</v>
      </c>
      <c r="AJ29" s="6">
        <v>2.6418499999999998</v>
      </c>
      <c r="AK29" s="6">
        <v>2.61314</v>
      </c>
      <c r="AL29" s="6">
        <v>2.6013199999999999</v>
      </c>
      <c r="AM29" s="6">
        <v>2.6516000000000002</v>
      </c>
      <c r="AN29" s="6">
        <v>2.6219600000000001</v>
      </c>
      <c r="AO29" s="6">
        <v>2.5569299999999999</v>
      </c>
      <c r="AP29" s="6">
        <v>2.6171799999999998</v>
      </c>
      <c r="AQ29" s="7">
        <v>2.58691</v>
      </c>
      <c r="AR29" s="6">
        <v>2.6709000000000001</v>
      </c>
      <c r="AS29" s="7">
        <v>2.6473100000000001</v>
      </c>
      <c r="AT29">
        <v>2.59673</v>
      </c>
      <c r="AU29" s="42">
        <v>2.6209099999999999</v>
      </c>
      <c r="AV29">
        <v>2.6450900000000002</v>
      </c>
      <c r="AX29" s="2" t="s">
        <v>21</v>
      </c>
      <c r="AY29" s="3" t="s">
        <v>12</v>
      </c>
      <c r="AZ29" s="6">
        <v>2.61748</v>
      </c>
      <c r="BA29" s="6">
        <v>2.57748</v>
      </c>
      <c r="BB29" s="6">
        <v>2.64053</v>
      </c>
      <c r="BC29" s="6">
        <v>2.6514500000000001</v>
      </c>
      <c r="BD29" s="6">
        <v>2.6323599999999998</v>
      </c>
      <c r="BE29" s="6">
        <v>2.5566399999999998</v>
      </c>
      <c r="BF29" s="6">
        <v>2.6250100000000001</v>
      </c>
      <c r="BG29" s="7">
        <v>2.62121</v>
      </c>
      <c r="BH29" s="6">
        <v>2.7318699999999998</v>
      </c>
      <c r="BI29" s="7">
        <v>2.6329400000000001</v>
      </c>
      <c r="BJ29">
        <v>2.5955300000000001</v>
      </c>
      <c r="BK29" s="42">
        <v>2.6286999999999998</v>
      </c>
      <c r="BL29">
        <v>2.6618599999999999</v>
      </c>
      <c r="BN29" s="2" t="s">
        <v>21</v>
      </c>
      <c r="BO29" s="3" t="s">
        <v>12</v>
      </c>
      <c r="BP29" s="6">
        <v>2.5742799999999999</v>
      </c>
      <c r="BQ29" s="6">
        <v>2.5701700000000001</v>
      </c>
      <c r="BR29" s="6">
        <v>2.6240999999999999</v>
      </c>
      <c r="BS29" s="6">
        <v>2.6317400000000002</v>
      </c>
      <c r="BT29" s="6">
        <v>2.64805</v>
      </c>
      <c r="BU29" s="6">
        <v>2.58657</v>
      </c>
      <c r="BV29" s="6">
        <v>2.5506099999999998</v>
      </c>
      <c r="BW29" s="7">
        <v>2.7004000000000001</v>
      </c>
      <c r="BX29" s="6">
        <v>2.72342</v>
      </c>
      <c r="BY29" s="7">
        <v>2.6475</v>
      </c>
      <c r="BZ29">
        <v>2.5850499999999998</v>
      </c>
      <c r="CA29" s="42">
        <v>2.62568</v>
      </c>
      <c r="CB29">
        <v>2.6663199999999998</v>
      </c>
    </row>
    <row r="30" spans="2:80" x14ac:dyDescent="0.35">
      <c r="B30" s="9"/>
      <c r="C30" s="12" t="s">
        <v>13</v>
      </c>
      <c r="D30" s="10">
        <v>1.47539</v>
      </c>
      <c r="E30" s="10">
        <v>1.4460299999999999</v>
      </c>
      <c r="F30" s="10">
        <v>1.44675</v>
      </c>
      <c r="G30" s="10">
        <v>1.41405</v>
      </c>
      <c r="H30" s="10">
        <v>1.4222600000000001</v>
      </c>
      <c r="I30" s="10">
        <v>1.45279</v>
      </c>
      <c r="J30" s="10">
        <v>1.4584900000000001</v>
      </c>
      <c r="K30" s="11">
        <v>1.4603999999999999</v>
      </c>
      <c r="L30" s="10">
        <v>1.4481999999999999</v>
      </c>
      <c r="M30" s="11">
        <v>1.4291</v>
      </c>
      <c r="N30" s="9">
        <v>1.43197</v>
      </c>
      <c r="O30" s="40">
        <v>1.4453499999999999</v>
      </c>
      <c r="P30" s="9">
        <v>1.45872</v>
      </c>
      <c r="R30" s="9"/>
      <c r="S30" s="12" t="s">
        <v>13</v>
      </c>
      <c r="T30" s="10">
        <v>1.47312</v>
      </c>
      <c r="U30" s="10">
        <v>1.44946</v>
      </c>
      <c r="V30" s="10">
        <v>1.4420200000000001</v>
      </c>
      <c r="W30" s="10">
        <v>1.42717</v>
      </c>
      <c r="X30" s="10">
        <v>1.4241999999999999</v>
      </c>
      <c r="Y30" s="10">
        <v>1.4463699999999999</v>
      </c>
      <c r="Z30" s="10">
        <v>1.43082</v>
      </c>
      <c r="AA30" s="11">
        <v>1.45685</v>
      </c>
      <c r="AB30" s="10">
        <v>1.44248</v>
      </c>
      <c r="AC30" s="11">
        <v>1.4362699999999999</v>
      </c>
      <c r="AD30" s="9">
        <v>1.4323399999999999</v>
      </c>
      <c r="AE30" s="40">
        <v>1.4428799999999999</v>
      </c>
      <c r="AF30" s="9">
        <v>1.4534100000000001</v>
      </c>
      <c r="AH30" s="9"/>
      <c r="AI30" s="12" t="s">
        <v>13</v>
      </c>
      <c r="AJ30" s="10">
        <v>1.43428</v>
      </c>
      <c r="AK30" s="10">
        <v>1.423</v>
      </c>
      <c r="AL30" s="10">
        <v>1.4329700000000001</v>
      </c>
      <c r="AM30" s="10">
        <v>1.3988499999999999</v>
      </c>
      <c r="AN30" s="10">
        <v>1.4462900000000001</v>
      </c>
      <c r="AO30" s="10">
        <v>1.42946</v>
      </c>
      <c r="AP30" s="10">
        <v>1.44269</v>
      </c>
      <c r="AQ30" s="11">
        <v>1.4583999999999999</v>
      </c>
      <c r="AR30" s="10">
        <v>1.4375500000000001</v>
      </c>
      <c r="AS30" s="11">
        <v>1.41425</v>
      </c>
      <c r="AT30" s="9">
        <v>1.4197200000000001</v>
      </c>
      <c r="AU30" s="40">
        <v>1.43177</v>
      </c>
      <c r="AV30" s="9">
        <v>1.4438200000000001</v>
      </c>
      <c r="AX30" s="9"/>
      <c r="AY30" s="12" t="s">
        <v>13</v>
      </c>
      <c r="AZ30" s="10">
        <v>1.4311499999999999</v>
      </c>
      <c r="BA30" s="10">
        <v>1.4513199999999999</v>
      </c>
      <c r="BB30" s="10">
        <v>1.43868</v>
      </c>
      <c r="BC30" s="10">
        <v>1.45322</v>
      </c>
      <c r="BD30" s="10">
        <v>1.4552099999999999</v>
      </c>
      <c r="BE30" s="10">
        <v>1.41452</v>
      </c>
      <c r="BF30" s="10">
        <v>1.45221</v>
      </c>
      <c r="BG30" s="11">
        <v>1.4610799999999999</v>
      </c>
      <c r="BH30" s="10">
        <v>1.4355899999999999</v>
      </c>
      <c r="BI30" s="11">
        <v>1.4217</v>
      </c>
      <c r="BJ30" s="9">
        <v>1.43031</v>
      </c>
      <c r="BK30" s="40">
        <v>1.44147</v>
      </c>
      <c r="BL30" s="9">
        <v>1.4526300000000001</v>
      </c>
      <c r="BN30" s="9"/>
      <c r="BO30" s="12" t="s">
        <v>13</v>
      </c>
      <c r="BP30" s="10">
        <v>1.42465</v>
      </c>
      <c r="BQ30" s="10">
        <v>1.45872</v>
      </c>
      <c r="BR30" s="10">
        <v>1.4261900000000001</v>
      </c>
      <c r="BS30" s="10">
        <v>1.4446699999999999</v>
      </c>
      <c r="BT30" s="10">
        <v>1.41076</v>
      </c>
      <c r="BU30" s="10">
        <v>1.4340299999999999</v>
      </c>
      <c r="BV30" s="10">
        <v>1.4174100000000001</v>
      </c>
      <c r="BW30" s="11">
        <v>1.4287799999999999</v>
      </c>
      <c r="BX30" s="10">
        <v>1.44001</v>
      </c>
      <c r="BY30" s="11">
        <v>1.4142300000000001</v>
      </c>
      <c r="BZ30" s="9">
        <v>1.41934</v>
      </c>
      <c r="CA30" s="40">
        <v>1.4299500000000001</v>
      </c>
      <c r="CB30" s="9">
        <v>1.44055</v>
      </c>
    </row>
    <row r="31" spans="2:80" x14ac:dyDescent="0.35">
      <c r="B31" s="2" t="s">
        <v>5</v>
      </c>
      <c r="C31" s="3" t="s">
        <v>12</v>
      </c>
      <c r="D31" s="6">
        <v>90.225279999999998</v>
      </c>
      <c r="E31" s="6">
        <v>91.548739999999995</v>
      </c>
      <c r="F31" s="6">
        <v>90.177400000000006</v>
      </c>
      <c r="G31" s="6">
        <v>90.333749999999995</v>
      </c>
      <c r="H31" s="6">
        <v>89.674999999999997</v>
      </c>
      <c r="I31" s="6">
        <v>92.431160000000006</v>
      </c>
      <c r="J31" s="6">
        <v>91.29074</v>
      </c>
      <c r="K31" s="6">
        <v>89.005579999999995</v>
      </c>
      <c r="L31" s="6">
        <v>89.053749999999994</v>
      </c>
      <c r="M31" s="6">
        <v>90.33502</v>
      </c>
      <c r="N31">
        <v>89.631020000000007</v>
      </c>
      <c r="O31" s="39">
        <v>90.407640000000001</v>
      </c>
      <c r="P31">
        <v>91.184269999999998</v>
      </c>
      <c r="R31" s="2" t="s">
        <v>5</v>
      </c>
      <c r="S31" s="3" t="s">
        <v>12</v>
      </c>
      <c r="T31" s="6">
        <v>90.256559999999993</v>
      </c>
      <c r="U31" s="6">
        <v>91.533339999999995</v>
      </c>
      <c r="V31" s="6">
        <v>90.113770000000002</v>
      </c>
      <c r="W31" s="6">
        <v>90.292720000000003</v>
      </c>
      <c r="X31" s="6">
        <v>89.733199999999997</v>
      </c>
      <c r="Y31" s="6">
        <v>92.132199999999997</v>
      </c>
      <c r="Z31" s="6">
        <v>91.199010000000001</v>
      </c>
      <c r="AA31" s="6">
        <v>89.015730000000005</v>
      </c>
      <c r="AB31" s="6">
        <v>89.05001</v>
      </c>
      <c r="AC31" s="6">
        <v>90.290959999999998</v>
      </c>
      <c r="AD31">
        <v>89.637829999999994</v>
      </c>
      <c r="AE31" s="39">
        <v>90.361750000000001</v>
      </c>
      <c r="AF31">
        <v>91.085660000000004</v>
      </c>
      <c r="AH31" s="2" t="s">
        <v>5</v>
      </c>
      <c r="AI31" s="3" t="s">
        <v>12</v>
      </c>
      <c r="AJ31" s="6">
        <v>90.175219999999996</v>
      </c>
      <c r="AK31" s="6">
        <v>91.84966</v>
      </c>
      <c r="AL31" s="6">
        <v>90.086330000000004</v>
      </c>
      <c r="AM31" s="6">
        <v>90.342619999999997</v>
      </c>
      <c r="AN31" s="6">
        <v>89.566879999999998</v>
      </c>
      <c r="AO31" s="6">
        <v>92.401750000000007</v>
      </c>
      <c r="AP31" s="6">
        <v>91.166480000000007</v>
      </c>
      <c r="AQ31" s="6">
        <v>89.166610000000006</v>
      </c>
      <c r="AR31" s="6">
        <v>89.050899999999999</v>
      </c>
      <c r="AS31" s="6">
        <v>90.240849999999995</v>
      </c>
      <c r="AT31">
        <v>89.61721</v>
      </c>
      <c r="AU31" s="39">
        <v>90.404730000000001</v>
      </c>
      <c r="AV31">
        <v>91.192239999999998</v>
      </c>
      <c r="AX31" s="2" t="s">
        <v>5</v>
      </c>
      <c r="AY31" s="3" t="s">
        <v>12</v>
      </c>
      <c r="AZ31" s="6">
        <v>90.225129999999993</v>
      </c>
      <c r="BA31" s="6">
        <v>91.560059999999993</v>
      </c>
      <c r="BB31" s="6">
        <v>90.124210000000005</v>
      </c>
      <c r="BC31" s="6">
        <v>90.361350000000002</v>
      </c>
      <c r="BD31" s="6">
        <v>90.333309999999997</v>
      </c>
      <c r="BE31" s="6">
        <v>92.301490000000001</v>
      </c>
      <c r="BF31" s="6">
        <v>91.516800000000003</v>
      </c>
      <c r="BG31" s="6">
        <v>89.02749</v>
      </c>
      <c r="BH31" s="6">
        <v>89.026009999999999</v>
      </c>
      <c r="BI31" s="6">
        <v>90.206069999999997</v>
      </c>
      <c r="BJ31">
        <v>89.711039999999997</v>
      </c>
      <c r="BK31" s="39">
        <v>90.468190000000007</v>
      </c>
      <c r="BL31">
        <v>91.225350000000006</v>
      </c>
      <c r="BN31" s="2" t="s">
        <v>5</v>
      </c>
      <c r="BO31" s="3" t="s">
        <v>12</v>
      </c>
      <c r="BP31" s="6">
        <v>90.302250000000001</v>
      </c>
      <c r="BQ31" s="6">
        <v>91.762500000000003</v>
      </c>
      <c r="BR31" s="6">
        <v>90.16301</v>
      </c>
      <c r="BS31" s="6">
        <v>90.526820000000001</v>
      </c>
      <c r="BT31" s="6">
        <v>90.049049999999994</v>
      </c>
      <c r="BU31" s="6">
        <v>92.119500000000002</v>
      </c>
      <c r="BV31" s="6">
        <v>91.764049999999997</v>
      </c>
      <c r="BW31" s="6">
        <v>89.217439999999996</v>
      </c>
      <c r="BX31" s="6">
        <v>89.167649999999995</v>
      </c>
      <c r="BY31" s="6">
        <v>90.100759999999994</v>
      </c>
      <c r="BZ31">
        <v>89.772869999999998</v>
      </c>
      <c r="CA31" s="39">
        <v>90.517300000000006</v>
      </c>
      <c r="CB31">
        <v>91.26173</v>
      </c>
    </row>
    <row r="32" spans="2:80" x14ac:dyDescent="0.35">
      <c r="B32" s="9"/>
      <c r="C32" s="12" t="s">
        <v>13</v>
      </c>
      <c r="D32" s="10">
        <v>44.250140000000002</v>
      </c>
      <c r="E32" s="10">
        <v>46.526490000000003</v>
      </c>
      <c r="F32" s="10">
        <v>45.399329999999999</v>
      </c>
      <c r="G32" s="10">
        <v>45.203989999999997</v>
      </c>
      <c r="H32" s="10">
        <v>44.392659999999999</v>
      </c>
      <c r="I32" s="10">
        <v>48.548819999999999</v>
      </c>
      <c r="J32" s="10">
        <v>46.685189999999999</v>
      </c>
      <c r="K32" s="11">
        <v>44.45008</v>
      </c>
      <c r="L32" s="10">
        <v>42.971670000000003</v>
      </c>
      <c r="M32" s="11">
        <v>44.286140000000003</v>
      </c>
      <c r="N32" s="9">
        <v>44.125830000000001</v>
      </c>
      <c r="O32" s="40">
        <v>45.271450000000002</v>
      </c>
      <c r="P32" s="9">
        <v>46.417079999999999</v>
      </c>
      <c r="R32" s="9"/>
      <c r="S32" s="12" t="s">
        <v>13</v>
      </c>
      <c r="T32" s="10">
        <v>44.36121</v>
      </c>
      <c r="U32" s="10">
        <v>46.991280000000003</v>
      </c>
      <c r="V32" s="10">
        <v>45.4694</v>
      </c>
      <c r="W32" s="10">
        <v>45.22336</v>
      </c>
      <c r="X32" s="10">
        <v>44.677509999999998</v>
      </c>
      <c r="Y32" s="10">
        <v>48.352939999999997</v>
      </c>
      <c r="Z32" s="10">
        <v>46.910550000000001</v>
      </c>
      <c r="AA32" s="11">
        <v>44.578220000000002</v>
      </c>
      <c r="AB32" s="10">
        <v>42.968170000000001</v>
      </c>
      <c r="AC32" s="11">
        <v>44.30782</v>
      </c>
      <c r="AD32" s="9">
        <v>44.241779999999999</v>
      </c>
      <c r="AE32" s="40">
        <v>45.384050000000002</v>
      </c>
      <c r="AF32" s="9">
        <v>46.526310000000002</v>
      </c>
      <c r="AH32" s="9"/>
      <c r="AI32" s="12" t="s">
        <v>13</v>
      </c>
      <c r="AJ32" s="10">
        <v>44.31418</v>
      </c>
      <c r="AK32" s="10">
        <v>48.055900000000001</v>
      </c>
      <c r="AL32" s="10">
        <v>45.622169999999997</v>
      </c>
      <c r="AM32" s="10">
        <v>45.317999999999998</v>
      </c>
      <c r="AN32" s="10">
        <v>44.58128</v>
      </c>
      <c r="AO32" s="10">
        <v>49.475879999999997</v>
      </c>
      <c r="AP32" s="10">
        <v>47.438400000000001</v>
      </c>
      <c r="AQ32" s="11">
        <v>44.886620000000001</v>
      </c>
      <c r="AR32" s="10">
        <v>42.977110000000003</v>
      </c>
      <c r="AS32" s="11">
        <v>44.296729999999997</v>
      </c>
      <c r="AT32" s="9">
        <v>44.262079999999997</v>
      </c>
      <c r="AU32" s="40">
        <v>45.696629999999999</v>
      </c>
      <c r="AV32" s="9">
        <v>47.131180000000001</v>
      </c>
      <c r="AX32" s="9"/>
      <c r="AY32" s="12" t="s">
        <v>13</v>
      </c>
      <c r="AZ32" s="10">
        <v>44.915689999999998</v>
      </c>
      <c r="BA32" s="10">
        <v>48.495699999999999</v>
      </c>
      <c r="BB32" s="10">
        <v>46.188270000000003</v>
      </c>
      <c r="BC32" s="10">
        <v>45.524050000000003</v>
      </c>
      <c r="BD32" s="10">
        <v>47.365519999999997</v>
      </c>
      <c r="BE32" s="10">
        <v>49.505940000000002</v>
      </c>
      <c r="BF32" s="10">
        <v>49.48151</v>
      </c>
      <c r="BG32" s="11">
        <v>44.934919999999998</v>
      </c>
      <c r="BH32" s="10">
        <v>42.947859999999999</v>
      </c>
      <c r="BI32" s="11">
        <v>44.479860000000002</v>
      </c>
      <c r="BJ32" s="9">
        <v>44.780369999999998</v>
      </c>
      <c r="BK32" s="40">
        <v>46.383929999999999</v>
      </c>
      <c r="BL32" s="9">
        <v>47.987490000000001</v>
      </c>
      <c r="BN32" s="9"/>
      <c r="BO32" s="12" t="s">
        <v>13</v>
      </c>
      <c r="BP32" s="10">
        <v>45.392769999999999</v>
      </c>
      <c r="BQ32" s="10">
        <v>49.997030000000002</v>
      </c>
      <c r="BR32" s="10">
        <v>46.764859999999999</v>
      </c>
      <c r="BS32" s="10">
        <v>45.985410000000002</v>
      </c>
      <c r="BT32" s="10">
        <v>47.048879999999997</v>
      </c>
      <c r="BU32" s="10">
        <v>50.34149</v>
      </c>
      <c r="BV32" s="10">
        <v>51.612070000000003</v>
      </c>
      <c r="BW32" s="11">
        <v>45.497210000000003</v>
      </c>
      <c r="BX32" s="10">
        <v>43.174840000000003</v>
      </c>
      <c r="BY32" s="11">
        <v>44.527670000000001</v>
      </c>
      <c r="BZ32" s="9">
        <v>45.066870000000002</v>
      </c>
      <c r="CA32" s="40">
        <v>47.034219999999998</v>
      </c>
      <c r="CB32" s="9">
        <v>49.001570000000001</v>
      </c>
    </row>
    <row r="33" spans="2:80" x14ac:dyDescent="0.35">
      <c r="B33" s="2" t="s">
        <v>6</v>
      </c>
      <c r="C33" s="3" t="s">
        <v>12</v>
      </c>
      <c r="D33" s="6">
        <v>85.017340000000004</v>
      </c>
      <c r="E33" s="6">
        <v>85.306560000000005</v>
      </c>
      <c r="F33" s="6">
        <v>85.194710000000001</v>
      </c>
      <c r="G33" s="6">
        <v>85.454449999999994</v>
      </c>
      <c r="H33" s="6">
        <v>84.930930000000004</v>
      </c>
      <c r="I33" s="6">
        <v>85.866699999999994</v>
      </c>
      <c r="J33" s="6">
        <v>85.026939999999996</v>
      </c>
      <c r="K33" s="7">
        <v>84.348650000000006</v>
      </c>
      <c r="L33" s="6">
        <v>85.053790000000006</v>
      </c>
      <c r="M33" s="7">
        <v>85.267830000000004</v>
      </c>
      <c r="N33">
        <v>84.866810000000001</v>
      </c>
      <c r="O33" s="42">
        <v>85.146789999999996</v>
      </c>
      <c r="P33">
        <v>85.426770000000005</v>
      </c>
      <c r="R33" s="2" t="s">
        <v>6</v>
      </c>
      <c r="S33" s="3" t="s">
        <v>12</v>
      </c>
      <c r="T33" s="6">
        <v>85.024680000000004</v>
      </c>
      <c r="U33" s="6">
        <v>85.302180000000007</v>
      </c>
      <c r="V33" s="6">
        <v>85.194710000000001</v>
      </c>
      <c r="W33" s="6">
        <v>85.447000000000003</v>
      </c>
      <c r="X33" s="6">
        <v>84.930930000000004</v>
      </c>
      <c r="Y33" s="6">
        <v>85.88306</v>
      </c>
      <c r="Z33" s="6">
        <v>85.015060000000005</v>
      </c>
      <c r="AA33" s="7">
        <v>84.348650000000006</v>
      </c>
      <c r="AB33" s="6">
        <v>85.053790000000006</v>
      </c>
      <c r="AC33" s="7">
        <v>85.283720000000002</v>
      </c>
      <c r="AD33">
        <v>84.866060000000004</v>
      </c>
      <c r="AE33" s="42">
        <v>85.148380000000003</v>
      </c>
      <c r="AF33">
        <v>85.430689999999998</v>
      </c>
      <c r="AH33" s="2" t="s">
        <v>6</v>
      </c>
      <c r="AI33" s="3" t="s">
        <v>12</v>
      </c>
      <c r="AJ33" s="6">
        <v>85.034689999999998</v>
      </c>
      <c r="AK33" s="6">
        <v>85.299880000000002</v>
      </c>
      <c r="AL33" s="6">
        <v>85.194710000000001</v>
      </c>
      <c r="AM33" s="6">
        <v>85.454449999999994</v>
      </c>
      <c r="AN33" s="6">
        <v>84.930930000000004</v>
      </c>
      <c r="AO33" s="6">
        <v>85.848659999999995</v>
      </c>
      <c r="AP33" s="6">
        <v>85.010540000000006</v>
      </c>
      <c r="AQ33" s="7">
        <v>84.348650000000006</v>
      </c>
      <c r="AR33" s="6">
        <v>85.053790000000006</v>
      </c>
      <c r="AS33" s="7">
        <v>85.266419999999997</v>
      </c>
      <c r="AT33">
        <v>84.867170000000002</v>
      </c>
      <c r="AU33" s="42">
        <v>85.144270000000006</v>
      </c>
      <c r="AV33">
        <v>85.421379999999999</v>
      </c>
      <c r="AX33" s="2" t="s">
        <v>6</v>
      </c>
      <c r="AY33" s="3" t="s">
        <v>12</v>
      </c>
      <c r="AZ33" s="6">
        <v>85.007990000000007</v>
      </c>
      <c r="BA33" s="6">
        <v>85.296130000000005</v>
      </c>
      <c r="BB33" s="6">
        <v>85.188969999999998</v>
      </c>
      <c r="BC33" s="6">
        <v>85.454449999999994</v>
      </c>
      <c r="BD33" s="6">
        <v>84.930930000000004</v>
      </c>
      <c r="BE33" s="6">
        <v>85.862790000000004</v>
      </c>
      <c r="BF33" s="6">
        <v>85.008279999999999</v>
      </c>
      <c r="BG33" s="7">
        <v>84.347149999999999</v>
      </c>
      <c r="BH33" s="6">
        <v>85.026750000000007</v>
      </c>
      <c r="BI33" s="7">
        <v>85.245019999999997</v>
      </c>
      <c r="BJ33">
        <v>84.856859999999998</v>
      </c>
      <c r="BK33" s="42">
        <v>85.136849999999995</v>
      </c>
      <c r="BL33">
        <v>85.416839999999993</v>
      </c>
      <c r="BN33" s="2" t="s">
        <v>6</v>
      </c>
      <c r="BO33" s="3" t="s">
        <v>12</v>
      </c>
      <c r="BP33" s="6">
        <v>85.001639999999995</v>
      </c>
      <c r="BQ33" s="6">
        <v>85.29092</v>
      </c>
      <c r="BR33" s="6">
        <v>85.194710000000001</v>
      </c>
      <c r="BS33" s="6">
        <v>85.451740000000001</v>
      </c>
      <c r="BT33" s="6">
        <v>84.930930000000004</v>
      </c>
      <c r="BU33" s="6">
        <v>85.713409999999996</v>
      </c>
      <c r="BV33" s="6">
        <v>85.020319999999998</v>
      </c>
      <c r="BW33" s="7">
        <v>84.348650000000006</v>
      </c>
      <c r="BX33" s="6">
        <v>85.056690000000003</v>
      </c>
      <c r="BY33" s="7">
        <v>85.176850000000002</v>
      </c>
      <c r="BZ33">
        <v>84.861909999999995</v>
      </c>
      <c r="CA33" s="42">
        <v>85.118589999999998</v>
      </c>
      <c r="CB33">
        <v>85.37527</v>
      </c>
    </row>
    <row r="34" spans="2:80" x14ac:dyDescent="0.35">
      <c r="B34" s="9"/>
      <c r="C34" s="12" t="s">
        <v>13</v>
      </c>
      <c r="D34" s="10">
        <v>40.476599999999998</v>
      </c>
      <c r="E34" s="10">
        <v>40.922040000000003</v>
      </c>
      <c r="F34" s="10">
        <v>41.108519999999999</v>
      </c>
      <c r="G34" s="10">
        <v>41.5779</v>
      </c>
      <c r="H34" s="10">
        <v>40.921689999999998</v>
      </c>
      <c r="I34" s="10">
        <v>40.163200000000003</v>
      </c>
      <c r="J34" s="10">
        <v>40.846960000000003</v>
      </c>
      <c r="K34" s="11">
        <v>41.21743</v>
      </c>
      <c r="L34" s="10">
        <v>40.621949999999998</v>
      </c>
      <c r="M34" s="11">
        <v>40.639960000000002</v>
      </c>
      <c r="N34" s="9">
        <v>40.562579999999997</v>
      </c>
      <c r="O34" s="40">
        <v>40.849629999999998</v>
      </c>
      <c r="P34" s="9">
        <v>41.136670000000002</v>
      </c>
      <c r="R34" s="9"/>
      <c r="S34" s="12" t="s">
        <v>13</v>
      </c>
      <c r="T34" s="10">
        <v>40.49492</v>
      </c>
      <c r="U34" s="10">
        <v>40.917250000000003</v>
      </c>
      <c r="V34" s="10">
        <v>41.108519999999999</v>
      </c>
      <c r="W34" s="10">
        <v>41.570630000000001</v>
      </c>
      <c r="X34" s="10">
        <v>40.921689999999998</v>
      </c>
      <c r="Y34" s="10">
        <v>40.147219999999997</v>
      </c>
      <c r="Z34" s="10">
        <v>40.838340000000002</v>
      </c>
      <c r="AA34" s="11">
        <v>41.21743</v>
      </c>
      <c r="AB34" s="10">
        <v>40.621949999999998</v>
      </c>
      <c r="AC34" s="11">
        <v>40.64461</v>
      </c>
      <c r="AD34" s="9">
        <v>40.561630000000001</v>
      </c>
      <c r="AE34" s="40">
        <v>40.848260000000003</v>
      </c>
      <c r="AF34" s="9">
        <v>41.134880000000003</v>
      </c>
      <c r="AH34" s="9"/>
      <c r="AI34" s="12" t="s">
        <v>13</v>
      </c>
      <c r="AJ34" s="10">
        <v>40.483179999999997</v>
      </c>
      <c r="AK34" s="10">
        <v>40.921370000000003</v>
      </c>
      <c r="AL34" s="10">
        <v>41.108519999999999</v>
      </c>
      <c r="AM34" s="10">
        <v>41.5779</v>
      </c>
      <c r="AN34" s="10">
        <v>40.921689999999998</v>
      </c>
      <c r="AO34" s="10">
        <v>40.120150000000002</v>
      </c>
      <c r="AP34" s="10">
        <v>40.845309999999998</v>
      </c>
      <c r="AQ34" s="11">
        <v>41.21743</v>
      </c>
      <c r="AR34" s="10">
        <v>40.621949999999998</v>
      </c>
      <c r="AS34" s="11">
        <v>40.60022</v>
      </c>
      <c r="AT34" s="9">
        <v>40.547530000000002</v>
      </c>
      <c r="AU34" s="40">
        <v>40.841769999999997</v>
      </c>
      <c r="AV34" s="9">
        <v>41.136009999999999</v>
      </c>
      <c r="AX34" s="9"/>
      <c r="AY34" s="12" t="s">
        <v>13</v>
      </c>
      <c r="AZ34" s="10">
        <v>40.478470000000002</v>
      </c>
      <c r="BA34" s="10">
        <v>40.91865</v>
      </c>
      <c r="BB34" s="10">
        <v>41.10895</v>
      </c>
      <c r="BC34" s="10">
        <v>41.5779</v>
      </c>
      <c r="BD34" s="10">
        <v>40.921689999999998</v>
      </c>
      <c r="BE34" s="10">
        <v>40.162889999999997</v>
      </c>
      <c r="BF34" s="10">
        <v>40.85351</v>
      </c>
      <c r="BG34" s="11">
        <v>41.213679999999997</v>
      </c>
      <c r="BH34" s="10">
        <v>40.59686</v>
      </c>
      <c r="BI34" s="11">
        <v>40.598480000000002</v>
      </c>
      <c r="BJ34" s="9">
        <v>40.553429999999999</v>
      </c>
      <c r="BK34" s="40">
        <v>40.843110000000003</v>
      </c>
      <c r="BL34" s="9">
        <v>41.13279</v>
      </c>
      <c r="BN34" s="9"/>
      <c r="BO34" s="12" t="s">
        <v>13</v>
      </c>
      <c r="BP34" s="10">
        <v>40.479680000000002</v>
      </c>
      <c r="BQ34" s="10">
        <v>40.91422</v>
      </c>
      <c r="BR34" s="10">
        <v>41.108519999999999</v>
      </c>
      <c r="BS34" s="10">
        <v>41.58135</v>
      </c>
      <c r="BT34" s="10">
        <v>40.921689999999998</v>
      </c>
      <c r="BU34" s="10">
        <v>39.984200000000001</v>
      </c>
      <c r="BV34" s="10">
        <v>40.851309999999998</v>
      </c>
      <c r="BW34" s="11">
        <v>41.21743</v>
      </c>
      <c r="BX34" s="10">
        <v>40.618580000000001</v>
      </c>
      <c r="BY34" s="11">
        <v>40.515099999999997</v>
      </c>
      <c r="BZ34" s="9">
        <v>40.500300000000003</v>
      </c>
      <c r="CA34" s="40">
        <v>40.819209999999998</v>
      </c>
      <c r="CB34" s="9">
        <v>41.138120000000001</v>
      </c>
    </row>
    <row r="35" spans="2:80" x14ac:dyDescent="0.35">
      <c r="B35" s="2" t="s">
        <v>22</v>
      </c>
      <c r="C35" s="3" t="s">
        <v>12</v>
      </c>
      <c r="D35" s="6">
        <v>1.8222100000000001</v>
      </c>
      <c r="E35" s="6">
        <v>2.1081099999999999</v>
      </c>
      <c r="F35" s="6">
        <v>1.7118599999999999</v>
      </c>
      <c r="G35" s="6">
        <v>1.7323299999999999</v>
      </c>
      <c r="H35" s="6">
        <v>1.6110100000000001</v>
      </c>
      <c r="I35" s="6">
        <v>1.8953199999999999</v>
      </c>
      <c r="J35" s="6">
        <v>2.0083000000000002</v>
      </c>
      <c r="K35" s="6">
        <v>1.6560699999999999</v>
      </c>
      <c r="L35" s="6">
        <v>1.4885999999999999</v>
      </c>
      <c r="M35" s="6">
        <v>1.8107599999999999</v>
      </c>
      <c r="N35">
        <v>1.65141</v>
      </c>
      <c r="O35" s="39">
        <v>1.7844599999999999</v>
      </c>
      <c r="P35">
        <v>1.9175</v>
      </c>
      <c r="R35" s="2" t="s">
        <v>22</v>
      </c>
      <c r="S35" s="3" t="s">
        <v>12</v>
      </c>
      <c r="T35" s="6">
        <v>1.8208899999999999</v>
      </c>
      <c r="U35" s="6">
        <v>2.0652300000000001</v>
      </c>
      <c r="V35" s="6">
        <v>1.68957</v>
      </c>
      <c r="W35" s="6">
        <v>1.71956</v>
      </c>
      <c r="X35" s="6">
        <v>1.6041000000000001</v>
      </c>
      <c r="Y35" s="6">
        <v>1.8166599999999999</v>
      </c>
      <c r="Z35" s="6">
        <v>1.9542200000000001</v>
      </c>
      <c r="AA35" s="6">
        <v>1.6489799999999999</v>
      </c>
      <c r="AB35" s="6">
        <v>1.48769</v>
      </c>
      <c r="AC35" s="6">
        <v>1.7887500000000001</v>
      </c>
      <c r="AD35">
        <v>1.6389199999999999</v>
      </c>
      <c r="AE35" s="39">
        <v>1.7595700000000001</v>
      </c>
      <c r="AF35">
        <v>1.8802099999999999</v>
      </c>
      <c r="AH35" s="2" t="s">
        <v>22</v>
      </c>
      <c r="AI35" s="3" t="s">
        <v>12</v>
      </c>
      <c r="AJ35" s="6">
        <v>1.7908999999999999</v>
      </c>
      <c r="AK35" s="6">
        <v>2.0688900000000001</v>
      </c>
      <c r="AL35" s="6">
        <v>1.6752499999999999</v>
      </c>
      <c r="AM35" s="6">
        <v>1.72149</v>
      </c>
      <c r="AN35" s="6">
        <v>1.56172</v>
      </c>
      <c r="AO35" s="6">
        <v>1.8176399999999999</v>
      </c>
      <c r="AP35" s="6">
        <v>1.92499</v>
      </c>
      <c r="AQ35" s="6">
        <v>1.67581</v>
      </c>
      <c r="AR35" s="6">
        <v>1.48803</v>
      </c>
      <c r="AS35" s="6">
        <v>1.7681800000000001</v>
      </c>
      <c r="AT35">
        <v>1.6289100000000001</v>
      </c>
      <c r="AU35" s="39">
        <v>1.74929</v>
      </c>
      <c r="AV35">
        <v>1.8696600000000001</v>
      </c>
      <c r="AX35" s="2" t="s">
        <v>22</v>
      </c>
      <c r="AY35" s="3" t="s">
        <v>12</v>
      </c>
      <c r="AZ35" s="6">
        <v>1.77041</v>
      </c>
      <c r="BA35" s="6">
        <v>1.98658</v>
      </c>
      <c r="BB35" s="6">
        <v>1.6540900000000001</v>
      </c>
      <c r="BC35" s="6">
        <v>1.69384</v>
      </c>
      <c r="BD35" s="6">
        <v>1.6195900000000001</v>
      </c>
      <c r="BE35" s="6">
        <v>1.7601599999999999</v>
      </c>
      <c r="BF35" s="6">
        <v>1.9191</v>
      </c>
      <c r="BG35" s="6">
        <v>1.6105100000000001</v>
      </c>
      <c r="BH35" s="6">
        <v>1.478</v>
      </c>
      <c r="BI35" s="6">
        <v>1.73777</v>
      </c>
      <c r="BJ35">
        <v>1.6161700000000001</v>
      </c>
      <c r="BK35" s="39">
        <v>1.7230000000000001</v>
      </c>
      <c r="BL35">
        <v>1.8298300000000001</v>
      </c>
      <c r="BN35" s="2" t="s">
        <v>22</v>
      </c>
      <c r="BO35" s="3" t="s">
        <v>12</v>
      </c>
      <c r="BP35" s="6">
        <v>1.7325999999999999</v>
      </c>
      <c r="BQ35" s="6">
        <v>1.90961</v>
      </c>
      <c r="BR35" s="6">
        <v>1.6225099999999999</v>
      </c>
      <c r="BS35" s="6">
        <v>1.6839299999999999</v>
      </c>
      <c r="BT35" s="6">
        <v>1.5497300000000001</v>
      </c>
      <c r="BU35" s="6">
        <v>1.71472</v>
      </c>
      <c r="BV35" s="6">
        <v>1.8427800000000001</v>
      </c>
      <c r="BW35" s="6">
        <v>1.6302000000000001</v>
      </c>
      <c r="BX35" s="6">
        <v>1.5020199999999999</v>
      </c>
      <c r="BY35" s="6">
        <v>1.6974100000000001</v>
      </c>
      <c r="BZ35">
        <v>1.60023</v>
      </c>
      <c r="CA35" s="39">
        <v>1.68855</v>
      </c>
      <c r="CB35">
        <v>1.7768699999999999</v>
      </c>
    </row>
    <row r="36" spans="2:80" x14ac:dyDescent="0.35">
      <c r="B36" s="9"/>
      <c r="C36" s="12" t="s">
        <v>13</v>
      </c>
      <c r="D36" s="10">
        <v>1.6352599999999999</v>
      </c>
      <c r="E36" s="10">
        <v>1.7852300000000001</v>
      </c>
      <c r="F36" s="10">
        <v>1.5679399999999999</v>
      </c>
      <c r="G36" s="10">
        <v>1.5871299999999999</v>
      </c>
      <c r="H36" s="10">
        <v>1.5219400000000001</v>
      </c>
      <c r="I36" s="10">
        <v>1.7295499999999999</v>
      </c>
      <c r="J36" s="10">
        <v>1.79118</v>
      </c>
      <c r="K36" s="11">
        <v>1.52671</v>
      </c>
      <c r="L36" s="10">
        <v>1.34209</v>
      </c>
      <c r="M36" s="11">
        <v>1.6212599999999999</v>
      </c>
      <c r="N36" s="9">
        <v>1.51329</v>
      </c>
      <c r="O36" s="40">
        <v>1.61083</v>
      </c>
      <c r="P36" s="9">
        <v>1.7083699999999999</v>
      </c>
      <c r="R36" s="9"/>
      <c r="S36" s="12" t="s">
        <v>13</v>
      </c>
      <c r="T36" s="10">
        <v>1.6190800000000001</v>
      </c>
      <c r="U36" s="10">
        <v>1.74186</v>
      </c>
      <c r="V36" s="10">
        <v>1.53383</v>
      </c>
      <c r="W36" s="10">
        <v>1.5706500000000001</v>
      </c>
      <c r="X36" s="10">
        <v>1.5122199999999999</v>
      </c>
      <c r="Y36" s="10">
        <v>1.6428100000000001</v>
      </c>
      <c r="Z36" s="10">
        <v>1.7317899999999999</v>
      </c>
      <c r="AA36" s="11">
        <v>1.51342</v>
      </c>
      <c r="AB36" s="10">
        <v>1.3408500000000001</v>
      </c>
      <c r="AC36" s="11">
        <v>1.58961</v>
      </c>
      <c r="AD36" s="9">
        <v>1.4959100000000001</v>
      </c>
      <c r="AE36" s="40">
        <v>1.57961</v>
      </c>
      <c r="AF36" s="9">
        <v>1.6633199999999999</v>
      </c>
      <c r="AH36" s="9"/>
      <c r="AI36" s="12" t="s">
        <v>13</v>
      </c>
      <c r="AJ36" s="10">
        <v>1.57666</v>
      </c>
      <c r="AK36" s="10">
        <v>1.71428</v>
      </c>
      <c r="AL36" s="10">
        <v>1.5105200000000001</v>
      </c>
      <c r="AM36" s="10">
        <v>1.5584</v>
      </c>
      <c r="AN36" s="10">
        <v>1.4523900000000001</v>
      </c>
      <c r="AO36" s="10">
        <v>1.61921</v>
      </c>
      <c r="AP36" s="10">
        <v>1.68496</v>
      </c>
      <c r="AQ36" s="11">
        <v>1.5214099999999999</v>
      </c>
      <c r="AR36" s="10">
        <v>1.3396699999999999</v>
      </c>
      <c r="AS36" s="11">
        <v>1.55416</v>
      </c>
      <c r="AT36" s="9">
        <v>1.47523</v>
      </c>
      <c r="AU36" s="40">
        <v>1.5531699999999999</v>
      </c>
      <c r="AV36" s="9">
        <v>1.6311</v>
      </c>
      <c r="AX36" s="9"/>
      <c r="AY36" s="12" t="s">
        <v>13</v>
      </c>
      <c r="AZ36" s="10">
        <v>1.5446800000000001</v>
      </c>
      <c r="BA36" s="10">
        <v>1.6277299999999999</v>
      </c>
      <c r="BB36" s="10">
        <v>1.47784</v>
      </c>
      <c r="BC36" s="10">
        <v>1.5234700000000001</v>
      </c>
      <c r="BD36" s="10">
        <v>1.4846699999999999</v>
      </c>
      <c r="BE36" s="10">
        <v>1.5377000000000001</v>
      </c>
      <c r="BF36" s="10">
        <v>1.6469</v>
      </c>
      <c r="BG36" s="11">
        <v>1.45574</v>
      </c>
      <c r="BH36" s="10">
        <v>1.3305100000000001</v>
      </c>
      <c r="BI36" s="11">
        <v>1.5136700000000001</v>
      </c>
      <c r="BJ36" s="9">
        <v>1.4505699999999999</v>
      </c>
      <c r="BK36" s="40">
        <v>1.5142899999999999</v>
      </c>
      <c r="BL36" s="9">
        <v>1.5780099999999999</v>
      </c>
      <c r="BN36" s="9"/>
      <c r="BO36" s="12" t="s">
        <v>13</v>
      </c>
      <c r="BP36" s="10">
        <v>1.49424</v>
      </c>
      <c r="BQ36" s="10">
        <v>1.55857</v>
      </c>
      <c r="BR36" s="10">
        <v>1.4363999999999999</v>
      </c>
      <c r="BS36" s="10">
        <v>1.5006999999999999</v>
      </c>
      <c r="BT36" s="10">
        <v>1.3947700000000001</v>
      </c>
      <c r="BU36" s="10">
        <v>1.4801800000000001</v>
      </c>
      <c r="BV36" s="10">
        <v>1.5711200000000001</v>
      </c>
      <c r="BW36" s="11">
        <v>1.45347</v>
      </c>
      <c r="BX36" s="10">
        <v>1.3495299999999999</v>
      </c>
      <c r="BY36" s="11">
        <v>1.4642500000000001</v>
      </c>
      <c r="BZ36" s="9">
        <v>1.4218599999999999</v>
      </c>
      <c r="CA36" s="40">
        <v>1.4703200000000001</v>
      </c>
      <c r="CB36" s="9">
        <v>1.51878</v>
      </c>
    </row>
    <row r="37" spans="2:80" x14ac:dyDescent="0.35">
      <c r="B37" s="2" t="s">
        <v>23</v>
      </c>
      <c r="C37" s="3" t="s">
        <v>12</v>
      </c>
      <c r="D37" s="6">
        <v>1.4274899999999999</v>
      </c>
      <c r="E37" s="6">
        <v>1.1602399999999999</v>
      </c>
      <c r="F37" s="6">
        <v>1.4812399999999999</v>
      </c>
      <c r="G37" s="6">
        <v>1.4773499999999999</v>
      </c>
      <c r="H37" s="6">
        <v>1.62738</v>
      </c>
      <c r="I37" s="6">
        <v>1.3972199999999999</v>
      </c>
      <c r="J37" s="6">
        <v>1.26593</v>
      </c>
      <c r="K37" s="6">
        <v>1.5255799999999999</v>
      </c>
      <c r="L37" s="6">
        <v>1.6515</v>
      </c>
      <c r="M37" s="6">
        <v>1.4156599999999999</v>
      </c>
      <c r="N37">
        <v>1.3359700000000001</v>
      </c>
      <c r="O37" s="39">
        <v>1.44296</v>
      </c>
      <c r="P37">
        <v>1.5499400000000001</v>
      </c>
      <c r="R37" s="2" t="s">
        <v>23</v>
      </c>
      <c r="S37" s="3" t="s">
        <v>12</v>
      </c>
      <c r="T37" s="6">
        <v>1.42005</v>
      </c>
      <c r="U37" s="6">
        <v>1.17927</v>
      </c>
      <c r="V37" s="6">
        <v>1.49403</v>
      </c>
      <c r="W37" s="6">
        <v>1.4806900000000001</v>
      </c>
      <c r="X37" s="6">
        <v>1.6283700000000001</v>
      </c>
      <c r="Y37" s="6">
        <v>1.4374800000000001</v>
      </c>
      <c r="Z37" s="6">
        <v>1.2877400000000001</v>
      </c>
      <c r="AA37" s="6">
        <v>1.52396</v>
      </c>
      <c r="AB37" s="6">
        <v>1.65201</v>
      </c>
      <c r="AC37" s="6">
        <v>1.42245</v>
      </c>
      <c r="AD37">
        <v>1.3507899999999999</v>
      </c>
      <c r="AE37" s="39">
        <v>1.45261</v>
      </c>
      <c r="AF37">
        <v>1.5544199999999999</v>
      </c>
      <c r="AH37" s="2" t="s">
        <v>23</v>
      </c>
      <c r="AI37" s="3" t="s">
        <v>12</v>
      </c>
      <c r="AJ37" s="6">
        <v>1.42665</v>
      </c>
      <c r="AK37" s="6">
        <v>1.1369</v>
      </c>
      <c r="AL37" s="6">
        <v>1.4929699999999999</v>
      </c>
      <c r="AM37" s="6">
        <v>1.4722</v>
      </c>
      <c r="AN37" s="6">
        <v>1.64611</v>
      </c>
      <c r="AO37" s="6">
        <v>1.4087499999999999</v>
      </c>
      <c r="AP37" s="6">
        <v>1.2710999999999999</v>
      </c>
      <c r="AQ37" s="6">
        <v>1.4854099999999999</v>
      </c>
      <c r="AR37" s="6">
        <v>1.6504700000000001</v>
      </c>
      <c r="AS37" s="6">
        <v>1.42584</v>
      </c>
      <c r="AT37">
        <v>1.3312299999999999</v>
      </c>
      <c r="AU37" s="39">
        <v>1.44164</v>
      </c>
      <c r="AV37">
        <v>1.5520499999999999</v>
      </c>
      <c r="AX37" s="2" t="s">
        <v>23</v>
      </c>
      <c r="AY37" s="3" t="s">
        <v>12</v>
      </c>
      <c r="AZ37" s="6">
        <v>1.4213100000000001</v>
      </c>
      <c r="BA37" s="6">
        <v>1.16042</v>
      </c>
      <c r="BB37" s="6">
        <v>1.49542</v>
      </c>
      <c r="BC37" s="6">
        <v>1.4865900000000001</v>
      </c>
      <c r="BD37" s="6">
        <v>1.5710200000000001</v>
      </c>
      <c r="BE37" s="6">
        <v>1.4144399999999999</v>
      </c>
      <c r="BF37" s="6">
        <v>1.2457800000000001</v>
      </c>
      <c r="BG37" s="6">
        <v>1.53918</v>
      </c>
      <c r="BH37" s="6">
        <v>1.6608700000000001</v>
      </c>
      <c r="BI37" s="6">
        <v>1.43052</v>
      </c>
      <c r="BJ37">
        <v>1.33647</v>
      </c>
      <c r="BK37" s="39">
        <v>1.4425600000000001</v>
      </c>
      <c r="BL37">
        <v>1.54864</v>
      </c>
      <c r="BN37" s="2" t="s">
        <v>23</v>
      </c>
      <c r="BO37" s="3" t="s">
        <v>12</v>
      </c>
      <c r="BP37" s="6">
        <v>1.42564</v>
      </c>
      <c r="BQ37" s="6">
        <v>1.1960999999999999</v>
      </c>
      <c r="BR37" s="6">
        <v>1.5063899999999999</v>
      </c>
      <c r="BS37" s="6">
        <v>1.47211</v>
      </c>
      <c r="BT37" s="6">
        <v>1.60327</v>
      </c>
      <c r="BU37" s="6">
        <v>1.4279500000000001</v>
      </c>
      <c r="BV37" s="6">
        <v>1.26326</v>
      </c>
      <c r="BW37" s="6">
        <v>1.4937100000000001</v>
      </c>
      <c r="BX37" s="6">
        <v>1.6285400000000001</v>
      </c>
      <c r="BY37" s="6">
        <v>1.44573</v>
      </c>
      <c r="BZ37">
        <v>1.35053</v>
      </c>
      <c r="CA37" s="39">
        <v>1.4462699999999999</v>
      </c>
      <c r="CB37">
        <v>1.5420100000000001</v>
      </c>
    </row>
    <row r="38" spans="2:80" x14ac:dyDescent="0.35">
      <c r="B38" s="9"/>
      <c r="C38" s="12" t="s">
        <v>13</v>
      </c>
      <c r="D38" s="10">
        <v>1.1763600000000001</v>
      </c>
      <c r="E38" s="10">
        <v>1.0053300000000001</v>
      </c>
      <c r="F38" s="10">
        <v>1.1510899999999999</v>
      </c>
      <c r="G38" s="10">
        <v>1.17496</v>
      </c>
      <c r="H38" s="10">
        <v>1.2578400000000001</v>
      </c>
      <c r="I38" s="10">
        <v>1.14872</v>
      </c>
      <c r="J38" s="10">
        <v>1.0981799999999999</v>
      </c>
      <c r="K38" s="11">
        <v>1.18811</v>
      </c>
      <c r="L38" s="10">
        <v>1.2257</v>
      </c>
      <c r="M38" s="11">
        <v>1.1764600000000001</v>
      </c>
      <c r="N38" s="9">
        <v>1.1106100000000001</v>
      </c>
      <c r="O38" s="40">
        <v>1.1602699999999999</v>
      </c>
      <c r="P38" s="9">
        <v>1.20994</v>
      </c>
      <c r="R38" s="9"/>
      <c r="S38" s="12" t="s">
        <v>13</v>
      </c>
      <c r="T38" s="10">
        <v>1.1688000000000001</v>
      </c>
      <c r="U38" s="10">
        <v>1.01193</v>
      </c>
      <c r="V38" s="10">
        <v>1.1520300000000001</v>
      </c>
      <c r="W38" s="10">
        <v>1.1715800000000001</v>
      </c>
      <c r="X38" s="10">
        <v>1.2514799999999999</v>
      </c>
      <c r="Y38" s="10">
        <v>1.16076</v>
      </c>
      <c r="Z38" s="10">
        <v>1.09737</v>
      </c>
      <c r="AA38" s="11">
        <v>1.1879200000000001</v>
      </c>
      <c r="AB38" s="10">
        <v>1.22542</v>
      </c>
      <c r="AC38" s="11">
        <v>1.1760200000000001</v>
      </c>
      <c r="AD38" s="9">
        <v>1.11276</v>
      </c>
      <c r="AE38" s="40">
        <v>1.1603300000000001</v>
      </c>
      <c r="AF38" s="9">
        <v>1.2079</v>
      </c>
      <c r="AH38" s="9"/>
      <c r="AI38" s="12" t="s">
        <v>13</v>
      </c>
      <c r="AJ38" s="10">
        <v>1.17198</v>
      </c>
      <c r="AK38" s="10">
        <v>0.98250999999999999</v>
      </c>
      <c r="AL38" s="10">
        <v>1.14767</v>
      </c>
      <c r="AM38" s="10">
        <v>1.1637</v>
      </c>
      <c r="AN38" s="10">
        <v>1.2479</v>
      </c>
      <c r="AO38" s="10">
        <v>1.1560299999999999</v>
      </c>
      <c r="AP38" s="10">
        <v>1.0845499999999999</v>
      </c>
      <c r="AQ38" s="11">
        <v>1.1671199999999999</v>
      </c>
      <c r="AR38" s="10">
        <v>1.2260500000000001</v>
      </c>
      <c r="AS38" s="11">
        <v>1.17222</v>
      </c>
      <c r="AT38" s="9">
        <v>1.09911</v>
      </c>
      <c r="AU38" s="40">
        <v>1.1519699999999999</v>
      </c>
      <c r="AV38" s="9">
        <v>1.2048399999999999</v>
      </c>
      <c r="AX38" s="9"/>
      <c r="AY38" s="12" t="s">
        <v>13</v>
      </c>
      <c r="AZ38" s="10">
        <v>1.1633800000000001</v>
      </c>
      <c r="BA38" s="10">
        <v>0.97904999999999998</v>
      </c>
      <c r="BB38" s="10">
        <v>1.1470499999999999</v>
      </c>
      <c r="BC38" s="10">
        <v>1.1657900000000001</v>
      </c>
      <c r="BD38" s="10">
        <v>1.23322</v>
      </c>
      <c r="BE38" s="10">
        <v>1.1430499999999999</v>
      </c>
      <c r="BF38" s="10">
        <v>1.0662100000000001</v>
      </c>
      <c r="BG38" s="11">
        <v>1.18927</v>
      </c>
      <c r="BH38" s="10">
        <v>1.2280899999999999</v>
      </c>
      <c r="BI38" s="11">
        <v>1.16951</v>
      </c>
      <c r="BJ38" s="9">
        <v>1.0942700000000001</v>
      </c>
      <c r="BK38" s="40">
        <v>1.14846</v>
      </c>
      <c r="BL38" s="9">
        <v>1.20265</v>
      </c>
      <c r="BN38" s="9"/>
      <c r="BO38" s="12" t="s">
        <v>13</v>
      </c>
      <c r="BP38" s="10">
        <v>1.1571499999999999</v>
      </c>
      <c r="BQ38" s="10">
        <v>0.99517999999999995</v>
      </c>
      <c r="BR38" s="10">
        <v>1.14778</v>
      </c>
      <c r="BS38" s="10">
        <v>1.1628799999999999</v>
      </c>
      <c r="BT38" s="10">
        <v>1.22113</v>
      </c>
      <c r="BU38" s="10">
        <v>1.1462300000000001</v>
      </c>
      <c r="BV38" s="10">
        <v>1.06345</v>
      </c>
      <c r="BW38" s="11">
        <v>1.1610499999999999</v>
      </c>
      <c r="BX38" s="10">
        <v>1.22132</v>
      </c>
      <c r="BY38" s="11">
        <v>1.1657</v>
      </c>
      <c r="BZ38" s="9">
        <v>1.0953999999999999</v>
      </c>
      <c r="CA38" s="40">
        <v>1.14419</v>
      </c>
      <c r="CB38" s="9">
        <v>1.1929799999999999</v>
      </c>
    </row>
    <row r="39" spans="2:80" x14ac:dyDescent="0.35">
      <c r="B39" s="2" t="s">
        <v>25</v>
      </c>
      <c r="C39" s="3" t="s">
        <v>12</v>
      </c>
      <c r="D39" s="6">
        <v>1.7761</v>
      </c>
      <c r="E39" s="6">
        <v>1.5395000000000001</v>
      </c>
      <c r="F39" s="6">
        <v>1.77511</v>
      </c>
      <c r="G39" s="6">
        <v>1.7758100000000001</v>
      </c>
      <c r="H39" s="6">
        <v>1.91096</v>
      </c>
      <c r="I39" s="6">
        <v>1.7585</v>
      </c>
      <c r="J39" s="6">
        <v>1.6605799999999999</v>
      </c>
      <c r="K39" s="6">
        <v>1.81064</v>
      </c>
      <c r="L39" s="6">
        <v>1.8778600000000001</v>
      </c>
      <c r="M39" s="6">
        <v>1.7460199999999999</v>
      </c>
      <c r="N39">
        <v>1.68824</v>
      </c>
      <c r="O39" s="42">
        <v>1.76311</v>
      </c>
      <c r="P39">
        <v>1.8379799999999999</v>
      </c>
      <c r="R39" s="2" t="s">
        <v>25</v>
      </c>
      <c r="S39" s="3" t="s">
        <v>12</v>
      </c>
      <c r="T39" s="6">
        <v>1.7657799999999999</v>
      </c>
      <c r="U39" s="6">
        <v>1.55105</v>
      </c>
      <c r="V39" s="6">
        <v>1.78657</v>
      </c>
      <c r="W39" s="6">
        <v>1.7740199999999999</v>
      </c>
      <c r="X39" s="6">
        <v>1.91127</v>
      </c>
      <c r="Y39" s="6">
        <v>1.7772399999999999</v>
      </c>
      <c r="Z39" s="6">
        <v>1.6668400000000001</v>
      </c>
      <c r="AA39" s="6">
        <v>1.8047500000000001</v>
      </c>
      <c r="AB39" s="6">
        <v>1.8783399999999999</v>
      </c>
      <c r="AC39" s="6">
        <v>1.74325</v>
      </c>
      <c r="AD39">
        <v>1.6934400000000001</v>
      </c>
      <c r="AE39" s="42">
        <v>1.7659100000000001</v>
      </c>
      <c r="AF39">
        <v>1.8383799999999999</v>
      </c>
      <c r="AH39" s="2" t="s">
        <v>25</v>
      </c>
      <c r="AI39" s="3" t="s">
        <v>12</v>
      </c>
      <c r="AJ39" s="6">
        <v>1.76176</v>
      </c>
      <c r="AK39" s="6">
        <v>1.5090399999999999</v>
      </c>
      <c r="AL39" s="6">
        <v>1.7777700000000001</v>
      </c>
      <c r="AM39" s="6">
        <v>1.76162</v>
      </c>
      <c r="AN39" s="6">
        <v>1.90724</v>
      </c>
      <c r="AO39" s="6">
        <v>1.7642899999999999</v>
      </c>
      <c r="AP39" s="6">
        <v>1.6449</v>
      </c>
      <c r="AQ39" s="6">
        <v>1.7815799999999999</v>
      </c>
      <c r="AR39" s="6">
        <v>1.875</v>
      </c>
      <c r="AS39" s="6">
        <v>1.7472700000000001</v>
      </c>
      <c r="AT39">
        <v>1.6733899999999999</v>
      </c>
      <c r="AU39" s="42">
        <v>1.75305</v>
      </c>
      <c r="AV39">
        <v>1.8327100000000001</v>
      </c>
      <c r="AX39" s="2" t="s">
        <v>25</v>
      </c>
      <c r="AY39" s="3" t="s">
        <v>12</v>
      </c>
      <c r="AZ39" s="6">
        <v>1.74678</v>
      </c>
      <c r="BA39" s="6">
        <v>1.50343</v>
      </c>
      <c r="BB39" s="6">
        <v>1.7659899999999999</v>
      </c>
      <c r="BC39" s="6">
        <v>1.77925</v>
      </c>
      <c r="BD39" s="6">
        <v>1.8693500000000001</v>
      </c>
      <c r="BE39" s="6">
        <v>1.7459100000000001</v>
      </c>
      <c r="BF39" s="6">
        <v>1.60731</v>
      </c>
      <c r="BG39" s="6">
        <v>1.8208500000000001</v>
      </c>
      <c r="BH39" s="6">
        <v>1.8847</v>
      </c>
      <c r="BI39" s="6">
        <v>1.7413000000000001</v>
      </c>
      <c r="BJ39">
        <v>1.66401</v>
      </c>
      <c r="BK39" s="42">
        <v>1.7464900000000001</v>
      </c>
      <c r="BL39">
        <v>1.82897</v>
      </c>
      <c r="BN39" s="2" t="s">
        <v>25</v>
      </c>
      <c r="BO39" s="3" t="s">
        <v>12</v>
      </c>
      <c r="BP39" s="6">
        <v>1.7463200000000001</v>
      </c>
      <c r="BQ39" s="6">
        <v>1.5295099999999999</v>
      </c>
      <c r="BR39" s="6">
        <v>1.76925</v>
      </c>
      <c r="BS39" s="6">
        <v>1.7634399999999999</v>
      </c>
      <c r="BT39" s="6">
        <v>1.86422</v>
      </c>
      <c r="BU39" s="6">
        <v>1.7620499999999999</v>
      </c>
      <c r="BV39" s="6">
        <v>1.6131</v>
      </c>
      <c r="BW39" s="6">
        <v>1.7742899999999999</v>
      </c>
      <c r="BX39" s="6">
        <v>1.86083</v>
      </c>
      <c r="BY39" s="6">
        <v>1.7480500000000001</v>
      </c>
      <c r="BZ39">
        <v>1.6701900000000001</v>
      </c>
      <c r="CA39" s="42">
        <v>1.7431099999999999</v>
      </c>
      <c r="CB39">
        <v>1.81602</v>
      </c>
    </row>
    <row r="40" spans="2:80" x14ac:dyDescent="0.35">
      <c r="B40" s="9"/>
      <c r="C40" s="12" t="s">
        <v>13</v>
      </c>
      <c r="D40" s="10">
        <v>1.1479600000000001</v>
      </c>
      <c r="E40" s="10">
        <v>1.00431</v>
      </c>
      <c r="F40" s="10">
        <v>1.11449</v>
      </c>
      <c r="G40" s="10">
        <v>1.1471</v>
      </c>
      <c r="H40" s="10">
        <v>1.2166399999999999</v>
      </c>
      <c r="I40" s="10">
        <v>1.1210899999999999</v>
      </c>
      <c r="J40" s="10">
        <v>1.0901799999999999</v>
      </c>
      <c r="K40" s="11">
        <v>1.1512800000000001</v>
      </c>
      <c r="L40" s="10">
        <v>1.1897899999999999</v>
      </c>
      <c r="M40" s="11">
        <v>1.15612</v>
      </c>
      <c r="N40" s="9">
        <v>1.09233</v>
      </c>
      <c r="O40" s="40">
        <v>1.1338999999999999</v>
      </c>
      <c r="P40" s="9">
        <v>1.1754599999999999</v>
      </c>
      <c r="R40" s="9"/>
      <c r="S40" s="12" t="s">
        <v>13</v>
      </c>
      <c r="T40" s="10">
        <v>1.14466</v>
      </c>
      <c r="U40" s="10">
        <v>1.0103599999999999</v>
      </c>
      <c r="V40" s="10">
        <v>1.1146</v>
      </c>
      <c r="W40" s="10">
        <v>1.1429400000000001</v>
      </c>
      <c r="X40" s="10">
        <v>1.21035</v>
      </c>
      <c r="Y40" s="10">
        <v>1.12896</v>
      </c>
      <c r="Z40" s="10">
        <v>1.0852999999999999</v>
      </c>
      <c r="AA40" s="11">
        <v>1.15463</v>
      </c>
      <c r="AB40" s="10">
        <v>1.18916</v>
      </c>
      <c r="AC40" s="11">
        <v>1.15716</v>
      </c>
      <c r="AD40" s="9">
        <v>1.09385</v>
      </c>
      <c r="AE40" s="40">
        <v>1.13381</v>
      </c>
      <c r="AF40" s="9">
        <v>1.17377</v>
      </c>
      <c r="AH40" s="9"/>
      <c r="AI40" s="12" t="s">
        <v>13</v>
      </c>
      <c r="AJ40" s="10">
        <v>1.1473100000000001</v>
      </c>
      <c r="AK40" s="10">
        <v>0.98599999999999999</v>
      </c>
      <c r="AL40" s="10">
        <v>1.1098600000000001</v>
      </c>
      <c r="AM40" s="10">
        <v>1.1376599999999999</v>
      </c>
      <c r="AN40" s="10">
        <v>1.2082599999999999</v>
      </c>
      <c r="AO40" s="10">
        <v>1.1255900000000001</v>
      </c>
      <c r="AP40" s="10">
        <v>1.0732999999999999</v>
      </c>
      <c r="AQ40" s="11">
        <v>1.1328100000000001</v>
      </c>
      <c r="AR40" s="10">
        <v>1.19136</v>
      </c>
      <c r="AS40" s="11">
        <v>1.1518999999999999</v>
      </c>
      <c r="AT40" s="9">
        <v>1.0818099999999999</v>
      </c>
      <c r="AU40" s="40">
        <v>1.1264000000000001</v>
      </c>
      <c r="AV40" s="9">
        <v>1.171</v>
      </c>
      <c r="AX40" s="9"/>
      <c r="AY40" s="12" t="s">
        <v>13</v>
      </c>
      <c r="AZ40" s="10">
        <v>1.1394299999999999</v>
      </c>
      <c r="BA40" s="10">
        <v>0.97502999999999995</v>
      </c>
      <c r="BB40" s="10">
        <v>1.11334</v>
      </c>
      <c r="BC40" s="10">
        <v>1.1352800000000001</v>
      </c>
      <c r="BD40" s="10">
        <v>1.19818</v>
      </c>
      <c r="BE40" s="10">
        <v>1.11236</v>
      </c>
      <c r="BF40" s="10">
        <v>1.06274</v>
      </c>
      <c r="BG40" s="11">
        <v>1.15286</v>
      </c>
      <c r="BH40" s="10">
        <v>1.1930700000000001</v>
      </c>
      <c r="BI40" s="11">
        <v>1.1493800000000001</v>
      </c>
      <c r="BJ40" s="9">
        <v>1.0765</v>
      </c>
      <c r="BK40" s="40">
        <v>1.12317</v>
      </c>
      <c r="BL40" s="9">
        <v>1.1698299999999999</v>
      </c>
      <c r="BN40" s="9"/>
      <c r="BO40" s="12" t="s">
        <v>13</v>
      </c>
      <c r="BP40" s="10">
        <v>1.13022</v>
      </c>
      <c r="BQ40" s="10">
        <v>0.98690999999999995</v>
      </c>
      <c r="BR40" s="10">
        <v>1.11419</v>
      </c>
      <c r="BS40" s="10">
        <v>1.1365700000000001</v>
      </c>
      <c r="BT40" s="10">
        <v>1.1861600000000001</v>
      </c>
      <c r="BU40" s="10">
        <v>1.11266</v>
      </c>
      <c r="BV40" s="10">
        <v>1.0536700000000001</v>
      </c>
      <c r="BW40" s="11">
        <v>1.13273</v>
      </c>
      <c r="BX40" s="10">
        <v>1.1892199999999999</v>
      </c>
      <c r="BY40" s="11">
        <v>1.1433199999999999</v>
      </c>
      <c r="BZ40" s="9">
        <v>1.0756300000000001</v>
      </c>
      <c r="CA40" s="40">
        <v>1.1185700000000001</v>
      </c>
      <c r="CB40" s="9">
        <v>1.1615</v>
      </c>
    </row>
    <row r="41" spans="2:80" x14ac:dyDescent="0.35">
      <c r="B41" s="2" t="s">
        <v>26</v>
      </c>
      <c r="C41" s="3" t="s">
        <v>12</v>
      </c>
      <c r="D41" s="6">
        <v>0.35304000000000002</v>
      </c>
      <c r="E41" s="6">
        <v>0.35253000000000001</v>
      </c>
      <c r="F41" s="6">
        <v>0.36148000000000002</v>
      </c>
      <c r="G41" s="6">
        <v>0.36770999999999998</v>
      </c>
      <c r="H41" s="6">
        <v>0.35316999999999998</v>
      </c>
      <c r="I41" s="6">
        <v>0.36266999999999999</v>
      </c>
      <c r="J41" s="6">
        <v>0.35576000000000002</v>
      </c>
      <c r="K41" s="6">
        <v>0.35278999999999999</v>
      </c>
      <c r="L41" s="6">
        <v>0.36892000000000003</v>
      </c>
      <c r="M41" s="6">
        <v>0.35221999999999998</v>
      </c>
      <c r="N41">
        <v>0.35332000000000002</v>
      </c>
      <c r="O41" s="42">
        <v>0.35803000000000001</v>
      </c>
      <c r="P41">
        <v>0.36274000000000001</v>
      </c>
      <c r="R41" s="2" t="s">
        <v>26</v>
      </c>
      <c r="S41" s="3" t="s">
        <v>12</v>
      </c>
      <c r="T41" s="6">
        <v>0.36559999999999998</v>
      </c>
      <c r="U41" s="6">
        <v>0.36059000000000002</v>
      </c>
      <c r="V41" s="6">
        <v>0.37039</v>
      </c>
      <c r="W41" s="6">
        <v>0.36758999999999997</v>
      </c>
      <c r="X41" s="6">
        <v>0.36054000000000003</v>
      </c>
      <c r="Y41" s="6">
        <v>0.36119000000000001</v>
      </c>
      <c r="Z41" s="6">
        <v>0.35898999999999998</v>
      </c>
      <c r="AA41" s="6">
        <v>0.36176999999999998</v>
      </c>
      <c r="AB41" s="6">
        <v>0.36765999999999999</v>
      </c>
      <c r="AC41" s="6">
        <v>0.35875000000000001</v>
      </c>
      <c r="AD41">
        <v>0.36035</v>
      </c>
      <c r="AE41" s="42">
        <v>0.36331000000000002</v>
      </c>
      <c r="AF41">
        <v>0.36626999999999998</v>
      </c>
      <c r="AH41" s="2" t="s">
        <v>26</v>
      </c>
      <c r="AI41" s="3" t="s">
        <v>12</v>
      </c>
      <c r="AJ41" s="6">
        <v>0.35822999999999999</v>
      </c>
      <c r="AK41" s="6">
        <v>0.35855999999999999</v>
      </c>
      <c r="AL41" s="6">
        <v>0.36547000000000002</v>
      </c>
      <c r="AM41" s="6">
        <v>0.37391999999999997</v>
      </c>
      <c r="AN41" s="6">
        <v>0.36410999999999999</v>
      </c>
      <c r="AO41" s="6">
        <v>0.35425000000000001</v>
      </c>
      <c r="AP41" s="6">
        <v>0.35496</v>
      </c>
      <c r="AQ41" s="6">
        <v>0.35776999999999998</v>
      </c>
      <c r="AR41" s="6">
        <v>0.37245</v>
      </c>
      <c r="AS41" s="6">
        <v>0.35947000000000001</v>
      </c>
      <c r="AT41">
        <v>0.35698999999999997</v>
      </c>
      <c r="AU41" s="42">
        <v>0.36192000000000002</v>
      </c>
      <c r="AV41">
        <v>0.36685000000000001</v>
      </c>
      <c r="AX41" s="2" t="s">
        <v>26</v>
      </c>
      <c r="AY41" s="3" t="s">
        <v>12</v>
      </c>
      <c r="AZ41" s="6">
        <v>0.35770999999999997</v>
      </c>
      <c r="BA41" s="6">
        <v>0.35830000000000001</v>
      </c>
      <c r="BB41" s="6">
        <v>0.36917</v>
      </c>
      <c r="BC41" s="6">
        <v>0.37347999999999998</v>
      </c>
      <c r="BD41" s="6">
        <v>0.36792999999999998</v>
      </c>
      <c r="BE41" s="6">
        <v>0.35391</v>
      </c>
      <c r="BF41" s="6">
        <v>0.36260999999999999</v>
      </c>
      <c r="BG41" s="6">
        <v>0.36459000000000003</v>
      </c>
      <c r="BH41" s="6">
        <v>0.37681999999999999</v>
      </c>
      <c r="BI41" s="6">
        <v>0.36135</v>
      </c>
      <c r="BJ41">
        <v>0.35937999999999998</v>
      </c>
      <c r="BK41" s="42">
        <v>0.36459000000000003</v>
      </c>
      <c r="BL41">
        <v>0.36979000000000001</v>
      </c>
      <c r="BN41" s="2" t="s">
        <v>26</v>
      </c>
      <c r="BO41" s="3" t="s">
        <v>12</v>
      </c>
      <c r="BP41" s="6">
        <v>0.35433999999999999</v>
      </c>
      <c r="BQ41" s="6">
        <v>0.36215999999999998</v>
      </c>
      <c r="BR41" s="6">
        <v>0.37161</v>
      </c>
      <c r="BS41" s="6">
        <v>0.37689</v>
      </c>
      <c r="BT41" s="6">
        <v>0.37272</v>
      </c>
      <c r="BU41" s="6">
        <v>0.35720000000000002</v>
      </c>
      <c r="BV41" s="6">
        <v>0.36249999999999999</v>
      </c>
      <c r="BW41" s="6">
        <v>0.38378000000000001</v>
      </c>
      <c r="BX41" s="6">
        <v>0.38041000000000003</v>
      </c>
      <c r="BY41" s="6">
        <v>0.36775000000000002</v>
      </c>
      <c r="BZ41">
        <v>0.36187999999999998</v>
      </c>
      <c r="CA41" s="42">
        <v>0.36893999999999999</v>
      </c>
      <c r="CB41">
        <v>0.37598999999999999</v>
      </c>
    </row>
    <row r="42" spans="2:80" x14ac:dyDescent="0.35">
      <c r="B42" s="9"/>
      <c r="C42" s="12" t="s">
        <v>13</v>
      </c>
      <c r="D42" s="10">
        <v>0.24135999999999999</v>
      </c>
      <c r="E42" s="10">
        <v>0.23730999999999999</v>
      </c>
      <c r="F42" s="10">
        <v>0.24102000000000001</v>
      </c>
      <c r="G42" s="10">
        <v>0.24185000000000001</v>
      </c>
      <c r="H42" s="10">
        <v>0.23507</v>
      </c>
      <c r="I42" s="10">
        <v>0.23471</v>
      </c>
      <c r="J42" s="10">
        <v>0.24243999999999999</v>
      </c>
      <c r="K42" s="11">
        <v>0.23734</v>
      </c>
      <c r="L42" s="10">
        <v>0.24182000000000001</v>
      </c>
      <c r="M42" s="11">
        <v>0.23363999999999999</v>
      </c>
      <c r="N42" s="9">
        <v>0.23622000000000001</v>
      </c>
      <c r="O42" s="40">
        <v>0.23866000000000001</v>
      </c>
      <c r="P42" s="9">
        <v>0.24109</v>
      </c>
      <c r="R42" s="9"/>
      <c r="S42" s="12" t="s">
        <v>13</v>
      </c>
      <c r="T42" s="10">
        <v>0.24499000000000001</v>
      </c>
      <c r="U42" s="10">
        <v>0.23746</v>
      </c>
      <c r="V42" s="10">
        <v>0.24854000000000001</v>
      </c>
      <c r="W42" s="10">
        <v>0.24224999999999999</v>
      </c>
      <c r="X42" s="10">
        <v>0.23218</v>
      </c>
      <c r="Y42" s="10">
        <v>0.23225000000000001</v>
      </c>
      <c r="Z42" s="10">
        <v>0.23258000000000001</v>
      </c>
      <c r="AA42" s="11">
        <v>0.23845</v>
      </c>
      <c r="AB42" s="10">
        <v>0.24134</v>
      </c>
      <c r="AC42" s="11">
        <v>0.23716000000000001</v>
      </c>
      <c r="AD42" s="9">
        <v>0.23472000000000001</v>
      </c>
      <c r="AE42" s="40">
        <v>0.23871999999999999</v>
      </c>
      <c r="AF42" s="9">
        <v>0.24271999999999999</v>
      </c>
      <c r="AH42" s="9"/>
      <c r="AI42" s="12" t="s">
        <v>13</v>
      </c>
      <c r="AJ42" s="10">
        <v>0.23763999999999999</v>
      </c>
      <c r="AK42" s="10">
        <v>0.23562</v>
      </c>
      <c r="AL42" s="10">
        <v>0.25045000000000001</v>
      </c>
      <c r="AM42" s="10">
        <v>0.24</v>
      </c>
      <c r="AN42" s="10">
        <v>0.23857999999999999</v>
      </c>
      <c r="AO42" s="10">
        <v>0.23558000000000001</v>
      </c>
      <c r="AP42" s="10">
        <v>0.23241000000000001</v>
      </c>
      <c r="AQ42" s="11">
        <v>0.23902000000000001</v>
      </c>
      <c r="AR42" s="10">
        <v>0.24531</v>
      </c>
      <c r="AS42" s="11">
        <v>0.22572999999999999</v>
      </c>
      <c r="AT42" s="9">
        <v>0.23322000000000001</v>
      </c>
      <c r="AU42" s="40">
        <v>0.23802999999999999</v>
      </c>
      <c r="AV42" s="9">
        <v>0.24285000000000001</v>
      </c>
      <c r="AX42" s="9"/>
      <c r="AY42" s="12" t="s">
        <v>13</v>
      </c>
      <c r="AZ42" s="10">
        <v>0.23721</v>
      </c>
      <c r="BA42" s="10">
        <v>0.24157999999999999</v>
      </c>
      <c r="BB42" s="10">
        <v>0.24451000000000001</v>
      </c>
      <c r="BC42" s="10">
        <v>0.24764</v>
      </c>
      <c r="BD42" s="10">
        <v>0.24087</v>
      </c>
      <c r="BE42" s="10">
        <v>0.22761999999999999</v>
      </c>
      <c r="BF42" s="10">
        <v>0.23579</v>
      </c>
      <c r="BG42" s="11">
        <v>0.24381</v>
      </c>
      <c r="BH42" s="10">
        <v>0.24157000000000001</v>
      </c>
      <c r="BI42" s="11">
        <v>0.23018</v>
      </c>
      <c r="BJ42" s="9">
        <v>0.23452000000000001</v>
      </c>
      <c r="BK42" s="40">
        <v>0.23907999999999999</v>
      </c>
      <c r="BL42" s="9">
        <v>0.24364</v>
      </c>
      <c r="BN42" s="9"/>
      <c r="BO42" s="12" t="s">
        <v>13</v>
      </c>
      <c r="BP42" s="10">
        <v>0.23147000000000001</v>
      </c>
      <c r="BQ42" s="10">
        <v>0.24057000000000001</v>
      </c>
      <c r="BR42" s="10">
        <v>0.24385999999999999</v>
      </c>
      <c r="BS42" s="10">
        <v>0.24728</v>
      </c>
      <c r="BT42" s="10">
        <v>0.22974</v>
      </c>
      <c r="BU42" s="10">
        <v>0.22947999999999999</v>
      </c>
      <c r="BV42" s="10">
        <v>0.24030000000000001</v>
      </c>
      <c r="BW42" s="11">
        <v>0.24815999999999999</v>
      </c>
      <c r="BX42" s="10">
        <v>0.24431</v>
      </c>
      <c r="BY42" s="11">
        <v>0.23502000000000001</v>
      </c>
      <c r="BZ42" s="9">
        <v>0.23391999999999999</v>
      </c>
      <c r="CA42" s="40">
        <v>0.23902000000000001</v>
      </c>
      <c r="CB42" s="9">
        <v>0.24412</v>
      </c>
    </row>
    <row r="43" spans="2:80" x14ac:dyDescent="0.35">
      <c r="B43" s="2" t="s">
        <v>27</v>
      </c>
      <c r="C43" s="3" t="s">
        <v>12</v>
      </c>
      <c r="D43" s="6">
        <v>1.95824</v>
      </c>
      <c r="E43" s="6">
        <v>2.97383</v>
      </c>
      <c r="F43" s="6">
        <v>1.7896000000000001</v>
      </c>
      <c r="G43" s="6">
        <v>1.66961</v>
      </c>
      <c r="H43" s="6">
        <v>1.5056799999999999</v>
      </c>
      <c r="I43" s="6">
        <v>3.2719200000000002</v>
      </c>
      <c r="J43" s="6">
        <v>2.9895800000000001</v>
      </c>
      <c r="K43" s="6">
        <v>1.47529</v>
      </c>
      <c r="L43" s="6">
        <v>0.85985</v>
      </c>
      <c r="M43" s="6">
        <v>1.8407800000000001</v>
      </c>
      <c r="N43">
        <v>1.47251</v>
      </c>
      <c r="O43" s="39">
        <v>2.0334400000000001</v>
      </c>
      <c r="P43">
        <v>2.59436</v>
      </c>
      <c r="R43" s="2" t="s">
        <v>27</v>
      </c>
      <c r="S43" s="3" t="s">
        <v>12</v>
      </c>
      <c r="T43" s="6">
        <v>1.99095</v>
      </c>
      <c r="U43" s="6">
        <v>2.9866600000000001</v>
      </c>
      <c r="V43" s="6">
        <v>1.7354499999999999</v>
      </c>
      <c r="W43" s="6">
        <v>1.64547</v>
      </c>
      <c r="X43" s="6">
        <v>1.56979</v>
      </c>
      <c r="Y43" s="6">
        <v>2.9950000000000001</v>
      </c>
      <c r="Z43" s="6">
        <v>2.94198</v>
      </c>
      <c r="AA43" s="6">
        <v>1.49414</v>
      </c>
      <c r="AB43" s="6">
        <v>0.85650999999999999</v>
      </c>
      <c r="AC43" s="6">
        <v>1.7960400000000001</v>
      </c>
      <c r="AD43">
        <v>1.47682</v>
      </c>
      <c r="AE43" s="39">
        <v>2.0011999999999999</v>
      </c>
      <c r="AF43">
        <v>2.5255800000000002</v>
      </c>
      <c r="AH43" s="2" t="s">
        <v>27</v>
      </c>
      <c r="AI43" s="3" t="s">
        <v>12</v>
      </c>
      <c r="AJ43" s="6">
        <v>1.9229700000000001</v>
      </c>
      <c r="AK43" s="6">
        <v>3.3439800000000002</v>
      </c>
      <c r="AL43" s="6">
        <v>1.7234100000000001</v>
      </c>
      <c r="AM43" s="6">
        <v>1.69448</v>
      </c>
      <c r="AN43" s="6">
        <v>1.4281200000000001</v>
      </c>
      <c r="AO43" s="6">
        <v>3.3266900000000001</v>
      </c>
      <c r="AP43" s="6">
        <v>2.9598499999999999</v>
      </c>
      <c r="AQ43" s="6">
        <v>1.6567499999999999</v>
      </c>
      <c r="AR43" s="6">
        <v>0.85860000000000003</v>
      </c>
      <c r="AS43" s="6">
        <v>1.78041</v>
      </c>
      <c r="AT43">
        <v>1.4658100000000001</v>
      </c>
      <c r="AU43" s="39">
        <v>2.0695299999999999</v>
      </c>
      <c r="AV43">
        <v>2.6732499999999999</v>
      </c>
      <c r="AX43" s="2" t="s">
        <v>27</v>
      </c>
      <c r="AY43" s="3" t="s">
        <v>12</v>
      </c>
      <c r="AZ43" s="6">
        <v>2.0254300000000001</v>
      </c>
      <c r="BA43" s="6">
        <v>3.11693</v>
      </c>
      <c r="BB43" s="6">
        <v>1.78573</v>
      </c>
      <c r="BC43" s="6">
        <v>1.7264600000000001</v>
      </c>
      <c r="BD43" s="6">
        <v>2.21177</v>
      </c>
      <c r="BE43" s="6">
        <v>3.2641</v>
      </c>
      <c r="BF43" s="6">
        <v>3.3436499999999998</v>
      </c>
      <c r="BG43" s="6">
        <v>1.5306500000000001</v>
      </c>
      <c r="BH43" s="6">
        <v>0.86040000000000005</v>
      </c>
      <c r="BI43" s="6">
        <v>1.79277</v>
      </c>
      <c r="BJ43">
        <v>1.5766899999999999</v>
      </c>
      <c r="BK43" s="39">
        <v>2.1657899999999999</v>
      </c>
      <c r="BL43">
        <v>2.75488</v>
      </c>
      <c r="BN43" s="2" t="s">
        <v>27</v>
      </c>
      <c r="BO43" s="3" t="s">
        <v>12</v>
      </c>
      <c r="BP43" s="6">
        <v>2.1423700000000001</v>
      </c>
      <c r="BQ43" s="6">
        <v>3.3658700000000001</v>
      </c>
      <c r="BR43" s="6">
        <v>1.8393999999999999</v>
      </c>
      <c r="BS43" s="6">
        <v>1.9190400000000001</v>
      </c>
      <c r="BT43" s="6">
        <v>1.96512</v>
      </c>
      <c r="BU43" s="6">
        <v>3.26342</v>
      </c>
      <c r="BV43" s="6">
        <v>3.63768</v>
      </c>
      <c r="BW43" s="6">
        <v>1.74488</v>
      </c>
      <c r="BX43" s="6">
        <v>0.98040000000000005</v>
      </c>
      <c r="BY43" s="6">
        <v>1.7807599999999999</v>
      </c>
      <c r="BZ43">
        <v>1.6488400000000001</v>
      </c>
      <c r="CA43" s="39">
        <v>2.2639</v>
      </c>
      <c r="CB43">
        <v>2.8789500000000001</v>
      </c>
    </row>
    <row r="44" spans="2:80" x14ac:dyDescent="0.35">
      <c r="B44" s="9"/>
      <c r="C44" s="12" t="s">
        <v>13</v>
      </c>
      <c r="D44" s="10">
        <v>4.9274699999999996</v>
      </c>
      <c r="E44" s="10">
        <v>7.7029300000000003</v>
      </c>
      <c r="F44" s="10">
        <v>6.7501899999999999</v>
      </c>
      <c r="G44" s="10">
        <v>4.9037899999999999</v>
      </c>
      <c r="H44" s="10">
        <v>4.8494099999999998</v>
      </c>
      <c r="I44" s="10">
        <v>14.934329999999999</v>
      </c>
      <c r="J44" s="10">
        <v>7.99132</v>
      </c>
      <c r="K44" s="11">
        <v>4.0961499999999997</v>
      </c>
      <c r="L44" s="10">
        <v>2.6920299999999999</v>
      </c>
      <c r="M44" s="11">
        <v>4.60222</v>
      </c>
      <c r="N44" s="9">
        <v>3.8871600000000002</v>
      </c>
      <c r="O44" s="40">
        <v>6.3449799999999996</v>
      </c>
      <c r="P44" s="9">
        <v>8.8028099999999991</v>
      </c>
      <c r="R44" s="9"/>
      <c r="S44" s="12" t="s">
        <v>13</v>
      </c>
      <c r="T44" s="10">
        <v>5.1106299999999996</v>
      </c>
      <c r="U44" s="10">
        <v>9.1061899999999998</v>
      </c>
      <c r="V44" s="10">
        <v>7.22783</v>
      </c>
      <c r="W44" s="10">
        <v>5.1611500000000001</v>
      </c>
      <c r="X44" s="10">
        <v>5.71</v>
      </c>
      <c r="Y44" s="10">
        <v>15.16489</v>
      </c>
      <c r="Z44" s="10">
        <v>8.8643599999999996</v>
      </c>
      <c r="AA44" s="11">
        <v>4.4459499999999998</v>
      </c>
      <c r="AB44" s="10">
        <v>2.6844000000000001</v>
      </c>
      <c r="AC44" s="11">
        <v>4.66913</v>
      </c>
      <c r="AD44" s="9">
        <v>4.2744600000000004</v>
      </c>
      <c r="AE44" s="40">
        <v>6.8144499999999999</v>
      </c>
      <c r="AF44" s="9">
        <v>9.3544400000000003</v>
      </c>
      <c r="AH44" s="9"/>
      <c r="AI44" s="12" t="s">
        <v>13</v>
      </c>
      <c r="AJ44" s="10">
        <v>5.2173999999999996</v>
      </c>
      <c r="AK44" s="10">
        <v>10.74497</v>
      </c>
      <c r="AL44" s="10">
        <v>7.6806000000000001</v>
      </c>
      <c r="AM44" s="10">
        <v>5.3066300000000002</v>
      </c>
      <c r="AN44" s="10">
        <v>5.6800499999999996</v>
      </c>
      <c r="AO44" s="10">
        <v>16.83512</v>
      </c>
      <c r="AP44" s="10">
        <v>9.9923199999999994</v>
      </c>
      <c r="AQ44" s="11">
        <v>4.9718600000000004</v>
      </c>
      <c r="AR44" s="10">
        <v>2.7006700000000001</v>
      </c>
      <c r="AS44" s="11">
        <v>4.8980100000000002</v>
      </c>
      <c r="AT44" s="9">
        <v>4.4500799999999998</v>
      </c>
      <c r="AU44" s="40">
        <v>7.4027599999999998</v>
      </c>
      <c r="AV44" s="9">
        <v>10.355449999999999</v>
      </c>
      <c r="AX44" s="9"/>
      <c r="AY44" s="12" t="s">
        <v>13</v>
      </c>
      <c r="AZ44" s="10">
        <v>7.0316799999999997</v>
      </c>
      <c r="BA44" s="10">
        <v>12.31996</v>
      </c>
      <c r="BB44" s="10">
        <v>9.2269699999999997</v>
      </c>
      <c r="BC44" s="10">
        <v>6.0787800000000001</v>
      </c>
      <c r="BD44" s="10">
        <v>12.259740000000001</v>
      </c>
      <c r="BE44" s="10">
        <v>16.643809999999998</v>
      </c>
      <c r="BF44" s="10">
        <v>14.06725</v>
      </c>
      <c r="BG44" s="11">
        <v>5.6149500000000003</v>
      </c>
      <c r="BH44" s="10">
        <v>2.6960500000000001</v>
      </c>
      <c r="BI44" s="11">
        <v>5.5121900000000004</v>
      </c>
      <c r="BJ44" s="9">
        <v>5.9340799999999998</v>
      </c>
      <c r="BK44" s="40">
        <v>9.1451399999999996</v>
      </c>
      <c r="BL44" s="9">
        <v>12.35619</v>
      </c>
      <c r="BN44" s="9"/>
      <c r="BO44" s="12" t="s">
        <v>13</v>
      </c>
      <c r="BP44" s="10">
        <v>8.0043500000000005</v>
      </c>
      <c r="BQ44" s="10">
        <v>14.86908</v>
      </c>
      <c r="BR44" s="10">
        <v>10.90483</v>
      </c>
      <c r="BS44" s="10">
        <v>6.9008700000000003</v>
      </c>
      <c r="BT44" s="10">
        <v>11.79238</v>
      </c>
      <c r="BU44" s="10">
        <v>19.038250000000001</v>
      </c>
      <c r="BV44" s="10">
        <v>17.951360000000001</v>
      </c>
      <c r="BW44" s="11">
        <v>6.5311700000000004</v>
      </c>
      <c r="BX44" s="10">
        <v>3.1089799999999999</v>
      </c>
      <c r="BY44" s="11">
        <v>6.0732499999999998</v>
      </c>
      <c r="BZ44" s="9">
        <v>6.6838899999999999</v>
      </c>
      <c r="CA44" s="40">
        <v>10.51745</v>
      </c>
      <c r="CB44" s="9">
        <v>14.35102</v>
      </c>
    </row>
    <row r="45" spans="2:80" x14ac:dyDescent="0.35">
      <c r="B45" s="2" t="s">
        <v>7</v>
      </c>
      <c r="C45" s="3" t="s">
        <v>12</v>
      </c>
      <c r="D45" s="6">
        <v>7.9936199999999999</v>
      </c>
      <c r="E45" s="6">
        <v>9.3072099999999995</v>
      </c>
      <c r="F45" s="6">
        <v>8.6085700000000003</v>
      </c>
      <c r="G45" s="6">
        <v>7.8771500000000003</v>
      </c>
      <c r="H45" s="6">
        <v>8.2709299999999999</v>
      </c>
      <c r="I45" s="6">
        <v>12.64127</v>
      </c>
      <c r="J45" s="6">
        <v>9.8843200000000007</v>
      </c>
      <c r="K45" s="6">
        <v>7.5448199999999996</v>
      </c>
      <c r="L45" s="6">
        <v>5.7319399999999998</v>
      </c>
      <c r="M45" s="6">
        <v>7.7662800000000001</v>
      </c>
      <c r="N45">
        <v>7.2675700000000001</v>
      </c>
      <c r="O45" s="42">
        <v>8.5626099999999994</v>
      </c>
      <c r="P45">
        <v>9.8576599999999992</v>
      </c>
      <c r="R45" s="2" t="s">
        <v>7</v>
      </c>
      <c r="S45" s="3" t="s">
        <v>12</v>
      </c>
      <c r="T45" s="6">
        <v>8.0631000000000004</v>
      </c>
      <c r="U45" s="6">
        <v>9.5633199999999992</v>
      </c>
      <c r="V45" s="6">
        <v>8.4015000000000004</v>
      </c>
      <c r="W45" s="6">
        <v>7.8896100000000002</v>
      </c>
      <c r="X45" s="6">
        <v>8.6050299999999993</v>
      </c>
      <c r="Y45" s="6">
        <v>12.482329999999999</v>
      </c>
      <c r="Z45" s="6">
        <v>10.149559999999999</v>
      </c>
      <c r="AA45" s="6">
        <v>7.6783400000000004</v>
      </c>
      <c r="AB45" s="6">
        <v>5.7170500000000004</v>
      </c>
      <c r="AC45" s="6">
        <v>7.7514799999999999</v>
      </c>
      <c r="AD45">
        <v>7.3437799999999998</v>
      </c>
      <c r="AE45" s="42">
        <v>8.6301299999999994</v>
      </c>
      <c r="AF45">
        <v>9.91648</v>
      </c>
      <c r="AH45" s="2" t="s">
        <v>7</v>
      </c>
      <c r="AI45" s="3" t="s">
        <v>12</v>
      </c>
      <c r="AJ45" s="6">
        <v>8.0538900000000009</v>
      </c>
      <c r="AK45" s="6">
        <v>10.33803</v>
      </c>
      <c r="AL45" s="6">
        <v>8.5460999999999991</v>
      </c>
      <c r="AM45" s="6">
        <v>8.1245999999999992</v>
      </c>
      <c r="AN45" s="6">
        <v>8.4394799999999996</v>
      </c>
      <c r="AO45" s="6">
        <v>13.19345</v>
      </c>
      <c r="AP45" s="6">
        <v>10.213979999999999</v>
      </c>
      <c r="AQ45" s="6">
        <v>7.9644500000000003</v>
      </c>
      <c r="AR45" s="6">
        <v>5.7457399999999996</v>
      </c>
      <c r="AS45" s="6">
        <v>7.6869500000000004</v>
      </c>
      <c r="AT45">
        <v>7.3974599999999997</v>
      </c>
      <c r="AU45" s="42">
        <v>8.8306699999999996</v>
      </c>
      <c r="AV45">
        <v>10.263870000000001</v>
      </c>
      <c r="AX45" s="2" t="s">
        <v>7</v>
      </c>
      <c r="AY45" s="3" t="s">
        <v>12</v>
      </c>
      <c r="AZ45" s="6">
        <v>8.6441199999999991</v>
      </c>
      <c r="BA45" s="6">
        <v>10.405810000000001</v>
      </c>
      <c r="BB45" s="6">
        <v>9.2190200000000004</v>
      </c>
      <c r="BC45" s="6">
        <v>8.2929700000000004</v>
      </c>
      <c r="BD45" s="6">
        <v>11.13129</v>
      </c>
      <c r="BE45" s="6">
        <v>13.707649999999999</v>
      </c>
      <c r="BF45" s="6">
        <v>11.511749999999999</v>
      </c>
      <c r="BG45" s="6">
        <v>7.9135799999999996</v>
      </c>
      <c r="BH45" s="6">
        <v>5.7962600000000002</v>
      </c>
      <c r="BI45" s="6">
        <v>7.9603299999999999</v>
      </c>
      <c r="BJ45">
        <v>7.8395599999999996</v>
      </c>
      <c r="BK45" s="42">
        <v>9.4582800000000002</v>
      </c>
      <c r="BL45">
        <v>11.07699</v>
      </c>
      <c r="BN45" s="2" t="s">
        <v>7</v>
      </c>
      <c r="BO45" s="3" t="s">
        <v>12</v>
      </c>
      <c r="BP45" s="6">
        <v>9.2994900000000005</v>
      </c>
      <c r="BQ45" s="6">
        <v>11.78491</v>
      </c>
      <c r="BR45" s="6">
        <v>9.7799899999999997</v>
      </c>
      <c r="BS45" s="6">
        <v>9.1335099999999994</v>
      </c>
      <c r="BT45" s="6">
        <v>11.231730000000001</v>
      </c>
      <c r="BU45" s="6">
        <v>13.72208</v>
      </c>
      <c r="BV45" s="6">
        <v>13.003920000000001</v>
      </c>
      <c r="BW45" s="6">
        <v>8.6475500000000007</v>
      </c>
      <c r="BX45" s="6">
        <v>6.2481299999999997</v>
      </c>
      <c r="BY45" s="6">
        <v>8.1305099999999992</v>
      </c>
      <c r="BZ45">
        <v>8.4432500000000008</v>
      </c>
      <c r="CA45" s="42">
        <v>10.098179999999999</v>
      </c>
      <c r="CB45">
        <v>11.753119999999999</v>
      </c>
    </row>
    <row r="46" spans="2:80" x14ac:dyDescent="0.35">
      <c r="B46" s="9"/>
      <c r="C46" s="12" t="s">
        <v>13</v>
      </c>
      <c r="D46" s="10">
        <v>7.1321399999999997</v>
      </c>
      <c r="E46" s="10">
        <v>11.258570000000001</v>
      </c>
      <c r="F46" s="10">
        <v>12.66816</v>
      </c>
      <c r="G46" s="10">
        <v>8.0346600000000006</v>
      </c>
      <c r="H46" s="10">
        <v>8.5572400000000002</v>
      </c>
      <c r="I46" s="10">
        <v>27.262930000000001</v>
      </c>
      <c r="J46" s="10">
        <v>11.957929999999999</v>
      </c>
      <c r="K46" s="11">
        <v>6.3256300000000003</v>
      </c>
      <c r="L46" s="10">
        <v>4.5148299999999999</v>
      </c>
      <c r="M46" s="11">
        <v>6.5834400000000004</v>
      </c>
      <c r="N46" s="9">
        <v>5.7930400000000004</v>
      </c>
      <c r="O46" s="40">
        <v>10.429550000000001</v>
      </c>
      <c r="P46" s="9">
        <v>15.06607</v>
      </c>
      <c r="R46" s="9"/>
      <c r="S46" s="12" t="s">
        <v>13</v>
      </c>
      <c r="T46" s="10">
        <v>7.5377000000000001</v>
      </c>
      <c r="U46" s="10">
        <v>14.234629999999999</v>
      </c>
      <c r="V46" s="10">
        <v>14.032170000000001</v>
      </c>
      <c r="W46" s="10">
        <v>8.8575700000000008</v>
      </c>
      <c r="X46" s="10">
        <v>10.8713</v>
      </c>
      <c r="Y46" s="10">
        <v>28.983519999999999</v>
      </c>
      <c r="Z46" s="10">
        <v>14.06873</v>
      </c>
      <c r="AA46" s="11">
        <v>7.3549300000000004</v>
      </c>
      <c r="AB46" s="10">
        <v>4.5067399999999997</v>
      </c>
      <c r="AC46" s="11">
        <v>6.9228399999999999</v>
      </c>
      <c r="AD46" s="9">
        <v>6.7599499999999999</v>
      </c>
      <c r="AE46" s="40">
        <v>11.73701</v>
      </c>
      <c r="AF46" s="9">
        <v>16.71407</v>
      </c>
      <c r="AH46" s="9"/>
      <c r="AI46" s="12" t="s">
        <v>13</v>
      </c>
      <c r="AJ46" s="10">
        <v>8.0393699999999999</v>
      </c>
      <c r="AK46" s="10">
        <v>16.87088</v>
      </c>
      <c r="AL46" s="10">
        <v>15.304320000000001</v>
      </c>
      <c r="AM46" s="10">
        <v>9.0983300000000007</v>
      </c>
      <c r="AN46" s="10">
        <v>11.46674</v>
      </c>
      <c r="AO46" s="10">
        <v>31.525449999999999</v>
      </c>
      <c r="AP46" s="10">
        <v>16.445699999999999</v>
      </c>
      <c r="AQ46" s="11">
        <v>8.2822399999999998</v>
      </c>
      <c r="AR46" s="10">
        <v>4.5528899999999997</v>
      </c>
      <c r="AS46" s="11">
        <v>7.6273099999999996</v>
      </c>
      <c r="AT46" s="9">
        <v>7.3808100000000003</v>
      </c>
      <c r="AU46" s="40">
        <v>12.92132</v>
      </c>
      <c r="AV46" s="9">
        <v>18.461839999999999</v>
      </c>
      <c r="AX46" s="9"/>
      <c r="AY46" s="12" t="s">
        <v>13</v>
      </c>
      <c r="AZ46" s="10">
        <v>12.40189</v>
      </c>
      <c r="BA46" s="10">
        <v>20.757480000000001</v>
      </c>
      <c r="BB46" s="10">
        <v>19.261389999999999</v>
      </c>
      <c r="BC46" s="10">
        <v>11.09229</v>
      </c>
      <c r="BD46" s="10">
        <v>25.634810000000002</v>
      </c>
      <c r="BE46" s="10">
        <v>31.940239999999999</v>
      </c>
      <c r="BF46" s="10">
        <v>24.23368</v>
      </c>
      <c r="BG46" s="11">
        <v>10.60608</v>
      </c>
      <c r="BH46" s="10">
        <v>4.5119400000000001</v>
      </c>
      <c r="BI46" s="11">
        <v>9.2637599999999996</v>
      </c>
      <c r="BJ46" s="9">
        <v>10.743359999999999</v>
      </c>
      <c r="BK46" s="40">
        <v>16.970359999999999</v>
      </c>
      <c r="BL46" s="9">
        <v>23.19735</v>
      </c>
      <c r="BN46" s="9"/>
      <c r="BO46" s="12" t="s">
        <v>13</v>
      </c>
      <c r="BP46" s="10">
        <v>14.54482</v>
      </c>
      <c r="BQ46" s="10">
        <v>25.9785</v>
      </c>
      <c r="BR46" s="10">
        <v>23.55012</v>
      </c>
      <c r="BS46" s="10">
        <v>12.67911</v>
      </c>
      <c r="BT46" s="10">
        <v>26.28162</v>
      </c>
      <c r="BU46" s="10">
        <v>37.155650000000001</v>
      </c>
      <c r="BV46" s="10">
        <v>32.096429999999998</v>
      </c>
      <c r="BW46" s="11">
        <v>12.3171</v>
      </c>
      <c r="BX46" s="10">
        <v>5.3559700000000001</v>
      </c>
      <c r="BY46" s="11">
        <v>10.80639</v>
      </c>
      <c r="BZ46" s="9">
        <v>12.651540000000001</v>
      </c>
      <c r="CA46" s="40">
        <v>20.07657</v>
      </c>
      <c r="CB46" s="9">
        <v>27.5016</v>
      </c>
    </row>
    <row r="47" spans="2:80" x14ac:dyDescent="0.35">
      <c r="B47" s="2" t="s">
        <v>28</v>
      </c>
      <c r="C47" s="3" t="s">
        <v>12</v>
      </c>
      <c r="D47" s="6">
        <v>99.895380000000003</v>
      </c>
      <c r="E47" s="6">
        <v>100.23521</v>
      </c>
      <c r="F47" s="6">
        <v>100.10378</v>
      </c>
      <c r="G47" s="6">
        <v>100.40898</v>
      </c>
      <c r="H47" s="6">
        <v>99.793840000000003</v>
      </c>
      <c r="I47" s="6">
        <v>100.89337999999999</v>
      </c>
      <c r="J47" s="6">
        <v>99.906660000000002</v>
      </c>
      <c r="K47" s="6">
        <v>99.109660000000005</v>
      </c>
      <c r="L47" s="6">
        <v>99.938209999999998</v>
      </c>
      <c r="M47" s="6">
        <v>100.1897</v>
      </c>
      <c r="N47">
        <v>99.718509999999995</v>
      </c>
      <c r="O47" s="39">
        <v>100.04747999999999</v>
      </c>
      <c r="P47">
        <v>100.37645000000001</v>
      </c>
      <c r="R47" s="2" t="s">
        <v>28</v>
      </c>
      <c r="S47" s="3" t="s">
        <v>12</v>
      </c>
      <c r="T47" s="6">
        <v>99.903999999999996</v>
      </c>
      <c r="U47" s="6">
        <v>100.23005999999999</v>
      </c>
      <c r="V47" s="6">
        <v>100.10378</v>
      </c>
      <c r="W47" s="6">
        <v>100.40022</v>
      </c>
      <c r="X47" s="6">
        <v>99.793840000000003</v>
      </c>
      <c r="Y47" s="6">
        <v>100.9126</v>
      </c>
      <c r="Z47" s="6">
        <v>99.892700000000005</v>
      </c>
      <c r="AA47" s="6">
        <v>99.109660000000005</v>
      </c>
      <c r="AB47" s="6">
        <v>99.938209999999998</v>
      </c>
      <c r="AC47" s="6">
        <v>100.20837</v>
      </c>
      <c r="AD47">
        <v>99.717619999999997</v>
      </c>
      <c r="AE47" s="39">
        <v>100.04935</v>
      </c>
      <c r="AF47">
        <v>100.38106999999999</v>
      </c>
      <c r="AH47" s="2" t="s">
        <v>28</v>
      </c>
      <c r="AI47" s="3" t="s">
        <v>12</v>
      </c>
      <c r="AJ47" s="6">
        <v>99.915769999999995</v>
      </c>
      <c r="AK47" s="6">
        <v>100.22736</v>
      </c>
      <c r="AL47" s="6">
        <v>100.10378</v>
      </c>
      <c r="AM47" s="6">
        <v>100.40898</v>
      </c>
      <c r="AN47" s="6">
        <v>99.793840000000003</v>
      </c>
      <c r="AO47" s="6">
        <v>100.87218</v>
      </c>
      <c r="AP47" s="6">
        <v>99.887389999999996</v>
      </c>
      <c r="AQ47" s="6">
        <v>99.109660000000005</v>
      </c>
      <c r="AR47" s="6">
        <v>99.938209999999998</v>
      </c>
      <c r="AS47" s="6">
        <v>100.18804</v>
      </c>
      <c r="AT47">
        <v>99.718919999999997</v>
      </c>
      <c r="AU47" s="39">
        <v>100.04452000000001</v>
      </c>
      <c r="AV47">
        <v>100.37012</v>
      </c>
      <c r="AX47" s="2" t="s">
        <v>28</v>
      </c>
      <c r="AY47" s="3" t="s">
        <v>12</v>
      </c>
      <c r="AZ47" s="6">
        <v>99.884379999999993</v>
      </c>
      <c r="BA47" s="6">
        <v>100.22296</v>
      </c>
      <c r="BB47" s="6">
        <v>100.09704000000001</v>
      </c>
      <c r="BC47" s="6">
        <v>100.40898</v>
      </c>
      <c r="BD47" s="6">
        <v>99.793840000000003</v>
      </c>
      <c r="BE47" s="6">
        <v>100.88876999999999</v>
      </c>
      <c r="BF47" s="6">
        <v>99.884730000000005</v>
      </c>
      <c r="BG47" s="6">
        <v>99.107900000000001</v>
      </c>
      <c r="BH47" s="6">
        <v>99.90643</v>
      </c>
      <c r="BI47" s="6">
        <v>100.16289999999999</v>
      </c>
      <c r="BJ47">
        <v>99.706810000000004</v>
      </c>
      <c r="BK47" s="39">
        <v>100.03579000000001</v>
      </c>
      <c r="BL47">
        <v>100.36478</v>
      </c>
      <c r="BN47" s="2" t="s">
        <v>28</v>
      </c>
      <c r="BO47" s="3" t="s">
        <v>12</v>
      </c>
      <c r="BP47" s="6">
        <v>99.876919999999998</v>
      </c>
      <c r="BQ47" s="6">
        <v>100.21683</v>
      </c>
      <c r="BR47" s="6">
        <v>100.10378</v>
      </c>
      <c r="BS47" s="6">
        <v>100.4058</v>
      </c>
      <c r="BT47" s="6">
        <v>99.793840000000003</v>
      </c>
      <c r="BU47" s="6">
        <v>100.71326000000001</v>
      </c>
      <c r="BV47" s="6">
        <v>99.898880000000005</v>
      </c>
      <c r="BW47" s="6">
        <v>99.109660000000005</v>
      </c>
      <c r="BX47" s="6">
        <v>99.941609999999997</v>
      </c>
      <c r="BY47" s="6">
        <v>100.08280000000001</v>
      </c>
      <c r="BZ47">
        <v>99.712739999999997</v>
      </c>
      <c r="CA47" s="39">
        <v>100.01434</v>
      </c>
      <c r="CB47">
        <v>100.31594</v>
      </c>
    </row>
    <row r="48" spans="2:80" x14ac:dyDescent="0.35">
      <c r="B48" s="9"/>
      <c r="C48" s="12" t="s">
        <v>13</v>
      </c>
      <c r="D48" s="10">
        <v>47.560009999999998</v>
      </c>
      <c r="E48" s="10">
        <v>48.083399999999997</v>
      </c>
      <c r="F48" s="10">
        <v>48.302509999999998</v>
      </c>
      <c r="G48" s="10">
        <v>48.854030000000002</v>
      </c>
      <c r="H48" s="10">
        <v>48.082990000000002</v>
      </c>
      <c r="I48" s="10">
        <v>47.191760000000002</v>
      </c>
      <c r="J48" s="10">
        <v>47.995179999999998</v>
      </c>
      <c r="K48" s="11">
        <v>48.430480000000003</v>
      </c>
      <c r="L48" s="10">
        <v>47.730789999999999</v>
      </c>
      <c r="M48" s="11">
        <v>47.751950000000001</v>
      </c>
      <c r="N48" s="9">
        <v>47.66104</v>
      </c>
      <c r="O48" s="40">
        <v>47.998309999999996</v>
      </c>
      <c r="P48" s="9">
        <v>48.33558</v>
      </c>
      <c r="R48" s="9"/>
      <c r="S48" s="12" t="s">
        <v>13</v>
      </c>
      <c r="T48" s="10">
        <v>47.581530000000001</v>
      </c>
      <c r="U48" s="10">
        <v>48.077770000000001</v>
      </c>
      <c r="V48" s="10">
        <v>48.302509999999998</v>
      </c>
      <c r="W48" s="10">
        <v>48.845489999999998</v>
      </c>
      <c r="X48" s="10">
        <v>48.082990000000002</v>
      </c>
      <c r="Y48" s="10">
        <v>47.172989999999999</v>
      </c>
      <c r="Z48" s="10">
        <v>47.985050000000001</v>
      </c>
      <c r="AA48" s="11">
        <v>48.430480000000003</v>
      </c>
      <c r="AB48" s="10">
        <v>47.730789999999999</v>
      </c>
      <c r="AC48" s="11">
        <v>47.75741</v>
      </c>
      <c r="AD48" s="9">
        <v>47.65992</v>
      </c>
      <c r="AE48" s="40">
        <v>47.996699999999997</v>
      </c>
      <c r="AF48" s="9">
        <v>48.333489999999998</v>
      </c>
      <c r="AH48" s="9"/>
      <c r="AI48" s="12" t="s">
        <v>13</v>
      </c>
      <c r="AJ48" s="10">
        <v>47.567740000000001</v>
      </c>
      <c r="AK48" s="10">
        <v>48.082610000000003</v>
      </c>
      <c r="AL48" s="10">
        <v>48.302509999999998</v>
      </c>
      <c r="AM48" s="10">
        <v>48.854030000000002</v>
      </c>
      <c r="AN48" s="10">
        <v>48.082990000000002</v>
      </c>
      <c r="AO48" s="10">
        <v>47.141179999999999</v>
      </c>
      <c r="AP48" s="10">
        <v>47.993229999999997</v>
      </c>
      <c r="AQ48" s="11">
        <v>48.430480000000003</v>
      </c>
      <c r="AR48" s="10">
        <v>47.730789999999999</v>
      </c>
      <c r="AS48" s="11">
        <v>47.705249999999999</v>
      </c>
      <c r="AT48" s="9">
        <v>47.643349999999998</v>
      </c>
      <c r="AU48" s="40">
        <v>47.989080000000001</v>
      </c>
      <c r="AV48" s="9">
        <v>48.334820000000001</v>
      </c>
      <c r="AX48" s="9"/>
      <c r="AY48" s="12" t="s">
        <v>13</v>
      </c>
      <c r="AZ48" s="10">
        <v>47.562199999999997</v>
      </c>
      <c r="BA48" s="10">
        <v>48.079410000000003</v>
      </c>
      <c r="BB48" s="10">
        <v>48.303019999999997</v>
      </c>
      <c r="BC48" s="10">
        <v>48.854030000000002</v>
      </c>
      <c r="BD48" s="10">
        <v>48.082990000000002</v>
      </c>
      <c r="BE48" s="10">
        <v>47.191400000000002</v>
      </c>
      <c r="BF48" s="10">
        <v>48.002870000000001</v>
      </c>
      <c r="BG48" s="11">
        <v>48.426070000000003</v>
      </c>
      <c r="BH48" s="10">
        <v>47.701309999999999</v>
      </c>
      <c r="BI48" s="11">
        <v>47.703220000000002</v>
      </c>
      <c r="BJ48" s="9">
        <v>47.650280000000002</v>
      </c>
      <c r="BK48" s="40">
        <v>47.990650000000002</v>
      </c>
      <c r="BL48" s="9">
        <v>48.331029999999998</v>
      </c>
      <c r="BN48" s="9"/>
      <c r="BO48" s="12" t="s">
        <v>13</v>
      </c>
      <c r="BP48" s="10">
        <v>47.563630000000003</v>
      </c>
      <c r="BQ48" s="10">
        <v>48.074210000000001</v>
      </c>
      <c r="BR48" s="10">
        <v>48.302509999999998</v>
      </c>
      <c r="BS48" s="10">
        <v>48.858080000000001</v>
      </c>
      <c r="BT48" s="10">
        <v>48.082990000000002</v>
      </c>
      <c r="BU48" s="10">
        <v>46.981439999999999</v>
      </c>
      <c r="BV48" s="10">
        <v>48.00029</v>
      </c>
      <c r="BW48" s="11">
        <v>48.430480000000003</v>
      </c>
      <c r="BX48" s="10">
        <v>47.72683</v>
      </c>
      <c r="BY48" s="11">
        <v>47.605240000000002</v>
      </c>
      <c r="BZ48" s="9">
        <v>47.587850000000003</v>
      </c>
      <c r="CA48" s="40">
        <v>47.962569999999999</v>
      </c>
      <c r="CB48" s="9">
        <v>48.337290000000003</v>
      </c>
    </row>
    <row r="49" spans="2:80" x14ac:dyDescent="0.35">
      <c r="B49" s="2" t="s">
        <v>8</v>
      </c>
      <c r="C49" s="3" t="s">
        <v>12</v>
      </c>
      <c r="D49" s="6">
        <v>9.6700999999999997</v>
      </c>
      <c r="E49" s="6">
        <v>8.6864699999999999</v>
      </c>
      <c r="F49" s="6">
        <v>9.9263899999999996</v>
      </c>
      <c r="G49" s="6">
        <v>10.075240000000001</v>
      </c>
      <c r="H49" s="6">
        <v>10.11885</v>
      </c>
      <c r="I49" s="6">
        <v>8.4622100000000007</v>
      </c>
      <c r="J49" s="6">
        <v>8.6159199999999991</v>
      </c>
      <c r="K49" s="6">
        <v>10.10408</v>
      </c>
      <c r="L49" s="6">
        <v>10.884460000000001</v>
      </c>
      <c r="M49" s="6">
        <v>9.8546700000000005</v>
      </c>
      <c r="N49">
        <v>9.0727399999999996</v>
      </c>
      <c r="O49" s="39">
        <v>9.6398399999999995</v>
      </c>
      <c r="P49">
        <v>10.206939999999999</v>
      </c>
      <c r="R49" s="2" t="s">
        <v>8</v>
      </c>
      <c r="S49" s="3" t="s">
        <v>12</v>
      </c>
      <c r="T49" s="6">
        <v>9.6474399999999996</v>
      </c>
      <c r="U49" s="6">
        <v>8.6967199999999991</v>
      </c>
      <c r="V49" s="6">
        <v>9.9900199999999995</v>
      </c>
      <c r="W49" s="6">
        <v>10.10751</v>
      </c>
      <c r="X49" s="6">
        <v>10.060650000000001</v>
      </c>
      <c r="Y49" s="6">
        <v>8.7804099999999998</v>
      </c>
      <c r="Z49" s="6">
        <v>8.6936900000000001</v>
      </c>
      <c r="AA49" s="6">
        <v>10.09393</v>
      </c>
      <c r="AB49" s="6">
        <v>10.888199999999999</v>
      </c>
      <c r="AC49" s="6">
        <v>9.9174100000000003</v>
      </c>
      <c r="AD49">
        <v>9.1619200000000003</v>
      </c>
      <c r="AE49" s="39">
        <v>9.6875999999999998</v>
      </c>
      <c r="AF49">
        <v>10.21327</v>
      </c>
      <c r="AH49" s="2" t="s">
        <v>8</v>
      </c>
      <c r="AI49" s="3" t="s">
        <v>12</v>
      </c>
      <c r="AJ49" s="6">
        <v>9.7405500000000007</v>
      </c>
      <c r="AK49" s="6">
        <v>8.3777000000000008</v>
      </c>
      <c r="AL49" s="6">
        <v>10.01745</v>
      </c>
      <c r="AM49" s="6">
        <v>10.066369999999999</v>
      </c>
      <c r="AN49" s="6">
        <v>10.22696</v>
      </c>
      <c r="AO49" s="6">
        <v>8.4704300000000003</v>
      </c>
      <c r="AP49" s="6">
        <v>8.7209099999999999</v>
      </c>
      <c r="AQ49" s="6">
        <v>9.9430499999999995</v>
      </c>
      <c r="AR49" s="6">
        <v>10.887309999999999</v>
      </c>
      <c r="AS49" s="6">
        <v>9.9471900000000009</v>
      </c>
      <c r="AT49">
        <v>9.0448000000000004</v>
      </c>
      <c r="AU49" s="39">
        <v>9.6397899999999996</v>
      </c>
      <c r="AV49">
        <v>10.234780000000001</v>
      </c>
      <c r="AX49" s="2" t="s">
        <v>8</v>
      </c>
      <c r="AY49" s="3" t="s">
        <v>12</v>
      </c>
      <c r="AZ49" s="6">
        <v>9.6592500000000001</v>
      </c>
      <c r="BA49" s="6">
        <v>8.6629000000000005</v>
      </c>
      <c r="BB49" s="6">
        <v>9.9728200000000005</v>
      </c>
      <c r="BC49" s="6">
        <v>10.04763</v>
      </c>
      <c r="BD49" s="6">
        <v>9.4605300000000003</v>
      </c>
      <c r="BE49" s="6">
        <v>8.5872899999999994</v>
      </c>
      <c r="BF49" s="6">
        <v>8.3679299999999994</v>
      </c>
      <c r="BG49" s="6">
        <v>10.080410000000001</v>
      </c>
      <c r="BH49" s="6">
        <v>10.880420000000001</v>
      </c>
      <c r="BI49" s="6">
        <v>9.9568200000000004</v>
      </c>
      <c r="BJ49">
        <v>8.9947999999999997</v>
      </c>
      <c r="BK49" s="39">
        <v>9.5676000000000005</v>
      </c>
      <c r="BL49">
        <v>10.1404</v>
      </c>
      <c r="BN49" s="2" t="s">
        <v>8</v>
      </c>
      <c r="BO49" s="3" t="s">
        <v>12</v>
      </c>
      <c r="BP49" s="6">
        <v>9.5746699999999993</v>
      </c>
      <c r="BQ49" s="6">
        <v>8.4543199999999992</v>
      </c>
      <c r="BR49" s="6">
        <v>9.9407800000000002</v>
      </c>
      <c r="BS49" s="6">
        <v>9.8789800000000003</v>
      </c>
      <c r="BT49" s="6">
        <v>9.7447900000000001</v>
      </c>
      <c r="BU49" s="6">
        <v>8.5937599999999996</v>
      </c>
      <c r="BV49" s="6">
        <v>8.1348299999999991</v>
      </c>
      <c r="BW49" s="6">
        <v>9.89222</v>
      </c>
      <c r="BX49" s="6">
        <v>10.773960000000001</v>
      </c>
      <c r="BY49" s="6">
        <v>9.9820399999999996</v>
      </c>
      <c r="BZ49">
        <v>8.9037699999999997</v>
      </c>
      <c r="CA49" s="39">
        <v>9.4970300000000005</v>
      </c>
      <c r="CB49">
        <v>10.090299999999999</v>
      </c>
    </row>
    <row r="50" spans="2:80" x14ac:dyDescent="0.35">
      <c r="B50" s="9"/>
      <c r="C50" s="12" t="s">
        <v>13</v>
      </c>
      <c r="D50" s="10">
        <v>5.9350100000000001</v>
      </c>
      <c r="E50" s="10">
        <v>7.3723599999999996</v>
      </c>
      <c r="F50" s="10">
        <v>7.2809400000000002</v>
      </c>
      <c r="G50" s="10">
        <v>6.1240600000000001</v>
      </c>
      <c r="H50" s="10">
        <v>6.1475799999999996</v>
      </c>
      <c r="I50" s="10">
        <v>14.377190000000001</v>
      </c>
      <c r="J50" s="10">
        <v>7.5630499999999996</v>
      </c>
      <c r="K50" s="11">
        <v>5.72011</v>
      </c>
      <c r="L50" s="10">
        <v>5.51884</v>
      </c>
      <c r="M50" s="11">
        <v>5.7336400000000003</v>
      </c>
      <c r="N50" s="9">
        <v>5.2891599999999999</v>
      </c>
      <c r="O50" s="40">
        <v>7.1772799999999997</v>
      </c>
      <c r="P50" s="9">
        <v>9.0654000000000003</v>
      </c>
      <c r="R50" s="9"/>
      <c r="S50" s="12" t="s">
        <v>13</v>
      </c>
      <c r="T50" s="10">
        <v>5.9963199999999999</v>
      </c>
      <c r="U50" s="10">
        <v>8.6183899999999998</v>
      </c>
      <c r="V50" s="10">
        <v>7.6975300000000004</v>
      </c>
      <c r="W50" s="10">
        <v>6.32186</v>
      </c>
      <c r="X50" s="10">
        <v>6.6817399999999996</v>
      </c>
      <c r="Y50" s="10">
        <v>14.663550000000001</v>
      </c>
      <c r="Z50" s="10">
        <v>8.3505500000000001</v>
      </c>
      <c r="AA50" s="11">
        <v>5.8807999999999998</v>
      </c>
      <c r="AB50" s="10">
        <v>5.5172699999999999</v>
      </c>
      <c r="AC50" s="11">
        <v>5.7393900000000002</v>
      </c>
      <c r="AD50" s="9">
        <v>5.5910000000000002</v>
      </c>
      <c r="AE50" s="40">
        <v>7.5467399999999998</v>
      </c>
      <c r="AF50" s="9">
        <v>9.5024800000000003</v>
      </c>
      <c r="AH50" s="9"/>
      <c r="AI50" s="12" t="s">
        <v>13</v>
      </c>
      <c r="AJ50" s="10">
        <v>6.0805100000000003</v>
      </c>
      <c r="AK50" s="10">
        <v>9.8175600000000003</v>
      </c>
      <c r="AL50" s="10">
        <v>8.0478400000000008</v>
      </c>
      <c r="AM50" s="10">
        <v>6.3545400000000001</v>
      </c>
      <c r="AN50" s="10">
        <v>6.6896899999999997</v>
      </c>
      <c r="AO50" s="10">
        <v>16.064160000000001</v>
      </c>
      <c r="AP50" s="10">
        <v>9.2915799999999997</v>
      </c>
      <c r="AQ50" s="11">
        <v>6.0183600000000004</v>
      </c>
      <c r="AR50" s="10">
        <v>5.5170000000000003</v>
      </c>
      <c r="AS50" s="11">
        <v>5.86564</v>
      </c>
      <c r="AT50" s="9">
        <v>5.6783299999999999</v>
      </c>
      <c r="AU50" s="40">
        <v>7.9746899999999998</v>
      </c>
      <c r="AV50" s="9">
        <v>10.271050000000001</v>
      </c>
      <c r="AX50" s="9"/>
      <c r="AY50" s="12" t="s">
        <v>13</v>
      </c>
      <c r="AZ50" s="10">
        <v>7.3977899999999996</v>
      </c>
      <c r="BA50" s="10">
        <v>11.42276</v>
      </c>
      <c r="BB50" s="10">
        <v>9.3071400000000004</v>
      </c>
      <c r="BC50" s="10">
        <v>6.8819900000000001</v>
      </c>
      <c r="BD50" s="10">
        <v>11.984959999999999</v>
      </c>
      <c r="BE50" s="10">
        <v>15.798500000000001</v>
      </c>
      <c r="BF50" s="10">
        <v>13.00404</v>
      </c>
      <c r="BG50" s="11">
        <v>6.5186000000000002</v>
      </c>
      <c r="BH50" s="10">
        <v>5.5070300000000003</v>
      </c>
      <c r="BI50" s="11">
        <v>6.2303300000000004</v>
      </c>
      <c r="BJ50" s="9">
        <v>6.9209399999999999</v>
      </c>
      <c r="BK50" s="40">
        <v>9.4053100000000001</v>
      </c>
      <c r="BL50" s="9">
        <v>11.88969</v>
      </c>
      <c r="BN50" s="9"/>
      <c r="BO50" s="12" t="s">
        <v>13</v>
      </c>
      <c r="BP50" s="10">
        <v>8.0207200000000007</v>
      </c>
      <c r="BQ50" s="10">
        <v>13.680210000000001</v>
      </c>
      <c r="BR50" s="10">
        <v>10.82785</v>
      </c>
      <c r="BS50" s="10">
        <v>7.2783699999999998</v>
      </c>
      <c r="BT50" s="10">
        <v>11.53938</v>
      </c>
      <c r="BU50" s="10">
        <v>18.184629999999999</v>
      </c>
      <c r="BV50" s="10">
        <v>16.70581</v>
      </c>
      <c r="BW50" s="11">
        <v>6.9308399999999999</v>
      </c>
      <c r="BX50" s="10">
        <v>5.5461900000000002</v>
      </c>
      <c r="BY50" s="11">
        <v>6.6232800000000003</v>
      </c>
      <c r="BZ50" s="9">
        <v>7.3553699999999997</v>
      </c>
      <c r="CA50" s="40">
        <v>10.53373</v>
      </c>
      <c r="CB50" s="9">
        <v>13.71208</v>
      </c>
    </row>
    <row r="51" spans="2:80" x14ac:dyDescent="0.35">
      <c r="B51" s="15" t="s">
        <v>9</v>
      </c>
      <c r="C51" s="16"/>
      <c r="D51" s="17">
        <v>37.06371</v>
      </c>
      <c r="E51" s="17">
        <v>36.936100000000003</v>
      </c>
      <c r="F51" s="17">
        <v>33.430979999999998</v>
      </c>
      <c r="G51" s="17">
        <v>33.537649999999999</v>
      </c>
      <c r="H51" s="17">
        <v>36.958570000000002</v>
      </c>
      <c r="I51" s="17">
        <v>38.771529999999998</v>
      </c>
      <c r="J51" s="17">
        <v>31.398430000000001</v>
      </c>
      <c r="K51" s="17">
        <v>38.26285</v>
      </c>
      <c r="L51" s="17">
        <v>35.038029999999999</v>
      </c>
      <c r="M51" s="17">
        <v>34.265700000000002</v>
      </c>
      <c r="N51" s="16">
        <v>33.853290000000001</v>
      </c>
      <c r="O51" s="44">
        <v>35.56635</v>
      </c>
      <c r="P51" s="16">
        <v>37.279420000000002</v>
      </c>
      <c r="R51" s="15" t="s">
        <v>9</v>
      </c>
      <c r="S51" s="16"/>
      <c r="T51" s="17">
        <v>37.06371</v>
      </c>
      <c r="U51" s="17">
        <v>37.252099999999999</v>
      </c>
      <c r="V51" s="17">
        <v>33.07282</v>
      </c>
      <c r="W51" s="17">
        <v>33.537649999999999</v>
      </c>
      <c r="X51" s="17">
        <v>36.958570000000002</v>
      </c>
      <c r="Y51" s="17">
        <v>38.771529999999998</v>
      </c>
      <c r="Z51" s="17">
        <v>32.025149999999996</v>
      </c>
      <c r="AA51" s="17">
        <v>38.786999999999999</v>
      </c>
      <c r="AB51" s="17">
        <v>35.038029999999999</v>
      </c>
      <c r="AC51" s="17">
        <v>34.265700000000002</v>
      </c>
      <c r="AD51" s="16">
        <v>33.951419999999999</v>
      </c>
      <c r="AE51" s="44">
        <v>35.677219999999998</v>
      </c>
      <c r="AF51" s="16">
        <v>37.403030000000001</v>
      </c>
      <c r="AH51" s="15" t="s">
        <v>9</v>
      </c>
      <c r="AI51" s="16"/>
      <c r="AJ51" s="17">
        <v>37.06371</v>
      </c>
      <c r="AK51" s="17">
        <v>32.697369999999999</v>
      </c>
      <c r="AL51" s="17">
        <v>33.506779999999999</v>
      </c>
      <c r="AM51" s="17">
        <v>33.80341</v>
      </c>
      <c r="AN51" s="17">
        <v>37.124090000000002</v>
      </c>
      <c r="AO51" s="17">
        <v>38.771529999999998</v>
      </c>
      <c r="AP51" s="17">
        <v>31.7895</v>
      </c>
      <c r="AQ51" s="17">
        <v>38.26285</v>
      </c>
      <c r="AR51" s="17">
        <v>35.038029999999999</v>
      </c>
      <c r="AS51" s="17">
        <v>34.265700000000002</v>
      </c>
      <c r="AT51" s="16">
        <v>33.497880000000002</v>
      </c>
      <c r="AU51" s="44">
        <v>35.232300000000002</v>
      </c>
      <c r="AV51" s="16">
        <v>36.966709999999999</v>
      </c>
      <c r="AX51" s="15" t="s">
        <v>9</v>
      </c>
      <c r="AY51" s="16"/>
      <c r="AZ51" s="17">
        <v>37.06371</v>
      </c>
      <c r="BA51" s="17">
        <v>32.142499999999998</v>
      </c>
      <c r="BB51" s="17">
        <v>33.550179999999997</v>
      </c>
      <c r="BC51" s="17">
        <v>33.537649999999999</v>
      </c>
      <c r="BD51" s="17">
        <v>36.82658</v>
      </c>
      <c r="BE51" s="17">
        <v>38.771529999999998</v>
      </c>
      <c r="BF51" s="17">
        <v>31.966000000000001</v>
      </c>
      <c r="BG51" s="17">
        <v>38.273760000000003</v>
      </c>
      <c r="BH51" s="17">
        <v>35.131959999999999</v>
      </c>
      <c r="BI51" s="17">
        <v>34.265700000000002</v>
      </c>
      <c r="BJ51" s="16">
        <v>33.3932</v>
      </c>
      <c r="BK51" s="44">
        <v>35.15296</v>
      </c>
      <c r="BL51" s="16">
        <v>36.912709999999997</v>
      </c>
      <c r="BN51" s="15" t="s">
        <v>9</v>
      </c>
      <c r="BO51" s="16"/>
      <c r="BP51" s="17">
        <v>37.06371</v>
      </c>
      <c r="BQ51" s="17">
        <v>32.18177</v>
      </c>
      <c r="BR51" s="17">
        <v>32.962389999999999</v>
      </c>
      <c r="BS51" s="17">
        <v>34.713290000000001</v>
      </c>
      <c r="BT51" s="17">
        <v>37.187010000000001</v>
      </c>
      <c r="BU51" s="17">
        <v>38.771529999999998</v>
      </c>
      <c r="BV51" s="17">
        <v>30.67314</v>
      </c>
      <c r="BW51" s="17">
        <v>38.285049999999998</v>
      </c>
      <c r="BX51" s="17">
        <v>35.0182</v>
      </c>
      <c r="BY51" s="17">
        <v>34.265700000000002</v>
      </c>
      <c r="BZ51" s="16">
        <v>33.18439</v>
      </c>
      <c r="CA51" s="44">
        <v>35.112180000000002</v>
      </c>
      <c r="CB51" s="16">
        <v>37.039969999999997</v>
      </c>
    </row>
    <row r="52" spans="2:80" x14ac:dyDescent="0.35">
      <c r="B52" s="15" t="s">
        <v>10</v>
      </c>
      <c r="C52" s="18"/>
      <c r="D52" s="17">
        <v>-40.9786</v>
      </c>
      <c r="E52" s="17">
        <v>-191.32758000000001</v>
      </c>
      <c r="F52" s="17">
        <v>-174.42634000000001</v>
      </c>
      <c r="G52" s="17">
        <v>-82.665850000000006</v>
      </c>
      <c r="H52" s="17">
        <v>-74.134339999999995</v>
      </c>
      <c r="I52" s="17">
        <v>-477.50441000000001</v>
      </c>
      <c r="J52" s="17">
        <v>-126.35123</v>
      </c>
      <c r="K52" s="17">
        <v>-21.86093</v>
      </c>
      <c r="L52" s="17">
        <v>-8.4295600000000004</v>
      </c>
      <c r="M52" s="17">
        <v>-31.520420000000001</v>
      </c>
      <c r="N52" s="18">
        <v>-222.79692</v>
      </c>
      <c r="O52" s="44">
        <v>-122.91992999999999</v>
      </c>
      <c r="P52" s="18">
        <v>-23.042929999999998</v>
      </c>
      <c r="R52" s="15" t="s">
        <v>10</v>
      </c>
      <c r="S52" s="18"/>
      <c r="T52" s="17">
        <v>-46.047130000000003</v>
      </c>
      <c r="U52" s="17">
        <v>-272.94364000000002</v>
      </c>
      <c r="V52" s="17">
        <v>-203.39521999999999</v>
      </c>
      <c r="W52" s="17">
        <v>-116.39188</v>
      </c>
      <c r="X52" s="17">
        <v>-178.31926000000001</v>
      </c>
      <c r="Y52" s="17">
        <v>-466.31002999999998</v>
      </c>
      <c r="Z52" s="17">
        <v>-159.78348</v>
      </c>
      <c r="AA52" s="17">
        <v>-44.920560000000002</v>
      </c>
      <c r="AB52" s="17">
        <v>-8.4295600000000004</v>
      </c>
      <c r="AC52" s="17">
        <v>-33.821649999999998</v>
      </c>
      <c r="AD52" s="18">
        <v>-252.87812</v>
      </c>
      <c r="AE52" s="44">
        <v>-153.03623999999999</v>
      </c>
      <c r="AF52" s="18">
        <v>-53.194360000000003</v>
      </c>
      <c r="AH52" s="15" t="s">
        <v>10</v>
      </c>
      <c r="AI52" s="18"/>
      <c r="AJ52" s="17">
        <v>-56.567270000000001</v>
      </c>
      <c r="AK52" s="17">
        <v>-293.90976999999998</v>
      </c>
      <c r="AL52" s="17">
        <v>-211.92713000000001</v>
      </c>
      <c r="AM52" s="17">
        <v>-112.95278999999999</v>
      </c>
      <c r="AN52" s="17">
        <v>-172.92123000000001</v>
      </c>
      <c r="AO52" s="17">
        <v>-499.24745000000001</v>
      </c>
      <c r="AP52" s="17">
        <v>-221.23634999999999</v>
      </c>
      <c r="AQ52" s="17">
        <v>-54.198880000000003</v>
      </c>
      <c r="AR52" s="17">
        <v>-8.4295600000000004</v>
      </c>
      <c r="AS52" s="17">
        <v>-58.36159</v>
      </c>
      <c r="AT52" s="18">
        <v>-274.59928000000002</v>
      </c>
      <c r="AU52" s="44">
        <v>-168.9752</v>
      </c>
      <c r="AV52" s="18">
        <v>-63.351129999999998</v>
      </c>
      <c r="AX52" s="15" t="s">
        <v>10</v>
      </c>
      <c r="AY52" s="18"/>
      <c r="AZ52" s="17">
        <v>-217.97363000000001</v>
      </c>
      <c r="BA52" s="17">
        <v>-404.69380000000001</v>
      </c>
      <c r="BB52" s="17">
        <v>-214.70850999999999</v>
      </c>
      <c r="BC52" s="17">
        <v>-112.02338</v>
      </c>
      <c r="BD52" s="17">
        <v>-424.57308</v>
      </c>
      <c r="BE52" s="17">
        <v>-492.54354000000001</v>
      </c>
      <c r="BF52" s="17">
        <v>-367.23567000000003</v>
      </c>
      <c r="BG52" s="17">
        <v>-191.28951000000001</v>
      </c>
      <c r="BH52" s="17">
        <v>-8.3357100000000006</v>
      </c>
      <c r="BI52" s="17">
        <v>-75.613820000000004</v>
      </c>
      <c r="BJ52" s="18">
        <v>-367.83891</v>
      </c>
      <c r="BK52" s="44">
        <v>-250.89906999999999</v>
      </c>
      <c r="BL52" s="18">
        <v>-133.95921999999999</v>
      </c>
      <c r="BN52" s="15" t="s">
        <v>10</v>
      </c>
      <c r="BO52" s="18"/>
      <c r="BP52" s="17">
        <v>-185.38623999999999</v>
      </c>
      <c r="BQ52" s="17">
        <v>-443.23239000000001</v>
      </c>
      <c r="BR52" s="17">
        <v>-371.07756000000001</v>
      </c>
      <c r="BS52" s="17">
        <v>-139.07124999999999</v>
      </c>
      <c r="BT52" s="17">
        <v>-405.76427000000001</v>
      </c>
      <c r="BU52" s="17">
        <v>-547.76068999999995</v>
      </c>
      <c r="BV52" s="17">
        <v>-480.72818000000001</v>
      </c>
      <c r="BW52" s="17">
        <v>-198.221</v>
      </c>
      <c r="BX52" s="17">
        <v>-20.873239999999999</v>
      </c>
      <c r="BY52" s="17">
        <v>-138.17153999999999</v>
      </c>
      <c r="BZ52" s="18">
        <v>-420.05228</v>
      </c>
      <c r="CA52" s="44">
        <v>-293.02864</v>
      </c>
      <c r="CB52" s="18">
        <v>-166.00498999999999</v>
      </c>
    </row>
    <row r="53" spans="2:80" x14ac:dyDescent="0.35">
      <c r="B53" s="8" t="s">
        <v>11</v>
      </c>
      <c r="C53" s="9"/>
      <c r="D53" s="10">
        <v>51000.11737</v>
      </c>
      <c r="E53" s="10">
        <v>46950.379090000002</v>
      </c>
      <c r="F53" s="10">
        <v>52619.779119999999</v>
      </c>
      <c r="G53" s="10">
        <v>53428.979529999997</v>
      </c>
      <c r="H53" s="10">
        <v>52860.856019999999</v>
      </c>
      <c r="I53" s="10">
        <v>44333.532709999999</v>
      </c>
      <c r="J53" s="10">
        <v>45948.676939999998</v>
      </c>
      <c r="K53" s="10">
        <v>53430.360650000002</v>
      </c>
      <c r="L53" s="10">
        <v>56523.000310000003</v>
      </c>
      <c r="M53" s="10">
        <v>52012.954879999998</v>
      </c>
      <c r="N53" s="9">
        <v>48133.31452</v>
      </c>
      <c r="O53" s="38">
        <v>50910.863660000003</v>
      </c>
      <c r="P53" s="9">
        <v>53688.412810000002</v>
      </c>
      <c r="R53" s="8" t="s">
        <v>11</v>
      </c>
      <c r="S53" s="9"/>
      <c r="T53" s="10">
        <v>50909.530019999998</v>
      </c>
      <c r="U53" s="10">
        <v>47005.796479999997</v>
      </c>
      <c r="V53" s="10">
        <v>52957.073669999998</v>
      </c>
      <c r="W53" s="10">
        <v>53600.10626</v>
      </c>
      <c r="X53" s="10">
        <v>52556.816630000001</v>
      </c>
      <c r="Y53" s="10">
        <v>46035.666219999999</v>
      </c>
      <c r="Z53" s="10">
        <v>46398.221270000002</v>
      </c>
      <c r="AA53" s="10">
        <v>53376.714870000003</v>
      </c>
      <c r="AB53" s="10">
        <v>56542.4205</v>
      </c>
      <c r="AC53" s="10">
        <v>52304.441010000002</v>
      </c>
      <c r="AD53" s="9">
        <v>48638.770689999998</v>
      </c>
      <c r="AE53" s="38">
        <v>51168.678690000001</v>
      </c>
      <c r="AF53" s="9">
        <v>53698.5867</v>
      </c>
      <c r="AH53" s="8" t="s">
        <v>11</v>
      </c>
      <c r="AI53" s="9"/>
      <c r="AJ53" s="10">
        <v>51361.920440000002</v>
      </c>
      <c r="AK53" s="10">
        <v>45273.095480000004</v>
      </c>
      <c r="AL53" s="10">
        <v>53102.51698</v>
      </c>
      <c r="AM53" s="10">
        <v>53381.953379999999</v>
      </c>
      <c r="AN53" s="10">
        <v>53425.663039999999</v>
      </c>
      <c r="AO53" s="10">
        <v>44376.57043</v>
      </c>
      <c r="AP53" s="10">
        <v>46526.040150000001</v>
      </c>
      <c r="AQ53" s="10">
        <v>52578.862249999998</v>
      </c>
      <c r="AR53" s="10">
        <v>56537.815909999998</v>
      </c>
      <c r="AS53" s="10">
        <v>52481.385710000002</v>
      </c>
      <c r="AT53" s="9">
        <v>48003.334320000002</v>
      </c>
      <c r="AU53" s="38">
        <v>50904.58238</v>
      </c>
      <c r="AV53" s="9">
        <v>53805.830430000002</v>
      </c>
      <c r="AX53" s="8" t="s">
        <v>11</v>
      </c>
      <c r="AY53" s="9"/>
      <c r="AZ53" s="10">
        <v>50952.556089999998</v>
      </c>
      <c r="BA53" s="10">
        <v>46822.947809999998</v>
      </c>
      <c r="BB53" s="10">
        <v>52875.913650000002</v>
      </c>
      <c r="BC53" s="10">
        <v>53282.599750000001</v>
      </c>
      <c r="BD53" s="10">
        <v>49421.80805</v>
      </c>
      <c r="BE53" s="10">
        <v>45005.967790000002</v>
      </c>
      <c r="BF53" s="10">
        <v>44626.144269999997</v>
      </c>
      <c r="BG53" s="10">
        <v>53315.287579999997</v>
      </c>
      <c r="BH53" s="10">
        <v>56512.881970000002</v>
      </c>
      <c r="BI53" s="10">
        <v>52522.232279999997</v>
      </c>
      <c r="BJ53" s="9">
        <v>47701.351999999999</v>
      </c>
      <c r="BK53" s="38">
        <v>50533.833919999997</v>
      </c>
      <c r="BL53" s="9">
        <v>53366.315840000003</v>
      </c>
      <c r="BN53" s="8" t="s">
        <v>11</v>
      </c>
      <c r="BO53" s="9"/>
      <c r="BP53" s="10">
        <v>50496.811679999999</v>
      </c>
      <c r="BQ53" s="10">
        <v>45704.073669999998</v>
      </c>
      <c r="BR53" s="10">
        <v>52696.059939999999</v>
      </c>
      <c r="BS53" s="10">
        <v>52378.329460000001</v>
      </c>
      <c r="BT53" s="10">
        <v>50906.802159999999</v>
      </c>
      <c r="BU53" s="10">
        <v>44988.332269999999</v>
      </c>
      <c r="BV53" s="10">
        <v>43358.650889999997</v>
      </c>
      <c r="BW53" s="10">
        <v>52310.044399999999</v>
      </c>
      <c r="BX53" s="10">
        <v>55959.928489999998</v>
      </c>
      <c r="BY53" s="10">
        <v>52685.206559999999</v>
      </c>
      <c r="BZ53" s="9">
        <v>47232.863729999997</v>
      </c>
      <c r="CA53" s="38">
        <v>50148.423949999997</v>
      </c>
      <c r="CB53" s="9">
        <v>53063.984179999999</v>
      </c>
    </row>
    <row r="54" spans="2:80" x14ac:dyDescent="0.35">
      <c r="B54" s="2" t="s">
        <v>29</v>
      </c>
      <c r="C54" s="3" t="s">
        <v>12</v>
      </c>
      <c r="D54" s="6">
        <v>36.840820000000001</v>
      </c>
      <c r="E54" s="6">
        <v>43.497259999999997</v>
      </c>
      <c r="F54" s="6">
        <v>34.07123</v>
      </c>
      <c r="G54" s="6">
        <v>34.27863</v>
      </c>
      <c r="H54" s="6">
        <v>31.727119999999999</v>
      </c>
      <c r="I54" s="6">
        <v>37.937530000000002</v>
      </c>
      <c r="J54" s="6">
        <v>40.523009999999999</v>
      </c>
      <c r="K54" s="6">
        <v>33.54027</v>
      </c>
      <c r="L54" s="6">
        <v>29.386579999999999</v>
      </c>
      <c r="M54" s="6">
        <v>36.236710000000002</v>
      </c>
      <c r="N54">
        <v>32.830370000000002</v>
      </c>
      <c r="O54" s="39">
        <v>35.803919999999998</v>
      </c>
      <c r="P54">
        <v>38.777470000000001</v>
      </c>
      <c r="R54" s="2" t="s">
        <v>29</v>
      </c>
      <c r="S54" s="3" t="s">
        <v>12</v>
      </c>
      <c r="T54" s="6">
        <v>36.813420000000001</v>
      </c>
      <c r="U54" s="6">
        <v>42.596710000000002</v>
      </c>
      <c r="V54" s="6">
        <v>33.648220000000002</v>
      </c>
      <c r="W54" s="6">
        <v>34.0137</v>
      </c>
      <c r="X54" s="6">
        <v>31.560269999999999</v>
      </c>
      <c r="Y54" s="6">
        <v>36.312600000000003</v>
      </c>
      <c r="Z54" s="6">
        <v>39.45534</v>
      </c>
      <c r="AA54" s="6">
        <v>33.378630000000001</v>
      </c>
      <c r="AB54" s="6">
        <v>29.373149999999999</v>
      </c>
      <c r="AC54" s="6">
        <v>35.784379999999999</v>
      </c>
      <c r="AD54">
        <v>32.562049999999999</v>
      </c>
      <c r="AE54" s="39">
        <v>35.293640000000003</v>
      </c>
      <c r="AF54">
        <v>38.025230000000001</v>
      </c>
      <c r="AH54" s="2" t="s">
        <v>29</v>
      </c>
      <c r="AI54" s="3" t="s">
        <v>12</v>
      </c>
      <c r="AJ54" s="6">
        <v>36.220820000000003</v>
      </c>
      <c r="AK54" s="6">
        <v>42.704659999999997</v>
      </c>
      <c r="AL54" s="6">
        <v>33.362189999999998</v>
      </c>
      <c r="AM54" s="6">
        <v>34.075890000000001</v>
      </c>
      <c r="AN54" s="6">
        <v>30.743559999999999</v>
      </c>
      <c r="AO54" s="6">
        <v>36.308489999999999</v>
      </c>
      <c r="AP54" s="6">
        <v>38.84301</v>
      </c>
      <c r="AQ54" s="6">
        <v>33.927120000000002</v>
      </c>
      <c r="AR54" s="6">
        <v>29.375070000000001</v>
      </c>
      <c r="AS54" s="6">
        <v>35.381100000000004</v>
      </c>
      <c r="AT54">
        <v>32.356499999999997</v>
      </c>
      <c r="AU54" s="39">
        <v>35.094189999999998</v>
      </c>
      <c r="AV54">
        <v>37.831890000000001</v>
      </c>
      <c r="AX54" s="2" t="s">
        <v>29</v>
      </c>
      <c r="AY54" s="3" t="s">
        <v>12</v>
      </c>
      <c r="AZ54" s="6">
        <v>35.841920000000002</v>
      </c>
      <c r="BA54" s="6">
        <v>41.023009999999999</v>
      </c>
      <c r="BB54" s="6">
        <v>32.954790000000003</v>
      </c>
      <c r="BC54" s="6">
        <v>33.549320000000002</v>
      </c>
      <c r="BD54" s="6">
        <v>31.94192</v>
      </c>
      <c r="BE54" s="6">
        <v>35.16384</v>
      </c>
      <c r="BF54" s="6">
        <v>38.783009999999997</v>
      </c>
      <c r="BG54" s="6">
        <v>32.609859999999998</v>
      </c>
      <c r="BH54" s="6">
        <v>29.204930000000001</v>
      </c>
      <c r="BI54" s="6">
        <v>34.805480000000003</v>
      </c>
      <c r="BJ54">
        <v>32.149259999999998</v>
      </c>
      <c r="BK54" s="39">
        <v>34.587809999999998</v>
      </c>
      <c r="BL54">
        <v>37.026359999999997</v>
      </c>
      <c r="BN54" s="2" t="s">
        <v>29</v>
      </c>
      <c r="BO54" s="3" t="s">
        <v>12</v>
      </c>
      <c r="BP54" s="6">
        <v>35.052050000000001</v>
      </c>
      <c r="BQ54" s="6">
        <v>39.444380000000002</v>
      </c>
      <c r="BR54" s="6">
        <v>32.353969999999997</v>
      </c>
      <c r="BS54" s="6">
        <v>33.379179999999998</v>
      </c>
      <c r="BT54" s="6">
        <v>30.545480000000001</v>
      </c>
      <c r="BU54" s="6">
        <v>34.215620000000001</v>
      </c>
      <c r="BV54" s="6">
        <v>37.260269999999998</v>
      </c>
      <c r="BW54" s="6">
        <v>32.992330000000003</v>
      </c>
      <c r="BX54" s="6">
        <v>29.706849999999999</v>
      </c>
      <c r="BY54" s="6">
        <v>34.015889999999999</v>
      </c>
      <c r="BZ54">
        <v>31.820810000000002</v>
      </c>
      <c r="CA54" s="39">
        <v>33.896599999999999</v>
      </c>
      <c r="CB54">
        <v>35.9724</v>
      </c>
    </row>
    <row r="55" spans="2:80" x14ac:dyDescent="0.35">
      <c r="B55" s="13"/>
      <c r="C55" s="12" t="s">
        <v>13</v>
      </c>
      <c r="D55" s="10">
        <v>13.40479</v>
      </c>
      <c r="E55" s="10">
        <v>10.77209</v>
      </c>
      <c r="F55" s="10">
        <v>12.358650000000001</v>
      </c>
      <c r="G55" s="10">
        <v>12.893789999999999</v>
      </c>
      <c r="H55" s="10">
        <v>14.50653</v>
      </c>
      <c r="I55" s="10">
        <v>14.642139999999999</v>
      </c>
      <c r="J55" s="10">
        <v>13.413270000000001</v>
      </c>
      <c r="K55" s="10">
        <v>12.69223</v>
      </c>
      <c r="L55" s="10">
        <v>10.866910000000001</v>
      </c>
      <c r="M55" s="10">
        <v>13.725680000000001</v>
      </c>
      <c r="N55" s="13">
        <v>11.979660000000001</v>
      </c>
      <c r="O55" s="40">
        <v>12.92761</v>
      </c>
      <c r="P55" s="13">
        <v>13.87556</v>
      </c>
      <c r="R55" s="13"/>
      <c r="S55" s="12" t="s">
        <v>13</v>
      </c>
      <c r="T55" s="10">
        <v>12.99602</v>
      </c>
      <c r="U55" s="10">
        <v>10.053559999999999</v>
      </c>
      <c r="V55" s="10">
        <v>11.824590000000001</v>
      </c>
      <c r="W55" s="10">
        <v>12.463039999999999</v>
      </c>
      <c r="X55" s="10">
        <v>14.17999</v>
      </c>
      <c r="Y55" s="10">
        <v>13.53097</v>
      </c>
      <c r="Z55" s="10">
        <v>12.704359999999999</v>
      </c>
      <c r="AA55" s="10">
        <v>12.372579999999999</v>
      </c>
      <c r="AB55" s="10">
        <v>10.85094</v>
      </c>
      <c r="AC55" s="10">
        <v>13.12364</v>
      </c>
      <c r="AD55" s="13">
        <v>11.52875</v>
      </c>
      <c r="AE55" s="40">
        <v>12.40997</v>
      </c>
      <c r="AF55" s="13">
        <v>13.29119</v>
      </c>
      <c r="AH55" s="13"/>
      <c r="AI55" s="12" t="s">
        <v>13</v>
      </c>
      <c r="AJ55" s="10">
        <v>12.375690000000001</v>
      </c>
      <c r="AK55" s="10">
        <v>8.8435699999999997</v>
      </c>
      <c r="AL55" s="10">
        <v>11.445510000000001</v>
      </c>
      <c r="AM55" s="10">
        <v>12.19755</v>
      </c>
      <c r="AN55" s="10">
        <v>13.258749999999999</v>
      </c>
      <c r="AO55" s="10">
        <v>12.73245</v>
      </c>
      <c r="AP55" s="10">
        <v>11.49924</v>
      </c>
      <c r="AQ55" s="10">
        <v>12.14137</v>
      </c>
      <c r="AR55" s="10">
        <v>10.833880000000001</v>
      </c>
      <c r="AS55" s="10">
        <v>12.58746</v>
      </c>
      <c r="AT55" s="13">
        <v>10.895820000000001</v>
      </c>
      <c r="AU55" s="40">
        <v>11.791550000000001</v>
      </c>
      <c r="AV55" s="13">
        <v>12.687279999999999</v>
      </c>
      <c r="AX55" s="13"/>
      <c r="AY55" s="12" t="s">
        <v>13</v>
      </c>
      <c r="AZ55" s="10">
        <v>11.667590000000001</v>
      </c>
      <c r="BA55" s="10">
        <v>7.6745099999999997</v>
      </c>
      <c r="BB55" s="10">
        <v>10.898680000000001</v>
      </c>
      <c r="BC55" s="10">
        <v>11.838570000000001</v>
      </c>
      <c r="BD55" s="10">
        <v>13.132989999999999</v>
      </c>
      <c r="BE55" s="10">
        <v>11.46726</v>
      </c>
      <c r="BF55" s="10">
        <v>10.30696</v>
      </c>
      <c r="BG55" s="10">
        <v>11.60829</v>
      </c>
      <c r="BH55" s="10">
        <v>10.69895</v>
      </c>
      <c r="BI55" s="10">
        <v>11.858269999999999</v>
      </c>
      <c r="BJ55" s="13">
        <v>10.088800000000001</v>
      </c>
      <c r="BK55" s="40">
        <v>11.115209999999999</v>
      </c>
      <c r="BL55" s="13">
        <v>12.14161</v>
      </c>
      <c r="BN55" s="13"/>
      <c r="BO55" s="12" t="s">
        <v>13</v>
      </c>
      <c r="BP55" s="10">
        <v>10.6564</v>
      </c>
      <c r="BQ55" s="10">
        <v>7.1901200000000003</v>
      </c>
      <c r="BR55" s="10">
        <v>10.368080000000001</v>
      </c>
      <c r="BS55" s="10">
        <v>11.25451</v>
      </c>
      <c r="BT55" s="10">
        <v>11.69403</v>
      </c>
      <c r="BU55" s="10">
        <v>10.46088</v>
      </c>
      <c r="BV55" s="10">
        <v>9.3592600000000008</v>
      </c>
      <c r="BW55" s="10">
        <v>11.020720000000001</v>
      </c>
      <c r="BX55" s="10">
        <v>10.77997</v>
      </c>
      <c r="BY55" s="10">
        <v>10.88824</v>
      </c>
      <c r="BZ55" s="13">
        <v>9.4555699999999998</v>
      </c>
      <c r="CA55" s="40">
        <v>10.36722</v>
      </c>
      <c r="CB55" s="13">
        <v>11.27887</v>
      </c>
    </row>
    <row r="56" spans="2:80" x14ac:dyDescent="0.35">
      <c r="B56" s="8" t="s">
        <v>31</v>
      </c>
      <c r="C56" s="9"/>
      <c r="D56" s="10">
        <v>72</v>
      </c>
      <c r="E56" s="10">
        <v>69</v>
      </c>
      <c r="F56" s="10">
        <v>64</v>
      </c>
      <c r="G56" s="10">
        <v>65</v>
      </c>
      <c r="H56" s="10">
        <v>63</v>
      </c>
      <c r="I56" s="10">
        <v>66</v>
      </c>
      <c r="J56" s="10">
        <v>68</v>
      </c>
      <c r="K56" s="10">
        <v>68</v>
      </c>
      <c r="L56" s="10">
        <v>61</v>
      </c>
      <c r="M56" s="10">
        <v>68</v>
      </c>
      <c r="N56" s="9">
        <v>64.083370000000002</v>
      </c>
      <c r="O56" s="40">
        <v>66.400000000000006</v>
      </c>
      <c r="P56" s="9">
        <v>68.716629999999995</v>
      </c>
      <c r="R56" s="8" t="s">
        <v>31</v>
      </c>
      <c r="S56" s="9"/>
      <c r="T56" s="10">
        <v>71</v>
      </c>
      <c r="U56" s="10">
        <v>64</v>
      </c>
      <c r="V56" s="10">
        <v>61</v>
      </c>
      <c r="W56" s="10">
        <v>65</v>
      </c>
      <c r="X56" s="10">
        <v>61</v>
      </c>
      <c r="Y56" s="10">
        <v>65</v>
      </c>
      <c r="Z56" s="10">
        <v>66</v>
      </c>
      <c r="AA56" s="10">
        <v>66</v>
      </c>
      <c r="AB56" s="10">
        <v>60</v>
      </c>
      <c r="AC56" s="10">
        <v>64</v>
      </c>
      <c r="AD56" s="9">
        <v>62.011760000000002</v>
      </c>
      <c r="AE56" s="40">
        <v>64.3</v>
      </c>
      <c r="AF56" s="9">
        <v>66.588239999999999</v>
      </c>
      <c r="AH56" s="8" t="s">
        <v>31</v>
      </c>
      <c r="AI56" s="9"/>
      <c r="AJ56" s="10">
        <v>66</v>
      </c>
      <c r="AK56" s="10">
        <v>62</v>
      </c>
      <c r="AL56" s="10">
        <v>58</v>
      </c>
      <c r="AM56" s="10">
        <v>62</v>
      </c>
      <c r="AN56" s="10">
        <v>62</v>
      </c>
      <c r="AO56" s="10">
        <v>61</v>
      </c>
      <c r="AP56" s="10">
        <v>61</v>
      </c>
      <c r="AQ56" s="10">
        <v>65</v>
      </c>
      <c r="AR56" s="10">
        <v>58</v>
      </c>
      <c r="AS56" s="10">
        <v>63</v>
      </c>
      <c r="AT56" s="9">
        <v>59.959249999999997</v>
      </c>
      <c r="AU56" s="40">
        <v>61.8</v>
      </c>
      <c r="AV56" s="9">
        <v>63.640749999999997</v>
      </c>
      <c r="AX56" s="8" t="s">
        <v>31</v>
      </c>
      <c r="AY56" s="9"/>
      <c r="AZ56" s="10">
        <v>62</v>
      </c>
      <c r="BA56" s="10">
        <v>60</v>
      </c>
      <c r="BB56" s="10">
        <v>56</v>
      </c>
      <c r="BC56" s="10">
        <v>60</v>
      </c>
      <c r="BD56" s="10">
        <v>59</v>
      </c>
      <c r="BE56" s="10">
        <v>56</v>
      </c>
      <c r="BF56" s="10">
        <v>58</v>
      </c>
      <c r="BG56" s="10">
        <v>63</v>
      </c>
      <c r="BH56" s="10">
        <v>53</v>
      </c>
      <c r="BI56" s="10">
        <v>59</v>
      </c>
      <c r="BJ56" s="9">
        <v>56.462040000000002</v>
      </c>
      <c r="BK56" s="40">
        <v>58.6</v>
      </c>
      <c r="BL56" s="9">
        <v>60.737960000000001</v>
      </c>
      <c r="BN56" s="8" t="s">
        <v>31</v>
      </c>
      <c r="BO56" s="9"/>
      <c r="BP56" s="10">
        <v>59</v>
      </c>
      <c r="BQ56" s="10">
        <v>60</v>
      </c>
      <c r="BR56" s="10">
        <v>54</v>
      </c>
      <c r="BS56" s="10">
        <v>56</v>
      </c>
      <c r="BT56" s="10">
        <v>58</v>
      </c>
      <c r="BU56" s="10">
        <v>52</v>
      </c>
      <c r="BV56" s="10">
        <v>58</v>
      </c>
      <c r="BW56" s="10">
        <v>56</v>
      </c>
      <c r="BX56" s="10">
        <v>53</v>
      </c>
      <c r="BY56" s="10">
        <v>54</v>
      </c>
      <c r="BZ56" s="9">
        <v>54.062939999999998</v>
      </c>
      <c r="CA56" s="40">
        <v>56</v>
      </c>
      <c r="CB56" s="9">
        <v>57.937060000000002</v>
      </c>
    </row>
    <row r="57" spans="2:80" x14ac:dyDescent="0.35">
      <c r="B57" s="15" t="s">
        <v>34</v>
      </c>
      <c r="C57" s="16"/>
      <c r="D57" s="17">
        <v>5</v>
      </c>
      <c r="E57" s="17">
        <v>14</v>
      </c>
      <c r="F57" s="17">
        <v>4</v>
      </c>
      <c r="G57" s="17">
        <v>4</v>
      </c>
      <c r="H57" s="17">
        <v>3</v>
      </c>
      <c r="I57" s="17">
        <v>4</v>
      </c>
      <c r="J57" s="17">
        <v>3</v>
      </c>
      <c r="K57" s="17">
        <v>4</v>
      </c>
      <c r="L57" s="17">
        <v>1</v>
      </c>
      <c r="M57" s="17">
        <v>2</v>
      </c>
      <c r="N57" s="16">
        <v>1.8497399999999999</v>
      </c>
      <c r="O57" s="44">
        <v>4.4000000000000004</v>
      </c>
      <c r="P57" s="16">
        <v>6.9502600000000001</v>
      </c>
      <c r="R57" s="15" t="s">
        <v>34</v>
      </c>
      <c r="S57" s="16"/>
      <c r="T57" s="17">
        <v>5</v>
      </c>
      <c r="U57" s="17">
        <v>13</v>
      </c>
      <c r="V57" s="17">
        <v>4</v>
      </c>
      <c r="W57" s="17">
        <v>4</v>
      </c>
      <c r="X57" s="17">
        <v>3</v>
      </c>
      <c r="Y57" s="17">
        <v>4</v>
      </c>
      <c r="Z57" s="17">
        <v>3</v>
      </c>
      <c r="AA57" s="17">
        <v>4</v>
      </c>
      <c r="AB57" s="17">
        <v>1</v>
      </c>
      <c r="AC57" s="17">
        <v>2</v>
      </c>
      <c r="AD57" s="16">
        <v>1.9625999999999999</v>
      </c>
      <c r="AE57" s="44">
        <v>4.3</v>
      </c>
      <c r="AF57" s="16">
        <v>6.6374000000000004</v>
      </c>
      <c r="AH57" s="15" t="s">
        <v>34</v>
      </c>
      <c r="AI57" s="16"/>
      <c r="AJ57" s="17">
        <v>5</v>
      </c>
      <c r="AK57" s="17">
        <v>14</v>
      </c>
      <c r="AL57" s="17">
        <v>4</v>
      </c>
      <c r="AM57" s="17">
        <v>4</v>
      </c>
      <c r="AN57" s="17">
        <v>3</v>
      </c>
      <c r="AO57" s="17">
        <v>4</v>
      </c>
      <c r="AP57" s="17">
        <v>4</v>
      </c>
      <c r="AQ57" s="17">
        <v>3</v>
      </c>
      <c r="AR57" s="17">
        <v>1</v>
      </c>
      <c r="AS57" s="17">
        <v>2</v>
      </c>
      <c r="AT57" s="16">
        <v>1.8497399999999999</v>
      </c>
      <c r="AU57" s="44">
        <v>4.4000000000000004</v>
      </c>
      <c r="AV57" s="16">
        <v>6.9502600000000001</v>
      </c>
      <c r="AX57" s="15" t="s">
        <v>34</v>
      </c>
      <c r="AY57" s="16"/>
      <c r="AZ57" s="17">
        <v>5</v>
      </c>
      <c r="BA57" s="17">
        <v>16</v>
      </c>
      <c r="BB57" s="17">
        <v>4</v>
      </c>
      <c r="BC57" s="17">
        <v>4</v>
      </c>
      <c r="BD57" s="17">
        <v>3</v>
      </c>
      <c r="BE57" s="17">
        <v>4</v>
      </c>
      <c r="BF57" s="17">
        <v>5</v>
      </c>
      <c r="BG57" s="17">
        <v>4</v>
      </c>
      <c r="BH57" s="17">
        <v>1</v>
      </c>
      <c r="BI57" s="17">
        <v>2</v>
      </c>
      <c r="BJ57" s="16">
        <v>1.84494</v>
      </c>
      <c r="BK57" s="44">
        <v>4.8</v>
      </c>
      <c r="BL57" s="16">
        <v>7.7550600000000003</v>
      </c>
      <c r="BN57" s="15" t="s">
        <v>34</v>
      </c>
      <c r="BO57" s="16"/>
      <c r="BP57" s="17">
        <v>5</v>
      </c>
      <c r="BQ57" s="17">
        <v>15</v>
      </c>
      <c r="BR57" s="17">
        <v>4</v>
      </c>
      <c r="BS57" s="17">
        <v>4</v>
      </c>
      <c r="BT57" s="17">
        <v>3</v>
      </c>
      <c r="BU57" s="17">
        <v>4</v>
      </c>
      <c r="BV57" s="17">
        <v>6</v>
      </c>
      <c r="BW57" s="17">
        <v>2</v>
      </c>
      <c r="BX57" s="17">
        <v>1</v>
      </c>
      <c r="BY57" s="17">
        <v>2</v>
      </c>
      <c r="BZ57" s="16">
        <v>1.7747599999999999</v>
      </c>
      <c r="CA57" s="44">
        <v>4.5999999999999996</v>
      </c>
      <c r="CB57" s="16">
        <v>7.4252399999999996</v>
      </c>
    </row>
    <row r="58" spans="2:80" x14ac:dyDescent="0.35">
      <c r="B58" s="2" t="s">
        <v>30</v>
      </c>
      <c r="C58" s="3" t="s">
        <v>12</v>
      </c>
      <c r="D58" s="6">
        <v>103.9425</v>
      </c>
      <c r="E58" s="6">
        <v>129.69916000000001</v>
      </c>
      <c r="F58" s="6">
        <v>100.02351</v>
      </c>
      <c r="G58" s="6">
        <v>98.732380000000006</v>
      </c>
      <c r="H58" s="6">
        <v>93.697540000000004</v>
      </c>
      <c r="I58" s="6">
        <v>113.37278000000001</v>
      </c>
      <c r="J58" s="6">
        <v>120.66504999999999</v>
      </c>
      <c r="K58" s="6">
        <v>97.868539999999996</v>
      </c>
      <c r="L58" s="6">
        <v>84.538150000000002</v>
      </c>
      <c r="M58" s="6">
        <v>103.27815</v>
      </c>
      <c r="N58">
        <v>95.076530000000005</v>
      </c>
      <c r="O58" s="39">
        <v>104.58177999999999</v>
      </c>
      <c r="P58">
        <v>114.08702</v>
      </c>
      <c r="R58" s="2" t="s">
        <v>30</v>
      </c>
      <c r="S58" s="3" t="s">
        <v>12</v>
      </c>
      <c r="T58" s="6">
        <v>104.03369000000001</v>
      </c>
      <c r="U58" s="6">
        <v>126.83138</v>
      </c>
      <c r="V58" s="6">
        <v>98.87303</v>
      </c>
      <c r="W58" s="6">
        <v>97.844650000000001</v>
      </c>
      <c r="X58" s="6">
        <v>92.953310000000002</v>
      </c>
      <c r="Y58" s="6">
        <v>108.3549</v>
      </c>
      <c r="Z58" s="6">
        <v>117.5312</v>
      </c>
      <c r="AA58" s="6">
        <v>97.652209999999997</v>
      </c>
      <c r="AB58" s="6">
        <v>84.518699999999995</v>
      </c>
      <c r="AC58" s="6">
        <v>102.23438</v>
      </c>
      <c r="AD58">
        <v>94.406649999999999</v>
      </c>
      <c r="AE58" s="39">
        <v>103.08275</v>
      </c>
      <c r="AF58">
        <v>111.75884000000001</v>
      </c>
      <c r="AH58" s="2" t="s">
        <v>30</v>
      </c>
      <c r="AI58" s="3" t="s">
        <v>12</v>
      </c>
      <c r="AJ58" s="6">
        <v>102.18619</v>
      </c>
      <c r="AK58" s="6">
        <v>126.70501</v>
      </c>
      <c r="AL58" s="6">
        <v>97.823890000000006</v>
      </c>
      <c r="AM58" s="6">
        <v>97.625619999999998</v>
      </c>
      <c r="AN58" s="6">
        <v>90.363969999999995</v>
      </c>
      <c r="AO58" s="6">
        <v>108.69515</v>
      </c>
      <c r="AP58" s="6">
        <v>115.33739</v>
      </c>
      <c r="AQ58" s="6">
        <v>98.892589999999998</v>
      </c>
      <c r="AR58" s="6">
        <v>84.526240000000001</v>
      </c>
      <c r="AS58" s="6">
        <v>100.76103000000001</v>
      </c>
      <c r="AT58">
        <v>93.626519999999999</v>
      </c>
      <c r="AU58" s="39">
        <v>102.29170999999999</v>
      </c>
      <c r="AV58">
        <v>110.9569</v>
      </c>
      <c r="AX58" s="2" t="s">
        <v>30</v>
      </c>
      <c r="AY58" s="3" t="s">
        <v>12</v>
      </c>
      <c r="AZ58" s="6">
        <v>101.44425</v>
      </c>
      <c r="BA58" s="6">
        <v>121.09383</v>
      </c>
      <c r="BB58" s="6">
        <v>96.475620000000006</v>
      </c>
      <c r="BC58" s="6">
        <v>96.353489999999994</v>
      </c>
      <c r="BD58" s="6">
        <v>93.750429999999994</v>
      </c>
      <c r="BE58" s="6">
        <v>105.50133</v>
      </c>
      <c r="BF58" s="6">
        <v>114.13688</v>
      </c>
      <c r="BG58" s="6">
        <v>94.964370000000002</v>
      </c>
      <c r="BH58" s="6">
        <v>84.110820000000004</v>
      </c>
      <c r="BI58" s="6">
        <v>98.984319999999997</v>
      </c>
      <c r="BJ58">
        <v>93.080939999999998</v>
      </c>
      <c r="BK58" s="39">
        <v>100.68153</v>
      </c>
      <c r="BL58">
        <v>108.28213</v>
      </c>
      <c r="BN58" s="2" t="s">
        <v>30</v>
      </c>
      <c r="BO58" s="3" t="s">
        <v>12</v>
      </c>
      <c r="BP58" s="6">
        <v>99.96114</v>
      </c>
      <c r="BQ58" s="6">
        <v>115.80212</v>
      </c>
      <c r="BR58" s="6">
        <v>93.983239999999995</v>
      </c>
      <c r="BS58" s="6">
        <v>95.419809999999998</v>
      </c>
      <c r="BT58" s="6">
        <v>90.070269999999994</v>
      </c>
      <c r="BU58" s="6">
        <v>102.03201</v>
      </c>
      <c r="BV58" s="6">
        <v>110.30907999999999</v>
      </c>
      <c r="BW58" s="6">
        <v>95.806430000000006</v>
      </c>
      <c r="BX58" s="6">
        <v>85.365939999999995</v>
      </c>
      <c r="BY58" s="6">
        <v>96.666470000000004</v>
      </c>
      <c r="BZ58">
        <v>92.066550000000007</v>
      </c>
      <c r="CA58" s="39">
        <v>98.541650000000004</v>
      </c>
      <c r="CB58">
        <v>105.01675</v>
      </c>
    </row>
    <row r="59" spans="2:80" x14ac:dyDescent="0.35">
      <c r="B59" s="9"/>
      <c r="C59" s="12" t="s">
        <v>13</v>
      </c>
      <c r="D59" s="10">
        <v>36.395299999999999</v>
      </c>
      <c r="E59" s="10">
        <v>33.583190000000002</v>
      </c>
      <c r="F59" s="10">
        <v>38.95046</v>
      </c>
      <c r="G59" s="10">
        <v>37.33426</v>
      </c>
      <c r="H59" s="10">
        <v>44.168170000000003</v>
      </c>
      <c r="I59" s="10">
        <v>43.26529</v>
      </c>
      <c r="J59" s="10">
        <v>41.168959999999998</v>
      </c>
      <c r="K59" s="10">
        <v>38.522840000000002</v>
      </c>
      <c r="L59" s="10">
        <v>31.837789999999998</v>
      </c>
      <c r="M59" s="10">
        <v>39.933610000000002</v>
      </c>
      <c r="N59" s="9">
        <v>35.70928</v>
      </c>
      <c r="O59" s="40">
        <v>38.515990000000002</v>
      </c>
      <c r="P59" s="9">
        <v>41.322690000000001</v>
      </c>
      <c r="R59" s="9"/>
      <c r="S59" s="12" t="s">
        <v>13</v>
      </c>
      <c r="T59" s="10">
        <v>35.462490000000003</v>
      </c>
      <c r="U59" s="10">
        <v>30.691490000000002</v>
      </c>
      <c r="V59" s="10">
        <v>37.324579999999997</v>
      </c>
      <c r="W59" s="10">
        <v>35.841569999999997</v>
      </c>
      <c r="X59" s="10">
        <v>42.648380000000003</v>
      </c>
      <c r="Y59" s="10">
        <v>40.16657</v>
      </c>
      <c r="Z59" s="10">
        <v>38.839779999999998</v>
      </c>
      <c r="AA59" s="10">
        <v>37.357619999999997</v>
      </c>
      <c r="AB59" s="10">
        <v>31.807580000000002</v>
      </c>
      <c r="AC59" s="10">
        <v>38.462389999999999</v>
      </c>
      <c r="AD59" s="9">
        <v>34.27064</v>
      </c>
      <c r="AE59" s="40">
        <v>36.860239999999997</v>
      </c>
      <c r="AF59" s="9">
        <v>39.449849999999998</v>
      </c>
      <c r="AH59" s="9"/>
      <c r="AI59" s="12" t="s">
        <v>13</v>
      </c>
      <c r="AJ59" s="10">
        <v>33.51229</v>
      </c>
      <c r="AK59" s="10">
        <v>26.306260000000002</v>
      </c>
      <c r="AL59" s="10">
        <v>35.476869999999998</v>
      </c>
      <c r="AM59" s="10">
        <v>34.51126</v>
      </c>
      <c r="AN59" s="10">
        <v>39.473990000000001</v>
      </c>
      <c r="AO59" s="10">
        <v>37.748370000000001</v>
      </c>
      <c r="AP59" s="10">
        <v>35.183039999999998</v>
      </c>
      <c r="AQ59" s="10">
        <v>35.910870000000003</v>
      </c>
      <c r="AR59" s="10">
        <v>31.67229</v>
      </c>
      <c r="AS59" s="10">
        <v>36.380659999999999</v>
      </c>
      <c r="AT59" s="9">
        <v>32.025190000000002</v>
      </c>
      <c r="AU59" s="40">
        <v>34.61759</v>
      </c>
      <c r="AV59" s="9">
        <v>37.209989999999998</v>
      </c>
      <c r="AX59" s="9"/>
      <c r="AY59" s="12" t="s">
        <v>13</v>
      </c>
      <c r="AZ59" s="10">
        <v>31.592189999999999</v>
      </c>
      <c r="BA59" s="10">
        <v>21.829699999999999</v>
      </c>
      <c r="BB59" s="10">
        <v>33.231140000000003</v>
      </c>
      <c r="BC59" s="10">
        <v>33.27411</v>
      </c>
      <c r="BD59" s="10">
        <v>38.550109999999997</v>
      </c>
      <c r="BE59" s="10">
        <v>34.037970000000001</v>
      </c>
      <c r="BF59" s="10">
        <v>30.379100000000001</v>
      </c>
      <c r="BG59" s="10">
        <v>33.912050000000001</v>
      </c>
      <c r="BH59" s="10">
        <v>31.386579999999999</v>
      </c>
      <c r="BI59" s="10">
        <v>33.962949999999999</v>
      </c>
      <c r="BJ59" s="9">
        <v>29.16356</v>
      </c>
      <c r="BK59" s="40">
        <v>32.215589999999999</v>
      </c>
      <c r="BL59" s="9">
        <v>35.267620000000001</v>
      </c>
      <c r="BN59" s="9"/>
      <c r="BO59" s="12" t="s">
        <v>13</v>
      </c>
      <c r="BP59" s="10">
        <v>29.054939999999998</v>
      </c>
      <c r="BQ59" s="10">
        <v>18.791340000000002</v>
      </c>
      <c r="BR59" s="10">
        <v>30.743970000000001</v>
      </c>
      <c r="BS59" s="10">
        <v>31.01193</v>
      </c>
      <c r="BT59" s="10">
        <v>34.549030000000002</v>
      </c>
      <c r="BU59" s="10">
        <v>30.269030000000001</v>
      </c>
      <c r="BV59" s="10">
        <v>26.600680000000001</v>
      </c>
      <c r="BW59" s="10">
        <v>31.57328</v>
      </c>
      <c r="BX59" s="10">
        <v>31.198260000000001</v>
      </c>
      <c r="BY59" s="10">
        <v>30.78341</v>
      </c>
      <c r="BZ59" s="9">
        <v>26.422709999999999</v>
      </c>
      <c r="CA59" s="40">
        <v>29.45759</v>
      </c>
      <c r="CB59" s="9">
        <v>32.492460000000001</v>
      </c>
    </row>
    <row r="60" spans="2:80" x14ac:dyDescent="0.35">
      <c r="B60" s="15" t="s">
        <v>32</v>
      </c>
      <c r="C60" s="16"/>
      <c r="D60" s="17">
        <v>169.99318</v>
      </c>
      <c r="E60" s="17">
        <v>169.97716</v>
      </c>
      <c r="F60" s="17">
        <v>169.99084999999999</v>
      </c>
      <c r="G60" s="17">
        <v>169.98777000000001</v>
      </c>
      <c r="H60" s="17">
        <v>169.97377</v>
      </c>
      <c r="I60" s="17">
        <v>169.99719999999999</v>
      </c>
      <c r="J60" s="17">
        <v>169.99600000000001</v>
      </c>
      <c r="K60" s="17">
        <v>169.98154</v>
      </c>
      <c r="L60" s="17">
        <v>161.53752</v>
      </c>
      <c r="M60" s="17">
        <v>169.99672000000001</v>
      </c>
      <c r="N60" s="16">
        <v>167.23160999999999</v>
      </c>
      <c r="O60" s="44">
        <v>169.14317</v>
      </c>
      <c r="P60" s="16">
        <v>171.05473000000001</v>
      </c>
      <c r="R60" s="15" t="s">
        <v>32</v>
      </c>
      <c r="S60" s="16"/>
      <c r="T60" s="17">
        <v>159.95844</v>
      </c>
      <c r="U60" s="17">
        <v>159.99334999999999</v>
      </c>
      <c r="V60" s="17">
        <v>159.97891999999999</v>
      </c>
      <c r="W60" s="17">
        <v>159.99207999999999</v>
      </c>
      <c r="X60" s="17">
        <v>159.97710000000001</v>
      </c>
      <c r="Y60" s="17">
        <v>159.98823999999999</v>
      </c>
      <c r="Z60" s="17">
        <v>159.99518</v>
      </c>
      <c r="AA60" s="17">
        <v>159.99503999999999</v>
      </c>
      <c r="AB60" s="17">
        <v>158.38099</v>
      </c>
      <c r="AC60" s="17">
        <v>159.9932</v>
      </c>
      <c r="AD60" s="16">
        <v>159.46216999999999</v>
      </c>
      <c r="AE60" s="44">
        <v>159.82525000000001</v>
      </c>
      <c r="AF60" s="16">
        <v>160.18834000000001</v>
      </c>
      <c r="AH60" s="15" t="s">
        <v>32</v>
      </c>
      <c r="AI60" s="16"/>
      <c r="AJ60" s="17">
        <v>149.98299</v>
      </c>
      <c r="AK60" s="17">
        <v>149.99038999999999</v>
      </c>
      <c r="AL60" s="17">
        <v>149.99705</v>
      </c>
      <c r="AM60" s="17">
        <v>149.94721999999999</v>
      </c>
      <c r="AN60" s="17">
        <v>149.97966</v>
      </c>
      <c r="AO60" s="17">
        <v>149.99850000000001</v>
      </c>
      <c r="AP60" s="17">
        <v>149.99002999999999</v>
      </c>
      <c r="AQ60" s="17">
        <v>149.98217</v>
      </c>
      <c r="AR60" s="17">
        <v>149.83002999999999</v>
      </c>
      <c r="AS60" s="17">
        <v>149.99930000000001</v>
      </c>
      <c r="AT60" s="16">
        <v>149.93299999999999</v>
      </c>
      <c r="AU60" s="44">
        <v>149.96973</v>
      </c>
      <c r="AV60" s="16">
        <v>150.00647000000001</v>
      </c>
      <c r="AX60" s="15" t="s">
        <v>32</v>
      </c>
      <c r="AY60" s="16"/>
      <c r="AZ60" s="17">
        <v>139.99909</v>
      </c>
      <c r="BA60" s="17">
        <v>140</v>
      </c>
      <c r="BB60" s="17">
        <v>139.99983</v>
      </c>
      <c r="BC60" s="17">
        <v>139.99424999999999</v>
      </c>
      <c r="BD60" s="17">
        <v>139.99861000000001</v>
      </c>
      <c r="BE60" s="17">
        <v>139.99709999999999</v>
      </c>
      <c r="BF60" s="17">
        <v>139.9992</v>
      </c>
      <c r="BG60" s="17">
        <v>139.99406999999999</v>
      </c>
      <c r="BH60" s="17">
        <v>139.88285999999999</v>
      </c>
      <c r="BI60" s="17">
        <v>139.98426000000001</v>
      </c>
      <c r="BJ60" s="16">
        <v>139.95904999999999</v>
      </c>
      <c r="BK60" s="44">
        <v>139.98492999999999</v>
      </c>
      <c r="BL60" s="16">
        <v>140.01079999999999</v>
      </c>
      <c r="BN60" s="15" t="s">
        <v>32</v>
      </c>
      <c r="BO60" s="16"/>
      <c r="BP60" s="17">
        <v>129.99275</v>
      </c>
      <c r="BQ60" s="17">
        <v>129.99423999999999</v>
      </c>
      <c r="BR60" s="17">
        <v>129.99911</v>
      </c>
      <c r="BS60" s="17">
        <v>129.99704</v>
      </c>
      <c r="BT60" s="17">
        <v>129.99636000000001</v>
      </c>
      <c r="BU60" s="17">
        <v>129.97900999999999</v>
      </c>
      <c r="BV60" s="17">
        <v>129.99925999999999</v>
      </c>
      <c r="BW60" s="17">
        <v>129.99927</v>
      </c>
      <c r="BX60" s="17">
        <v>129.98378</v>
      </c>
      <c r="BY60" s="17">
        <v>129.99077</v>
      </c>
      <c r="BZ60" s="16">
        <v>129.98821000000001</v>
      </c>
      <c r="CA60" s="44">
        <v>129.99315999999999</v>
      </c>
      <c r="CB60" s="16">
        <v>129.99811</v>
      </c>
    </row>
    <row r="61" spans="2:80" x14ac:dyDescent="0.35">
      <c r="B61" s="15" t="s">
        <v>33</v>
      </c>
      <c r="C61" s="18"/>
      <c r="D61" s="17">
        <v>7.3993399999999996</v>
      </c>
      <c r="E61" s="17">
        <v>37.062040000000003</v>
      </c>
      <c r="F61" s="17">
        <v>9.2164400000000004</v>
      </c>
      <c r="G61" s="17">
        <v>12.80214</v>
      </c>
      <c r="H61" s="17">
        <v>9.1073799999999991</v>
      </c>
      <c r="I61" s="17">
        <v>12.717140000000001</v>
      </c>
      <c r="J61" s="17">
        <v>11.48649</v>
      </c>
      <c r="K61" s="17">
        <v>10.071440000000001</v>
      </c>
      <c r="L61" s="17">
        <v>2.94048</v>
      </c>
      <c r="M61" s="17">
        <v>4.2370099999999997</v>
      </c>
      <c r="N61" s="18">
        <v>4.9096500000000001</v>
      </c>
      <c r="O61" s="44">
        <v>11.703989999999999</v>
      </c>
      <c r="P61" s="18">
        <v>18.49832</v>
      </c>
      <c r="R61" s="15" t="s">
        <v>33</v>
      </c>
      <c r="S61" s="18"/>
      <c r="T61" s="17">
        <v>7.3993399999999996</v>
      </c>
      <c r="U61" s="17">
        <v>35.641120000000001</v>
      </c>
      <c r="V61" s="17">
        <v>9.2164400000000004</v>
      </c>
      <c r="W61" s="17">
        <v>12.80414</v>
      </c>
      <c r="X61" s="17">
        <v>9.1073799999999991</v>
      </c>
      <c r="Y61" s="17">
        <v>12.690049999999999</v>
      </c>
      <c r="Z61" s="17">
        <v>10.92315</v>
      </c>
      <c r="AA61" s="17">
        <v>10.071440000000001</v>
      </c>
      <c r="AB61" s="17">
        <v>2.94048</v>
      </c>
      <c r="AC61" s="17">
        <v>3.3730000000000002</v>
      </c>
      <c r="AD61" s="18">
        <v>4.8638599999999999</v>
      </c>
      <c r="AE61" s="44">
        <v>11.416650000000001</v>
      </c>
      <c r="AF61" s="18">
        <v>17.969439999999999</v>
      </c>
      <c r="AH61" s="15" t="s">
        <v>33</v>
      </c>
      <c r="AI61" s="18"/>
      <c r="AJ61" s="17">
        <v>7.3993399999999996</v>
      </c>
      <c r="AK61" s="17">
        <v>39.738250000000001</v>
      </c>
      <c r="AL61" s="17">
        <v>9.2164400000000004</v>
      </c>
      <c r="AM61" s="17">
        <v>12.18468</v>
      </c>
      <c r="AN61" s="17">
        <v>9.1073799999999991</v>
      </c>
      <c r="AO61" s="17">
        <v>12.690049999999999</v>
      </c>
      <c r="AP61" s="17">
        <v>11.470510000000001</v>
      </c>
      <c r="AQ61" s="17">
        <v>6.20364</v>
      </c>
      <c r="AR61" s="17">
        <v>2.94048</v>
      </c>
      <c r="AS61" s="17">
        <v>3.3730000000000002</v>
      </c>
      <c r="AT61" s="18">
        <v>3.9136700000000002</v>
      </c>
      <c r="AU61" s="44">
        <v>11.43238</v>
      </c>
      <c r="AV61" s="18">
        <v>18.951080000000001</v>
      </c>
      <c r="AX61" s="15" t="s">
        <v>33</v>
      </c>
      <c r="AY61" s="18"/>
      <c r="AZ61" s="17">
        <v>7.3993399999999996</v>
      </c>
      <c r="BA61" s="17">
        <v>39.527720000000002</v>
      </c>
      <c r="BB61" s="17">
        <v>10.25103</v>
      </c>
      <c r="BC61" s="17">
        <v>12.18468</v>
      </c>
      <c r="BD61" s="17">
        <v>9.1073799999999991</v>
      </c>
      <c r="BE61" s="17">
        <v>12.690049999999999</v>
      </c>
      <c r="BF61" s="17">
        <v>11.85365</v>
      </c>
      <c r="BG61" s="17">
        <v>10.071440000000001</v>
      </c>
      <c r="BH61" s="17">
        <v>2.94048</v>
      </c>
      <c r="BI61" s="17">
        <v>2.8312300000000001</v>
      </c>
      <c r="BJ61" s="18">
        <v>4.4956199999999997</v>
      </c>
      <c r="BK61" s="44">
        <v>11.8857</v>
      </c>
      <c r="BL61" s="18">
        <v>19.275780000000001</v>
      </c>
      <c r="BN61" s="15" t="s">
        <v>33</v>
      </c>
      <c r="BO61" s="18"/>
      <c r="BP61" s="17">
        <v>7.3993399999999996</v>
      </c>
      <c r="BQ61" s="17">
        <v>40.121009999999998</v>
      </c>
      <c r="BR61" s="17">
        <v>9.2164400000000004</v>
      </c>
      <c r="BS61" s="17">
        <v>12.335369999999999</v>
      </c>
      <c r="BT61" s="17">
        <v>6.9694799999999999</v>
      </c>
      <c r="BU61" s="17">
        <v>10.98272</v>
      </c>
      <c r="BV61" s="17">
        <v>16.207979999999999</v>
      </c>
      <c r="BW61" s="17">
        <v>5.5977100000000002</v>
      </c>
      <c r="BX61" s="17">
        <v>2.94048</v>
      </c>
      <c r="BY61" s="17">
        <v>4.2370099999999997</v>
      </c>
      <c r="BZ61" s="18">
        <v>3.8907600000000002</v>
      </c>
      <c r="CA61" s="44">
        <v>11.60075</v>
      </c>
      <c r="CB61" s="18">
        <v>19.310749999999999</v>
      </c>
    </row>
    <row r="62" spans="2:80" x14ac:dyDescent="0.35">
      <c r="B62" s="2" t="s">
        <v>37</v>
      </c>
      <c r="C62" s="3" t="s">
        <v>12</v>
      </c>
      <c r="D62" s="6">
        <v>103.9425</v>
      </c>
      <c r="E62" s="6">
        <v>129.69916000000001</v>
      </c>
      <c r="F62" s="6">
        <v>100.02351</v>
      </c>
      <c r="G62" s="6">
        <v>98.732380000000006</v>
      </c>
      <c r="H62" s="6">
        <v>93.697540000000004</v>
      </c>
      <c r="I62" s="6">
        <v>113.37278000000001</v>
      </c>
      <c r="J62" s="6">
        <v>120.66504999999999</v>
      </c>
      <c r="K62" s="6">
        <v>97.868539999999996</v>
      </c>
      <c r="L62" s="6">
        <v>84.538150000000002</v>
      </c>
      <c r="M62" s="6">
        <v>103.27815</v>
      </c>
      <c r="N62">
        <v>95.076530000000005</v>
      </c>
      <c r="O62" s="39">
        <v>104.58177999999999</v>
      </c>
      <c r="P62">
        <v>114.08702</v>
      </c>
      <c r="R62" s="2" t="s">
        <v>37</v>
      </c>
      <c r="S62" s="3" t="s">
        <v>12</v>
      </c>
      <c r="T62" s="6">
        <v>104.03369000000001</v>
      </c>
      <c r="U62" s="6">
        <v>126.83138</v>
      </c>
      <c r="V62" s="6">
        <v>98.87303</v>
      </c>
      <c r="W62" s="6">
        <v>97.844650000000001</v>
      </c>
      <c r="X62" s="6">
        <v>92.953310000000002</v>
      </c>
      <c r="Y62" s="6">
        <v>108.3549</v>
      </c>
      <c r="Z62" s="6">
        <v>117.5312</v>
      </c>
      <c r="AA62" s="6">
        <v>97.652209999999997</v>
      </c>
      <c r="AB62" s="6">
        <v>84.518699999999995</v>
      </c>
      <c r="AC62" s="6">
        <v>102.23438</v>
      </c>
      <c r="AD62">
        <v>94.406649999999999</v>
      </c>
      <c r="AE62" s="39">
        <v>103.08275</v>
      </c>
      <c r="AF62">
        <v>111.75884000000001</v>
      </c>
      <c r="AH62" s="2" t="s">
        <v>37</v>
      </c>
      <c r="AI62" s="3" t="s">
        <v>12</v>
      </c>
      <c r="AJ62" s="6">
        <v>102.18619</v>
      </c>
      <c r="AK62" s="6">
        <v>126.70501</v>
      </c>
      <c r="AL62" s="6">
        <v>97.823890000000006</v>
      </c>
      <c r="AM62" s="6">
        <v>97.625619999999998</v>
      </c>
      <c r="AN62" s="6">
        <v>90.363969999999995</v>
      </c>
      <c r="AO62" s="6">
        <v>108.69515</v>
      </c>
      <c r="AP62" s="6">
        <v>115.33739</v>
      </c>
      <c r="AQ62" s="6">
        <v>98.892589999999998</v>
      </c>
      <c r="AR62" s="6">
        <v>84.526240000000001</v>
      </c>
      <c r="AS62" s="6">
        <v>100.76103000000001</v>
      </c>
      <c r="AT62">
        <v>93.626519999999999</v>
      </c>
      <c r="AU62" s="39">
        <v>102.29170999999999</v>
      </c>
      <c r="AV62">
        <v>110.9569</v>
      </c>
      <c r="AX62" s="2" t="s">
        <v>37</v>
      </c>
      <c r="AY62" s="3" t="s">
        <v>12</v>
      </c>
      <c r="AZ62" s="6">
        <v>101.44425</v>
      </c>
      <c r="BA62" s="6">
        <v>121.09383</v>
      </c>
      <c r="BB62" s="6">
        <v>96.475620000000006</v>
      </c>
      <c r="BC62" s="6">
        <v>96.353489999999994</v>
      </c>
      <c r="BD62" s="6">
        <v>93.750429999999994</v>
      </c>
      <c r="BE62" s="6">
        <v>105.50133</v>
      </c>
      <c r="BF62" s="6">
        <v>114.13688</v>
      </c>
      <c r="BG62" s="6">
        <v>94.964370000000002</v>
      </c>
      <c r="BH62" s="6">
        <v>84.110820000000004</v>
      </c>
      <c r="BI62" s="6">
        <v>98.984319999999997</v>
      </c>
      <c r="BJ62">
        <v>93.080939999999998</v>
      </c>
      <c r="BK62" s="39">
        <v>100.68153</v>
      </c>
      <c r="BL62">
        <v>108.28213</v>
      </c>
      <c r="BN62" s="2" t="s">
        <v>37</v>
      </c>
      <c r="BO62" s="3" t="s">
        <v>12</v>
      </c>
      <c r="BP62" s="6">
        <v>99.96114</v>
      </c>
      <c r="BQ62" s="6">
        <v>115.80212</v>
      </c>
      <c r="BR62" s="6">
        <v>93.983239999999995</v>
      </c>
      <c r="BS62" s="6">
        <v>95.419809999999998</v>
      </c>
      <c r="BT62" s="6">
        <v>90.070269999999994</v>
      </c>
      <c r="BU62" s="6">
        <v>102.03201</v>
      </c>
      <c r="BV62" s="6">
        <v>110.30907999999999</v>
      </c>
      <c r="BW62" s="6">
        <v>95.806430000000006</v>
      </c>
      <c r="BX62" s="6">
        <v>85.365939999999995</v>
      </c>
      <c r="BY62" s="6">
        <v>96.666470000000004</v>
      </c>
      <c r="BZ62">
        <v>92.066550000000007</v>
      </c>
      <c r="CA62" s="39">
        <v>98.541650000000004</v>
      </c>
      <c r="CB62">
        <v>105.01675</v>
      </c>
    </row>
    <row r="63" spans="2:80" x14ac:dyDescent="0.35">
      <c r="B63" s="9"/>
      <c r="C63" s="12" t="s">
        <v>13</v>
      </c>
      <c r="D63" s="10">
        <v>36.395299999999999</v>
      </c>
      <c r="E63" s="10">
        <v>33.583190000000002</v>
      </c>
      <c r="F63" s="10">
        <v>38.95046</v>
      </c>
      <c r="G63" s="10">
        <v>37.33426</v>
      </c>
      <c r="H63" s="10">
        <v>44.168170000000003</v>
      </c>
      <c r="I63" s="10">
        <v>43.26529</v>
      </c>
      <c r="J63" s="10">
        <v>41.168959999999998</v>
      </c>
      <c r="K63" s="10">
        <v>38.522840000000002</v>
      </c>
      <c r="L63" s="10">
        <v>31.837789999999998</v>
      </c>
      <c r="M63" s="10">
        <v>39.933610000000002</v>
      </c>
      <c r="N63" s="9">
        <v>35.70928</v>
      </c>
      <c r="O63" s="40">
        <v>38.515990000000002</v>
      </c>
      <c r="P63" s="9">
        <v>41.322690000000001</v>
      </c>
      <c r="R63" s="9"/>
      <c r="S63" s="12" t="s">
        <v>13</v>
      </c>
      <c r="T63" s="10">
        <v>35.462490000000003</v>
      </c>
      <c r="U63" s="10">
        <v>30.691490000000002</v>
      </c>
      <c r="V63" s="10">
        <v>37.324579999999997</v>
      </c>
      <c r="W63" s="10">
        <v>35.841569999999997</v>
      </c>
      <c r="X63" s="10">
        <v>42.648380000000003</v>
      </c>
      <c r="Y63" s="10">
        <v>40.16657</v>
      </c>
      <c r="Z63" s="10">
        <v>38.839779999999998</v>
      </c>
      <c r="AA63" s="10">
        <v>37.357619999999997</v>
      </c>
      <c r="AB63" s="10">
        <v>31.807580000000002</v>
      </c>
      <c r="AC63" s="10">
        <v>38.462389999999999</v>
      </c>
      <c r="AD63" s="9">
        <v>34.27064</v>
      </c>
      <c r="AE63" s="40">
        <v>36.860239999999997</v>
      </c>
      <c r="AF63" s="9">
        <v>39.449849999999998</v>
      </c>
      <c r="AH63" s="9"/>
      <c r="AI63" s="12" t="s">
        <v>13</v>
      </c>
      <c r="AJ63" s="10">
        <v>33.51229</v>
      </c>
      <c r="AK63" s="10">
        <v>26.306260000000002</v>
      </c>
      <c r="AL63" s="10">
        <v>35.476869999999998</v>
      </c>
      <c r="AM63" s="10">
        <v>34.51126</v>
      </c>
      <c r="AN63" s="10">
        <v>39.473990000000001</v>
      </c>
      <c r="AO63" s="10">
        <v>37.748370000000001</v>
      </c>
      <c r="AP63" s="10">
        <v>35.183039999999998</v>
      </c>
      <c r="AQ63" s="10">
        <v>35.910870000000003</v>
      </c>
      <c r="AR63" s="10">
        <v>31.67229</v>
      </c>
      <c r="AS63" s="10">
        <v>36.380659999999999</v>
      </c>
      <c r="AT63" s="9">
        <v>32.025190000000002</v>
      </c>
      <c r="AU63" s="40">
        <v>34.61759</v>
      </c>
      <c r="AV63" s="9">
        <v>37.209989999999998</v>
      </c>
      <c r="AX63" s="9"/>
      <c r="AY63" s="12" t="s">
        <v>13</v>
      </c>
      <c r="AZ63" s="10">
        <v>31.592189999999999</v>
      </c>
      <c r="BA63" s="10">
        <v>21.829699999999999</v>
      </c>
      <c r="BB63" s="10">
        <v>33.231140000000003</v>
      </c>
      <c r="BC63" s="10">
        <v>33.27411</v>
      </c>
      <c r="BD63" s="10">
        <v>38.550109999999997</v>
      </c>
      <c r="BE63" s="10">
        <v>34.037970000000001</v>
      </c>
      <c r="BF63" s="10">
        <v>30.379100000000001</v>
      </c>
      <c r="BG63" s="10">
        <v>33.912050000000001</v>
      </c>
      <c r="BH63" s="10">
        <v>31.386579999999999</v>
      </c>
      <c r="BI63" s="10">
        <v>33.962949999999999</v>
      </c>
      <c r="BJ63" s="9">
        <v>29.16356</v>
      </c>
      <c r="BK63" s="40">
        <v>32.215589999999999</v>
      </c>
      <c r="BL63" s="9">
        <v>35.267620000000001</v>
      </c>
      <c r="BN63" s="9"/>
      <c r="BO63" s="12" t="s">
        <v>13</v>
      </c>
      <c r="BP63" s="10">
        <v>29.054939999999998</v>
      </c>
      <c r="BQ63" s="10">
        <v>18.791340000000002</v>
      </c>
      <c r="BR63" s="10">
        <v>30.743970000000001</v>
      </c>
      <c r="BS63" s="10">
        <v>31.01193</v>
      </c>
      <c r="BT63" s="10">
        <v>34.549030000000002</v>
      </c>
      <c r="BU63" s="10">
        <v>30.269030000000001</v>
      </c>
      <c r="BV63" s="10">
        <v>26.600680000000001</v>
      </c>
      <c r="BW63" s="10">
        <v>31.57328</v>
      </c>
      <c r="BX63" s="10">
        <v>31.198260000000001</v>
      </c>
      <c r="BY63" s="10">
        <v>30.78341</v>
      </c>
      <c r="BZ63" s="9">
        <v>26.422709999999999</v>
      </c>
      <c r="CA63" s="40">
        <v>29.45759</v>
      </c>
      <c r="CB63" s="9">
        <v>32.492460000000001</v>
      </c>
    </row>
    <row r="64" spans="2:80" x14ac:dyDescent="0.35">
      <c r="B64" s="2" t="s">
        <v>35</v>
      </c>
      <c r="C64" s="3" t="s">
        <v>12</v>
      </c>
      <c r="D64" s="6">
        <v>0.14602999999999999</v>
      </c>
      <c r="E64" s="6">
        <v>1.1498600000000001</v>
      </c>
      <c r="F64" s="6">
        <v>0.57204999999999995</v>
      </c>
      <c r="G64" s="6">
        <v>0.25259999999999999</v>
      </c>
      <c r="H64" s="6">
        <v>0.28739999999999999</v>
      </c>
      <c r="I64" s="6">
        <v>2.7569900000000001</v>
      </c>
      <c r="J64" s="6">
        <v>1.1852100000000001</v>
      </c>
      <c r="K64" s="6">
        <v>0.18218999999999999</v>
      </c>
      <c r="L64" s="6">
        <v>0</v>
      </c>
      <c r="M64" s="6">
        <v>0.21479000000000001</v>
      </c>
      <c r="N64">
        <v>7.3880000000000001E-2</v>
      </c>
      <c r="O64" s="39">
        <v>0.67471000000000003</v>
      </c>
      <c r="P64">
        <v>1.2755399999999999</v>
      </c>
      <c r="R64" s="2" t="s">
        <v>35</v>
      </c>
      <c r="S64" s="3" t="s">
        <v>12</v>
      </c>
      <c r="T64" s="6">
        <v>0.30219000000000001</v>
      </c>
      <c r="U64" s="6">
        <v>1.56301</v>
      </c>
      <c r="V64" s="6">
        <v>0.61836000000000002</v>
      </c>
      <c r="W64" s="6">
        <v>0.33835999999999999</v>
      </c>
      <c r="X64" s="6">
        <v>0.50795000000000001</v>
      </c>
      <c r="Y64" s="6">
        <v>2.92055</v>
      </c>
      <c r="Z64" s="6">
        <v>1.5816399999999999</v>
      </c>
      <c r="AA64" s="6">
        <v>0.32081999999999999</v>
      </c>
      <c r="AB64" s="6">
        <v>8.1999999999999998E-4</v>
      </c>
      <c r="AC64" s="6">
        <v>0.36384</v>
      </c>
      <c r="AD64">
        <v>0.20749999999999999</v>
      </c>
      <c r="AE64" s="39">
        <v>0.85175000000000001</v>
      </c>
      <c r="AF64">
        <v>1.4960100000000001</v>
      </c>
      <c r="AH64" s="2" t="s">
        <v>35</v>
      </c>
      <c r="AI64" s="3" t="s">
        <v>12</v>
      </c>
      <c r="AJ64" s="6">
        <v>0.50383999999999995</v>
      </c>
      <c r="AK64" s="6">
        <v>2.6734200000000001</v>
      </c>
      <c r="AL64" s="6">
        <v>0.77451999999999999</v>
      </c>
      <c r="AM64" s="6">
        <v>0.51068000000000002</v>
      </c>
      <c r="AN64" s="6">
        <v>0.60109999999999997</v>
      </c>
      <c r="AO64" s="6">
        <v>3.99288</v>
      </c>
      <c r="AP64" s="6">
        <v>2.1342500000000002</v>
      </c>
      <c r="AQ64" s="6">
        <v>0.64219000000000004</v>
      </c>
      <c r="AR64" s="6">
        <v>1.4250000000000001E-2</v>
      </c>
      <c r="AS64" s="6">
        <v>0.60109999999999997</v>
      </c>
      <c r="AT64">
        <v>0.34005000000000002</v>
      </c>
      <c r="AU64" s="39">
        <v>1.24482</v>
      </c>
      <c r="AV64">
        <v>2.1496</v>
      </c>
      <c r="AX64" s="2" t="s">
        <v>35</v>
      </c>
      <c r="AY64" s="3" t="s">
        <v>12</v>
      </c>
      <c r="AZ64" s="6">
        <v>1.0339700000000001</v>
      </c>
      <c r="BA64" s="6">
        <v>3.0137</v>
      </c>
      <c r="BB64" s="6">
        <v>1.1194500000000001</v>
      </c>
      <c r="BC64" s="6">
        <v>0.82794999999999996</v>
      </c>
      <c r="BD64" s="6">
        <v>2.0378099999999999</v>
      </c>
      <c r="BE64" s="6">
        <v>4.6547900000000002</v>
      </c>
      <c r="BF64" s="6">
        <v>3.0695899999999998</v>
      </c>
      <c r="BG64" s="6">
        <v>0.77122999999999997</v>
      </c>
      <c r="BH64" s="6">
        <v>6.2190000000000002E-2</v>
      </c>
      <c r="BI64" s="6">
        <v>1</v>
      </c>
      <c r="BJ64">
        <v>0.74782000000000004</v>
      </c>
      <c r="BK64" s="39">
        <v>1.7590699999999999</v>
      </c>
      <c r="BL64">
        <v>2.7703199999999999</v>
      </c>
      <c r="BN64" s="2" t="s">
        <v>35</v>
      </c>
      <c r="BO64" s="3" t="s">
        <v>12</v>
      </c>
      <c r="BP64" s="6">
        <v>1.7411000000000001</v>
      </c>
      <c r="BQ64" s="6">
        <v>4.2380800000000001</v>
      </c>
      <c r="BR64" s="6">
        <v>1.56219</v>
      </c>
      <c r="BS64" s="6">
        <v>1.5054799999999999</v>
      </c>
      <c r="BT64" s="6">
        <v>2.1104099999999999</v>
      </c>
      <c r="BU64" s="6">
        <v>5.5539699999999996</v>
      </c>
      <c r="BV64" s="6">
        <v>4.4761600000000001</v>
      </c>
      <c r="BW64" s="6">
        <v>1.3731500000000001</v>
      </c>
      <c r="BX64" s="6">
        <v>0.29177999999999998</v>
      </c>
      <c r="BY64" s="6">
        <v>1.4778100000000001</v>
      </c>
      <c r="BZ64">
        <v>1.2173400000000001</v>
      </c>
      <c r="CA64" s="39">
        <v>2.4330099999999999</v>
      </c>
      <c r="CB64">
        <v>3.6486900000000002</v>
      </c>
    </row>
    <row r="65" spans="2:80" x14ac:dyDescent="0.35">
      <c r="B65" s="9"/>
      <c r="C65" s="12" t="s">
        <v>13</v>
      </c>
      <c r="D65" s="10">
        <v>0.81208999999999998</v>
      </c>
      <c r="E65" s="10">
        <v>2.3748100000000001</v>
      </c>
      <c r="F65" s="10">
        <v>2.0468199999999999</v>
      </c>
      <c r="G65" s="10">
        <v>1.1234900000000001</v>
      </c>
      <c r="H65" s="10">
        <v>1.0916300000000001</v>
      </c>
      <c r="I65" s="10">
        <v>5.7499399999999996</v>
      </c>
      <c r="J65" s="10">
        <v>2.62677</v>
      </c>
      <c r="K65" s="10">
        <v>0.83777999999999997</v>
      </c>
      <c r="L65" s="10">
        <v>0</v>
      </c>
      <c r="M65" s="10">
        <v>0.86604000000000003</v>
      </c>
      <c r="N65" s="9">
        <v>0.59392999999999996</v>
      </c>
      <c r="O65" s="40">
        <v>1.7529399999999999</v>
      </c>
      <c r="P65" s="9">
        <v>2.91195</v>
      </c>
      <c r="R65" s="9"/>
      <c r="S65" s="12" t="s">
        <v>13</v>
      </c>
      <c r="T65" s="10">
        <v>1.12551</v>
      </c>
      <c r="U65" s="10">
        <v>2.8999799999999998</v>
      </c>
      <c r="V65" s="10">
        <v>2.0935199999999998</v>
      </c>
      <c r="W65" s="10">
        <v>1.3718399999999999</v>
      </c>
      <c r="X65" s="10">
        <v>1.6119600000000001</v>
      </c>
      <c r="Y65" s="10">
        <v>5.9929899999999998</v>
      </c>
      <c r="Z65" s="10">
        <v>3.1423800000000002</v>
      </c>
      <c r="AA65" s="10">
        <v>1.2299100000000001</v>
      </c>
      <c r="AB65" s="10">
        <v>2.8660000000000001E-2</v>
      </c>
      <c r="AC65" s="10">
        <v>1.1525799999999999</v>
      </c>
      <c r="AD65" s="9">
        <v>0.88395000000000001</v>
      </c>
      <c r="AE65" s="40">
        <v>2.0649299999999999</v>
      </c>
      <c r="AF65" s="9">
        <v>3.2459199999999999</v>
      </c>
      <c r="AH65" s="9"/>
      <c r="AI65" s="12" t="s">
        <v>13</v>
      </c>
      <c r="AJ65" s="10">
        <v>1.5469299999999999</v>
      </c>
      <c r="AK65" s="10">
        <v>3.8231700000000002</v>
      </c>
      <c r="AL65" s="10">
        <v>2.2752599999999998</v>
      </c>
      <c r="AM65" s="10">
        <v>1.7685299999999999</v>
      </c>
      <c r="AN65" s="10">
        <v>1.7365699999999999</v>
      </c>
      <c r="AO65" s="10">
        <v>7.18011</v>
      </c>
      <c r="AP65" s="10">
        <v>3.6907999999999999</v>
      </c>
      <c r="AQ65" s="10">
        <v>1.9036200000000001</v>
      </c>
      <c r="AR65" s="10">
        <v>0.14166999999999999</v>
      </c>
      <c r="AS65" s="10">
        <v>1.6133999999999999</v>
      </c>
      <c r="AT65" s="9">
        <v>1.18167</v>
      </c>
      <c r="AU65" s="40">
        <v>2.5680100000000001</v>
      </c>
      <c r="AV65" s="9">
        <v>3.9543400000000002</v>
      </c>
      <c r="AX65" s="9"/>
      <c r="AY65" s="12" t="s">
        <v>13</v>
      </c>
      <c r="AZ65" s="10">
        <v>2.5108999999999999</v>
      </c>
      <c r="BA65" s="10">
        <v>4.1107699999999996</v>
      </c>
      <c r="BB65" s="10">
        <v>2.9350000000000001</v>
      </c>
      <c r="BC65" s="10">
        <v>2.30877</v>
      </c>
      <c r="BD65" s="10">
        <v>3.8258200000000002</v>
      </c>
      <c r="BE65" s="10">
        <v>7.5762999999999998</v>
      </c>
      <c r="BF65" s="10">
        <v>4.3200799999999999</v>
      </c>
      <c r="BG65" s="10">
        <v>2.0425599999999999</v>
      </c>
      <c r="BH65" s="10">
        <v>0.34755000000000003</v>
      </c>
      <c r="BI65" s="10">
        <v>2.1530499999999999</v>
      </c>
      <c r="BJ65" s="9">
        <v>1.83226</v>
      </c>
      <c r="BK65" s="40">
        <v>3.2130800000000002</v>
      </c>
      <c r="BL65" s="9">
        <v>4.5938999999999997</v>
      </c>
      <c r="BN65" s="9"/>
      <c r="BO65" s="12" t="s">
        <v>13</v>
      </c>
      <c r="BP65" s="10">
        <v>3.3793199999999999</v>
      </c>
      <c r="BQ65" s="10">
        <v>4.79955</v>
      </c>
      <c r="BR65" s="10">
        <v>3.59232</v>
      </c>
      <c r="BS65" s="10">
        <v>3.20472</v>
      </c>
      <c r="BT65" s="10">
        <v>3.7664200000000001</v>
      </c>
      <c r="BU65" s="10">
        <v>8.6189999999999998</v>
      </c>
      <c r="BV65" s="10">
        <v>5.5014900000000004</v>
      </c>
      <c r="BW65" s="10">
        <v>2.8701500000000002</v>
      </c>
      <c r="BX65" s="10">
        <v>0.95862999999999998</v>
      </c>
      <c r="BY65" s="10">
        <v>2.7368000000000001</v>
      </c>
      <c r="BZ65" s="9">
        <v>2.4816199999999999</v>
      </c>
      <c r="CA65" s="40">
        <v>3.9428399999999999</v>
      </c>
      <c r="CB65" s="9">
        <v>5.4040600000000003</v>
      </c>
    </row>
    <row r="66" spans="2:80" x14ac:dyDescent="0.35">
      <c r="B66" s="15" t="s">
        <v>36</v>
      </c>
      <c r="C66" s="16"/>
      <c r="D66" s="17">
        <v>9</v>
      </c>
      <c r="E66" s="17">
        <v>18</v>
      </c>
      <c r="F66" s="17">
        <v>16</v>
      </c>
      <c r="G66" s="17">
        <v>10</v>
      </c>
      <c r="H66" s="17">
        <v>9</v>
      </c>
      <c r="I66" s="17">
        <v>30</v>
      </c>
      <c r="J66" s="17">
        <v>15</v>
      </c>
      <c r="K66" s="17">
        <v>9</v>
      </c>
      <c r="L66" s="17">
        <v>0</v>
      </c>
      <c r="M66" s="17">
        <v>7</v>
      </c>
      <c r="N66" s="16">
        <v>6.5374499999999998</v>
      </c>
      <c r="O66" s="44">
        <v>12.3</v>
      </c>
      <c r="P66" s="16">
        <v>18.062550000000002</v>
      </c>
      <c r="R66" s="15" t="s">
        <v>36</v>
      </c>
      <c r="S66" s="16"/>
      <c r="T66" s="17">
        <v>10</v>
      </c>
      <c r="U66" s="17">
        <v>17</v>
      </c>
      <c r="V66" s="17">
        <v>15</v>
      </c>
      <c r="W66" s="17">
        <v>11</v>
      </c>
      <c r="X66" s="17">
        <v>13</v>
      </c>
      <c r="Y66" s="17">
        <v>30</v>
      </c>
      <c r="Z66" s="17">
        <v>17</v>
      </c>
      <c r="AA66" s="17">
        <v>10</v>
      </c>
      <c r="AB66" s="17">
        <v>1</v>
      </c>
      <c r="AC66" s="17">
        <v>8</v>
      </c>
      <c r="AD66" s="16">
        <v>7.7858799999999997</v>
      </c>
      <c r="AE66" s="44">
        <v>13.2</v>
      </c>
      <c r="AF66" s="16">
        <v>18.61412</v>
      </c>
      <c r="AH66" s="15" t="s">
        <v>36</v>
      </c>
      <c r="AI66" s="16"/>
      <c r="AJ66" s="17">
        <v>12</v>
      </c>
      <c r="AK66" s="17">
        <v>20</v>
      </c>
      <c r="AL66" s="17">
        <v>16</v>
      </c>
      <c r="AM66" s="17">
        <v>13</v>
      </c>
      <c r="AN66" s="17">
        <v>12</v>
      </c>
      <c r="AO66" s="17">
        <v>35</v>
      </c>
      <c r="AP66" s="17">
        <v>19</v>
      </c>
      <c r="AQ66" s="17">
        <v>13</v>
      </c>
      <c r="AR66" s="17">
        <v>3</v>
      </c>
      <c r="AS66" s="17">
        <v>11</v>
      </c>
      <c r="AT66" s="16">
        <v>9.4324300000000001</v>
      </c>
      <c r="AU66" s="44">
        <v>15.4</v>
      </c>
      <c r="AV66" s="16">
        <v>21.367570000000001</v>
      </c>
      <c r="AX66" s="15" t="s">
        <v>36</v>
      </c>
      <c r="AY66" s="16"/>
      <c r="AZ66" s="17">
        <v>16</v>
      </c>
      <c r="BA66" s="17">
        <v>24</v>
      </c>
      <c r="BB66" s="17">
        <v>17</v>
      </c>
      <c r="BC66" s="17">
        <v>15</v>
      </c>
      <c r="BD66" s="17">
        <v>19</v>
      </c>
      <c r="BE66" s="17">
        <v>32</v>
      </c>
      <c r="BF66" s="17">
        <v>20</v>
      </c>
      <c r="BG66" s="17">
        <v>15</v>
      </c>
      <c r="BH66" s="17">
        <v>4</v>
      </c>
      <c r="BI66" s="17">
        <v>12</v>
      </c>
      <c r="BJ66" s="16">
        <v>12.13062</v>
      </c>
      <c r="BK66" s="44">
        <v>17.399999999999999</v>
      </c>
      <c r="BL66" s="16">
        <v>22.66938</v>
      </c>
      <c r="BN66" s="15" t="s">
        <v>36</v>
      </c>
      <c r="BO66" s="16"/>
      <c r="BP66" s="17">
        <v>18</v>
      </c>
      <c r="BQ66" s="17">
        <v>26</v>
      </c>
      <c r="BR66" s="17">
        <v>21</v>
      </c>
      <c r="BS66" s="17">
        <v>18</v>
      </c>
      <c r="BT66" s="17">
        <v>17</v>
      </c>
      <c r="BU66" s="17">
        <v>37</v>
      </c>
      <c r="BV66" s="17">
        <v>23</v>
      </c>
      <c r="BW66" s="17">
        <v>17</v>
      </c>
      <c r="BX66" s="17">
        <v>8</v>
      </c>
      <c r="BY66" s="17">
        <v>14</v>
      </c>
      <c r="BZ66" s="16">
        <v>14.35464</v>
      </c>
      <c r="CA66" s="44">
        <v>19.899999999999999</v>
      </c>
      <c r="CB66" s="16">
        <v>25.445360000000001</v>
      </c>
    </row>
    <row r="67" spans="2:80" x14ac:dyDescent="0.35">
      <c r="B67" s="15" t="s">
        <v>38</v>
      </c>
      <c r="C67" s="16"/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6">
        <v>0</v>
      </c>
      <c r="O67" s="44">
        <v>0</v>
      </c>
      <c r="P67" s="16">
        <v>0</v>
      </c>
      <c r="R67" s="15" t="s">
        <v>38</v>
      </c>
      <c r="S67" s="16"/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6">
        <v>0</v>
      </c>
      <c r="AE67" s="44">
        <v>0</v>
      </c>
      <c r="AF67" s="16">
        <v>0</v>
      </c>
      <c r="AH67" s="15" t="s">
        <v>38</v>
      </c>
      <c r="AI67" s="16"/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6">
        <v>0</v>
      </c>
      <c r="AU67" s="44">
        <v>0</v>
      </c>
      <c r="AV67" s="16">
        <v>0</v>
      </c>
      <c r="AX67" s="15" t="s">
        <v>38</v>
      </c>
      <c r="AY67" s="16"/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6">
        <v>0</v>
      </c>
      <c r="BK67" s="44">
        <v>0</v>
      </c>
      <c r="BL67" s="16">
        <v>0</v>
      </c>
      <c r="BN67" s="15" t="s">
        <v>38</v>
      </c>
      <c r="BO67" s="16"/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6">
        <v>0</v>
      </c>
      <c r="CA67" s="44">
        <v>0</v>
      </c>
      <c r="CB67" s="16">
        <v>0</v>
      </c>
    </row>
    <row r="68" spans="2:80" x14ac:dyDescent="0.35">
      <c r="B68" s="2" t="s">
        <v>39</v>
      </c>
      <c r="C68" s="3" t="s">
        <v>12</v>
      </c>
      <c r="D68" s="6">
        <v>1.12324</v>
      </c>
      <c r="E68" s="6">
        <v>8.59511</v>
      </c>
      <c r="F68" s="6">
        <v>4.9521899999999999</v>
      </c>
      <c r="G68" s="6">
        <v>2.0425</v>
      </c>
      <c r="H68" s="6">
        <v>2.3418199999999998</v>
      </c>
      <c r="I68" s="6">
        <v>22.09178</v>
      </c>
      <c r="J68" s="6">
        <v>9.16235</v>
      </c>
      <c r="K68" s="6">
        <v>1.2961499999999999</v>
      </c>
      <c r="L68" s="6">
        <v>0</v>
      </c>
      <c r="M68" s="6">
        <v>1.42632</v>
      </c>
      <c r="N68">
        <v>0.51187000000000005</v>
      </c>
      <c r="O68" s="39">
        <v>5.3031499999999996</v>
      </c>
      <c r="P68">
        <v>10.09442</v>
      </c>
      <c r="R68" s="2" t="s">
        <v>39</v>
      </c>
      <c r="S68" s="3" t="s">
        <v>12</v>
      </c>
      <c r="T68" s="6">
        <v>2.24912</v>
      </c>
      <c r="U68" s="6">
        <v>12.115729999999999</v>
      </c>
      <c r="V68" s="6">
        <v>5.5188800000000002</v>
      </c>
      <c r="W68" s="6">
        <v>2.6700400000000002</v>
      </c>
      <c r="X68" s="6">
        <v>3.9673799999999999</v>
      </c>
      <c r="Y68" s="6">
        <v>23.353269999999998</v>
      </c>
      <c r="Z68" s="6">
        <v>12.465249999999999</v>
      </c>
      <c r="AA68" s="6">
        <v>2.39209</v>
      </c>
      <c r="AB68" s="6">
        <v>5.1200000000000004E-3</v>
      </c>
      <c r="AC68" s="6">
        <v>2.5792700000000002</v>
      </c>
      <c r="AD68">
        <v>1.5891200000000001</v>
      </c>
      <c r="AE68" s="39">
        <v>6.7316099999999999</v>
      </c>
      <c r="AF68">
        <v>11.87411</v>
      </c>
      <c r="AH68" s="2" t="s">
        <v>39</v>
      </c>
      <c r="AI68" s="3" t="s">
        <v>12</v>
      </c>
      <c r="AJ68" s="6">
        <v>3.6775199999999999</v>
      </c>
      <c r="AK68" s="6">
        <v>20.661180000000002</v>
      </c>
      <c r="AL68" s="6">
        <v>6.8040099999999999</v>
      </c>
      <c r="AM68" s="6">
        <v>3.8486699999999998</v>
      </c>
      <c r="AN68" s="6">
        <v>4.8220299999999998</v>
      </c>
      <c r="AO68" s="6">
        <v>31.27881</v>
      </c>
      <c r="AP68" s="6">
        <v>16.655760000000001</v>
      </c>
      <c r="AQ68" s="6">
        <v>4.71408</v>
      </c>
      <c r="AR68" s="6">
        <v>8.6580000000000004E-2</v>
      </c>
      <c r="AS68" s="6">
        <v>4.4481099999999998</v>
      </c>
      <c r="AT68">
        <v>2.6196000000000002</v>
      </c>
      <c r="AU68" s="39">
        <v>9.6996800000000007</v>
      </c>
      <c r="AV68">
        <v>16.77975</v>
      </c>
      <c r="AX68" s="2" t="s">
        <v>39</v>
      </c>
      <c r="AY68" s="3" t="s">
        <v>12</v>
      </c>
      <c r="AZ68" s="6">
        <v>7.7302</v>
      </c>
      <c r="BA68" s="6">
        <v>23.774139999999999</v>
      </c>
      <c r="BB68" s="6">
        <v>9.8489799999999992</v>
      </c>
      <c r="BC68" s="6">
        <v>6.31569</v>
      </c>
      <c r="BD68" s="6">
        <v>16.730360000000001</v>
      </c>
      <c r="BE68" s="6">
        <v>36.26538</v>
      </c>
      <c r="BF68" s="6">
        <v>25.494199999999999</v>
      </c>
      <c r="BG68" s="6">
        <v>6.0712700000000002</v>
      </c>
      <c r="BH68" s="6">
        <v>0.40632000000000001</v>
      </c>
      <c r="BI68" s="6">
        <v>7.4573299999999998</v>
      </c>
      <c r="BJ68">
        <v>5.9698200000000003</v>
      </c>
      <c r="BK68" s="39">
        <v>14.00939</v>
      </c>
      <c r="BL68">
        <v>22.048950000000001</v>
      </c>
      <c r="BN68" s="2" t="s">
        <v>39</v>
      </c>
      <c r="BO68" s="3" t="s">
        <v>12</v>
      </c>
      <c r="BP68" s="6">
        <v>13.123939999999999</v>
      </c>
      <c r="BQ68" s="6">
        <v>33.984699999999997</v>
      </c>
      <c r="BR68" s="6">
        <v>13.245480000000001</v>
      </c>
      <c r="BS68" s="6">
        <v>11.2791</v>
      </c>
      <c r="BT68" s="6">
        <v>17.533069999999999</v>
      </c>
      <c r="BU68" s="6">
        <v>44.152549999999998</v>
      </c>
      <c r="BV68" s="6">
        <v>36.99389</v>
      </c>
      <c r="BW68" s="6">
        <v>10.624040000000001</v>
      </c>
      <c r="BX68" s="6">
        <v>2.0018400000000001</v>
      </c>
      <c r="BY68" s="6">
        <v>11.138809999999999</v>
      </c>
      <c r="BZ68">
        <v>9.4915400000000005</v>
      </c>
      <c r="CA68" s="39">
        <v>19.40774</v>
      </c>
      <c r="CB68">
        <v>29.32394</v>
      </c>
    </row>
    <row r="69" spans="2:80" x14ac:dyDescent="0.35">
      <c r="B69" s="9"/>
      <c r="C69" s="12" t="s">
        <v>13</v>
      </c>
      <c r="D69" s="10">
        <v>5.9136100000000003</v>
      </c>
      <c r="E69" s="10">
        <v>17.33182</v>
      </c>
      <c r="F69" s="10">
        <v>17.091919999999998</v>
      </c>
      <c r="G69" s="10">
        <v>9.2355099999999997</v>
      </c>
      <c r="H69" s="10">
        <v>8.9955200000000008</v>
      </c>
      <c r="I69" s="10">
        <v>45.429519999999997</v>
      </c>
      <c r="J69" s="10">
        <v>20.430330000000001</v>
      </c>
      <c r="K69" s="10">
        <v>5.9299600000000003</v>
      </c>
      <c r="L69" s="10">
        <v>0</v>
      </c>
      <c r="M69" s="10">
        <v>5.8118499999999997</v>
      </c>
      <c r="N69" s="9">
        <v>4.4142999999999999</v>
      </c>
      <c r="O69" s="40">
        <v>13.617000000000001</v>
      </c>
      <c r="P69" s="9">
        <v>22.819710000000001</v>
      </c>
      <c r="R69" s="9"/>
      <c r="S69" s="12" t="s">
        <v>13</v>
      </c>
      <c r="T69" s="10">
        <v>8.2812699999999992</v>
      </c>
      <c r="U69" s="10">
        <v>22.177119999999999</v>
      </c>
      <c r="V69" s="10">
        <v>18.26211</v>
      </c>
      <c r="W69" s="10">
        <v>11.00257</v>
      </c>
      <c r="X69" s="10">
        <v>12.74159</v>
      </c>
      <c r="Y69" s="10">
        <v>47.402729999999998</v>
      </c>
      <c r="Z69" s="10">
        <v>24.73537</v>
      </c>
      <c r="AA69" s="10">
        <v>9.1503200000000007</v>
      </c>
      <c r="AB69" s="10">
        <v>0.18873999999999999</v>
      </c>
      <c r="AC69" s="10">
        <v>8.1398100000000007</v>
      </c>
      <c r="AD69" s="9">
        <v>6.7932899999999998</v>
      </c>
      <c r="AE69" s="40">
        <v>16.208159999999999</v>
      </c>
      <c r="AF69" s="9">
        <v>25.62304</v>
      </c>
      <c r="AH69" s="9"/>
      <c r="AI69" s="12" t="s">
        <v>13</v>
      </c>
      <c r="AJ69" s="10">
        <v>11.151820000000001</v>
      </c>
      <c r="AK69" s="10">
        <v>29.080629999999999</v>
      </c>
      <c r="AL69" s="10">
        <v>19.982019999999999</v>
      </c>
      <c r="AM69" s="10">
        <v>13.592790000000001</v>
      </c>
      <c r="AN69" s="10">
        <v>13.924630000000001</v>
      </c>
      <c r="AO69" s="10">
        <v>55.752670000000002</v>
      </c>
      <c r="AP69" s="10">
        <v>28.644279999999998</v>
      </c>
      <c r="AQ69" s="10">
        <v>13.79576</v>
      </c>
      <c r="AR69" s="10">
        <v>0.85131999999999997</v>
      </c>
      <c r="AS69" s="10">
        <v>11.73287</v>
      </c>
      <c r="AT69" s="9">
        <v>9.0158799999999992</v>
      </c>
      <c r="AU69" s="40">
        <v>19.85088</v>
      </c>
      <c r="AV69" s="9">
        <v>30.685880000000001</v>
      </c>
      <c r="AX69" s="9"/>
      <c r="AY69" s="12" t="s">
        <v>13</v>
      </c>
      <c r="AZ69" s="10">
        <v>18.468830000000001</v>
      </c>
      <c r="BA69" s="10">
        <v>31.591339999999999</v>
      </c>
      <c r="BB69" s="10">
        <v>25.873840000000001</v>
      </c>
      <c r="BC69" s="10">
        <v>18.042380000000001</v>
      </c>
      <c r="BD69" s="10">
        <v>31.28369</v>
      </c>
      <c r="BE69" s="10">
        <v>58.204189999999997</v>
      </c>
      <c r="BF69" s="10">
        <v>35.689810000000001</v>
      </c>
      <c r="BG69" s="10">
        <v>15.609220000000001</v>
      </c>
      <c r="BH69" s="10">
        <v>2.2400899999999999</v>
      </c>
      <c r="BI69" s="10">
        <v>16.048729999999999</v>
      </c>
      <c r="BJ69" s="9">
        <v>14.43886</v>
      </c>
      <c r="BK69" s="40">
        <v>25.305209999999999</v>
      </c>
      <c r="BL69" s="9">
        <v>36.171559999999999</v>
      </c>
      <c r="BN69" s="9"/>
      <c r="BO69" s="12" t="s">
        <v>13</v>
      </c>
      <c r="BP69" s="10">
        <v>24.989899999999999</v>
      </c>
      <c r="BQ69" s="10">
        <v>37.415280000000003</v>
      </c>
      <c r="BR69" s="10">
        <v>30.811330000000002</v>
      </c>
      <c r="BS69" s="10">
        <v>24.31466</v>
      </c>
      <c r="BT69" s="10">
        <v>31.306139999999999</v>
      </c>
      <c r="BU69" s="10">
        <v>67.848690000000005</v>
      </c>
      <c r="BV69" s="10">
        <v>45.407049999999998</v>
      </c>
      <c r="BW69" s="10">
        <v>21.826329999999999</v>
      </c>
      <c r="BX69" s="10">
        <v>6.6568500000000004</v>
      </c>
      <c r="BY69" s="10">
        <v>20.727550000000001</v>
      </c>
      <c r="BZ69" s="9">
        <v>19.281330000000001</v>
      </c>
      <c r="CA69" s="40">
        <v>31.130379999999999</v>
      </c>
      <c r="CB69" s="9">
        <v>42.979430000000001</v>
      </c>
    </row>
    <row r="70" spans="2:80" x14ac:dyDescent="0.35">
      <c r="B70" s="15" t="s">
        <v>40</v>
      </c>
      <c r="C70" s="16"/>
      <c r="D70" s="17">
        <v>61.719439999999999</v>
      </c>
      <c r="E70" s="17">
        <v>90.725210000000004</v>
      </c>
      <c r="F70" s="17">
        <v>105.97241</v>
      </c>
      <c r="G70" s="17">
        <v>73.416319999999999</v>
      </c>
      <c r="H70" s="17">
        <v>73.561840000000004</v>
      </c>
      <c r="I70" s="17">
        <v>212.09469999999999</v>
      </c>
      <c r="J70" s="17">
        <v>111.83262000000001</v>
      </c>
      <c r="K70" s="17">
        <v>57.773110000000003</v>
      </c>
      <c r="L70" s="17">
        <v>0</v>
      </c>
      <c r="M70" s="17">
        <v>49.874679999999998</v>
      </c>
      <c r="N70" s="16">
        <v>44.275170000000003</v>
      </c>
      <c r="O70" s="44">
        <v>83.697029999999998</v>
      </c>
      <c r="P70" s="16">
        <v>123.1189</v>
      </c>
      <c r="R70" s="15" t="s">
        <v>40</v>
      </c>
      <c r="S70" s="16"/>
      <c r="T70" s="17">
        <v>67.453460000000007</v>
      </c>
      <c r="U70" s="17">
        <v>98.328429999999997</v>
      </c>
      <c r="V70" s="17">
        <v>111.42504</v>
      </c>
      <c r="W70" s="17">
        <v>81.298069999999996</v>
      </c>
      <c r="X70" s="17">
        <v>95.790559999999999</v>
      </c>
      <c r="Y70" s="17">
        <v>212.60343</v>
      </c>
      <c r="Z70" s="17">
        <v>132.10833</v>
      </c>
      <c r="AA70" s="17">
        <v>76.081500000000005</v>
      </c>
      <c r="AB70" s="17">
        <v>9.2677099999999992</v>
      </c>
      <c r="AC70" s="17">
        <v>59.550460000000001</v>
      </c>
      <c r="AD70" s="16">
        <v>56.392890000000001</v>
      </c>
      <c r="AE70" s="44">
        <v>94.390699999999995</v>
      </c>
      <c r="AF70" s="16">
        <v>132.38851</v>
      </c>
      <c r="AH70" s="15" t="s">
        <v>40</v>
      </c>
      <c r="AI70" s="16"/>
      <c r="AJ70" s="17">
        <v>82.261790000000005</v>
      </c>
      <c r="AK70" s="17">
        <v>123.95016</v>
      </c>
      <c r="AL70" s="17">
        <v>116.55839</v>
      </c>
      <c r="AM70" s="17">
        <v>89.008409999999998</v>
      </c>
      <c r="AN70" s="17">
        <v>91.760810000000006</v>
      </c>
      <c r="AO70" s="17">
        <v>238.27142000000001</v>
      </c>
      <c r="AP70" s="17">
        <v>140.01605000000001</v>
      </c>
      <c r="AQ70" s="17">
        <v>99.729839999999996</v>
      </c>
      <c r="AR70" s="17">
        <v>15.14166</v>
      </c>
      <c r="AS70" s="17">
        <v>70.739599999999996</v>
      </c>
      <c r="AT70" s="16">
        <v>65.670670000000001</v>
      </c>
      <c r="AU70" s="44">
        <v>106.74381</v>
      </c>
      <c r="AV70" s="16">
        <v>147.81694999999999</v>
      </c>
      <c r="AX70" s="15" t="s">
        <v>40</v>
      </c>
      <c r="AY70" s="16"/>
      <c r="AZ70" s="17">
        <v>103.41346</v>
      </c>
      <c r="BA70" s="17">
        <v>130.91991999999999</v>
      </c>
      <c r="BB70" s="17">
        <v>140.89912000000001</v>
      </c>
      <c r="BC70" s="17">
        <v>111.93474999999999</v>
      </c>
      <c r="BD70" s="17">
        <v>152.3801</v>
      </c>
      <c r="BE70" s="17">
        <v>234.21051</v>
      </c>
      <c r="BF70" s="17">
        <v>151.19035</v>
      </c>
      <c r="BG70" s="17">
        <v>100.44728000000001</v>
      </c>
      <c r="BH70" s="17">
        <v>24.152999999999999</v>
      </c>
      <c r="BI70" s="17">
        <v>79.067430000000002</v>
      </c>
      <c r="BJ70" s="16">
        <v>83.592680000000001</v>
      </c>
      <c r="BK70" s="44">
        <v>122.86159000000001</v>
      </c>
      <c r="BL70" s="16">
        <v>162.13050000000001</v>
      </c>
      <c r="BN70" s="15" t="s">
        <v>40</v>
      </c>
      <c r="BO70" s="16"/>
      <c r="BP70" s="17">
        <v>118.89933000000001</v>
      </c>
      <c r="BQ70" s="17">
        <v>147.60128</v>
      </c>
      <c r="BR70" s="17">
        <v>161.62057999999999</v>
      </c>
      <c r="BS70" s="17">
        <v>132.08528000000001</v>
      </c>
      <c r="BT70" s="17">
        <v>145.30355</v>
      </c>
      <c r="BU70" s="17">
        <v>259.72791999999998</v>
      </c>
      <c r="BV70" s="17">
        <v>172.01899</v>
      </c>
      <c r="BW70" s="17">
        <v>123.96256</v>
      </c>
      <c r="BX70" s="17">
        <v>58.94858</v>
      </c>
      <c r="BY70" s="17">
        <v>94.500879999999995</v>
      </c>
      <c r="BZ70" s="16">
        <v>103.54406</v>
      </c>
      <c r="CA70" s="44">
        <v>141.46689000000001</v>
      </c>
      <c r="CB70" s="16">
        <v>179.38972999999999</v>
      </c>
    </row>
    <row r="71" spans="2:80" x14ac:dyDescent="0.35">
      <c r="B71" s="8" t="s">
        <v>41</v>
      </c>
      <c r="C71" s="9"/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9">
        <v>0</v>
      </c>
      <c r="O71" s="40">
        <v>0</v>
      </c>
      <c r="P71" s="9">
        <v>0</v>
      </c>
      <c r="R71" s="8" t="s">
        <v>41</v>
      </c>
      <c r="S71" s="9"/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9">
        <v>0</v>
      </c>
      <c r="AE71" s="40">
        <v>0</v>
      </c>
      <c r="AF71" s="9">
        <v>0</v>
      </c>
      <c r="AH71" s="8" t="s">
        <v>41</v>
      </c>
      <c r="AI71" s="9"/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9">
        <v>0</v>
      </c>
      <c r="AU71" s="40">
        <v>0</v>
      </c>
      <c r="AV71" s="9">
        <v>0</v>
      </c>
      <c r="AX71" s="8" t="s">
        <v>41</v>
      </c>
      <c r="AY71" s="9"/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9">
        <v>0</v>
      </c>
      <c r="BK71" s="40">
        <v>0</v>
      </c>
      <c r="BL71" s="9">
        <v>0</v>
      </c>
      <c r="BN71" s="8" t="s">
        <v>41</v>
      </c>
      <c r="BO71" s="9"/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9">
        <v>0</v>
      </c>
      <c r="CA71" s="40">
        <v>0</v>
      </c>
      <c r="CB71" s="9">
        <v>0</v>
      </c>
    </row>
    <row r="72" spans="2:80" x14ac:dyDescent="0.35">
      <c r="B72" s="2" t="s">
        <v>42</v>
      </c>
      <c r="C72" s="3" t="s">
        <v>12</v>
      </c>
      <c r="D72" s="6">
        <v>6.1401399999999997</v>
      </c>
      <c r="E72" s="6">
        <v>7.2495399999999997</v>
      </c>
      <c r="F72" s="6">
        <v>5.6785399999999999</v>
      </c>
      <c r="G72" s="6">
        <v>5.7131100000000004</v>
      </c>
      <c r="H72" s="6">
        <v>5.2878499999999997</v>
      </c>
      <c r="I72" s="6">
        <v>6.3229199999999999</v>
      </c>
      <c r="J72" s="6">
        <v>6.7538400000000003</v>
      </c>
      <c r="K72" s="6">
        <v>5.5900499999999997</v>
      </c>
      <c r="L72" s="6">
        <v>4.8977599999999999</v>
      </c>
      <c r="M72" s="6">
        <v>6.0394500000000004</v>
      </c>
      <c r="N72">
        <v>5.47173</v>
      </c>
      <c r="O72" s="42">
        <v>5.96732</v>
      </c>
      <c r="P72">
        <v>6.4629099999999999</v>
      </c>
      <c r="R72" s="2" t="s">
        <v>42</v>
      </c>
      <c r="S72" s="3" t="s">
        <v>12</v>
      </c>
      <c r="T72" s="6">
        <v>6.1355700000000004</v>
      </c>
      <c r="U72" s="6">
        <v>7.09945</v>
      </c>
      <c r="V72" s="6">
        <v>5.6080399999999999</v>
      </c>
      <c r="W72" s="6">
        <v>5.6689499999999997</v>
      </c>
      <c r="X72" s="6">
        <v>5.2600499999999997</v>
      </c>
      <c r="Y72" s="6">
        <v>6.0521000000000003</v>
      </c>
      <c r="Z72" s="6">
        <v>6.5758900000000002</v>
      </c>
      <c r="AA72" s="6">
        <v>5.56311</v>
      </c>
      <c r="AB72" s="6">
        <v>4.8955299999999999</v>
      </c>
      <c r="AC72" s="6">
        <v>5.9640599999999999</v>
      </c>
      <c r="AD72">
        <v>5.4270100000000001</v>
      </c>
      <c r="AE72" s="42">
        <v>5.8822700000000001</v>
      </c>
      <c r="AF72">
        <v>6.3375399999999997</v>
      </c>
      <c r="AH72" s="2" t="s">
        <v>42</v>
      </c>
      <c r="AI72" s="3" t="s">
        <v>12</v>
      </c>
      <c r="AJ72" s="6">
        <v>6.0368000000000004</v>
      </c>
      <c r="AK72" s="6">
        <v>7.1174400000000002</v>
      </c>
      <c r="AL72" s="6">
        <v>5.5603699999999998</v>
      </c>
      <c r="AM72" s="6">
        <v>5.6793199999999997</v>
      </c>
      <c r="AN72" s="6">
        <v>5.1239299999999997</v>
      </c>
      <c r="AO72" s="6">
        <v>6.0514200000000002</v>
      </c>
      <c r="AP72" s="6">
        <v>6.47384</v>
      </c>
      <c r="AQ72" s="6">
        <v>5.6545199999999998</v>
      </c>
      <c r="AR72" s="6">
        <v>4.8958399999999997</v>
      </c>
      <c r="AS72" s="6">
        <v>5.8968499999999997</v>
      </c>
      <c r="AT72">
        <v>5.3927500000000004</v>
      </c>
      <c r="AU72" s="42">
        <v>5.84903</v>
      </c>
      <c r="AV72">
        <v>6.3053100000000004</v>
      </c>
      <c r="AX72" s="2" t="s">
        <v>42</v>
      </c>
      <c r="AY72" s="3" t="s">
        <v>12</v>
      </c>
      <c r="AZ72" s="6">
        <v>5.9736500000000001</v>
      </c>
      <c r="BA72" s="6">
        <v>6.8371700000000004</v>
      </c>
      <c r="BB72" s="6">
        <v>5.49247</v>
      </c>
      <c r="BC72" s="6">
        <v>5.5915499999999998</v>
      </c>
      <c r="BD72" s="6">
        <v>5.3236499999999998</v>
      </c>
      <c r="BE72" s="6">
        <v>5.8606400000000001</v>
      </c>
      <c r="BF72" s="6">
        <v>6.4638400000000003</v>
      </c>
      <c r="BG72" s="6">
        <v>5.4349800000000004</v>
      </c>
      <c r="BH72" s="6">
        <v>4.8674900000000001</v>
      </c>
      <c r="BI72" s="6">
        <v>5.80091</v>
      </c>
      <c r="BJ72">
        <v>5.3582099999999997</v>
      </c>
      <c r="BK72" s="42">
        <v>5.7646300000000004</v>
      </c>
      <c r="BL72">
        <v>6.1710599999999998</v>
      </c>
      <c r="BN72" s="2" t="s">
        <v>42</v>
      </c>
      <c r="BO72" s="3" t="s">
        <v>12</v>
      </c>
      <c r="BP72" s="6">
        <v>5.8420100000000001</v>
      </c>
      <c r="BQ72" s="6">
        <v>6.5740600000000002</v>
      </c>
      <c r="BR72" s="6">
        <v>5.3923300000000003</v>
      </c>
      <c r="BS72" s="6">
        <v>5.5632000000000001</v>
      </c>
      <c r="BT72" s="6">
        <v>5.09091</v>
      </c>
      <c r="BU72" s="6">
        <v>5.7026000000000003</v>
      </c>
      <c r="BV72" s="6">
        <v>6.2100499999999998</v>
      </c>
      <c r="BW72" s="6">
        <v>5.4987199999999996</v>
      </c>
      <c r="BX72" s="6">
        <v>4.9511399999999997</v>
      </c>
      <c r="BY72" s="6">
        <v>5.6693199999999999</v>
      </c>
      <c r="BZ72">
        <v>5.3034699999999999</v>
      </c>
      <c r="CA72" s="42">
        <v>5.6494299999999997</v>
      </c>
      <c r="CB72">
        <v>5.9954000000000001</v>
      </c>
    </row>
    <row r="73" spans="2:80" x14ac:dyDescent="0.35">
      <c r="B73" s="9"/>
      <c r="C73" s="12" t="s">
        <v>13</v>
      </c>
      <c r="D73" s="10">
        <v>2.2341299999999999</v>
      </c>
      <c r="E73" s="10">
        <v>1.79535</v>
      </c>
      <c r="F73" s="10">
        <v>2.0597799999999999</v>
      </c>
      <c r="G73" s="10">
        <v>2.1489600000000002</v>
      </c>
      <c r="H73" s="10">
        <v>2.4177599999999999</v>
      </c>
      <c r="I73" s="10">
        <v>2.4403600000000001</v>
      </c>
      <c r="J73" s="10">
        <v>2.2355399999999999</v>
      </c>
      <c r="K73" s="10">
        <v>2.11537</v>
      </c>
      <c r="L73" s="10">
        <v>1.81115</v>
      </c>
      <c r="M73" s="10">
        <v>2.2876099999999999</v>
      </c>
      <c r="N73" s="9">
        <v>1.99661</v>
      </c>
      <c r="O73" s="40">
        <v>2.1545999999999998</v>
      </c>
      <c r="P73" s="9">
        <v>2.3125900000000001</v>
      </c>
      <c r="R73" s="9"/>
      <c r="S73" s="12" t="s">
        <v>13</v>
      </c>
      <c r="T73" s="10">
        <v>2.1659999999999999</v>
      </c>
      <c r="U73" s="10">
        <v>1.6755899999999999</v>
      </c>
      <c r="V73" s="10">
        <v>1.9707600000000001</v>
      </c>
      <c r="W73" s="10">
        <v>2.0771700000000002</v>
      </c>
      <c r="X73" s="10">
        <v>2.3633299999999999</v>
      </c>
      <c r="Y73" s="10">
        <v>2.2551600000000001</v>
      </c>
      <c r="Z73" s="10">
        <v>2.1173899999999999</v>
      </c>
      <c r="AA73" s="10">
        <v>2.0621</v>
      </c>
      <c r="AB73" s="10">
        <v>1.8084899999999999</v>
      </c>
      <c r="AC73" s="10">
        <v>2.1872699999999998</v>
      </c>
      <c r="AD73" s="9">
        <v>1.9214599999999999</v>
      </c>
      <c r="AE73" s="40">
        <v>2.06833</v>
      </c>
      <c r="AF73" s="9">
        <v>2.2151999999999998</v>
      </c>
      <c r="AH73" s="9"/>
      <c r="AI73" s="12" t="s">
        <v>13</v>
      </c>
      <c r="AJ73" s="10">
        <v>2.0626199999999999</v>
      </c>
      <c r="AK73" s="10">
        <v>1.47393</v>
      </c>
      <c r="AL73" s="10">
        <v>1.9075899999999999</v>
      </c>
      <c r="AM73" s="10">
        <v>2.0329299999999999</v>
      </c>
      <c r="AN73" s="10">
        <v>2.2097899999999999</v>
      </c>
      <c r="AO73" s="10">
        <v>2.1220699999999999</v>
      </c>
      <c r="AP73" s="10">
        <v>1.9165399999999999</v>
      </c>
      <c r="AQ73" s="10">
        <v>2.0235599999999998</v>
      </c>
      <c r="AR73" s="10">
        <v>1.80565</v>
      </c>
      <c r="AS73" s="10">
        <v>2.0979100000000002</v>
      </c>
      <c r="AT73" s="9">
        <v>1.8159700000000001</v>
      </c>
      <c r="AU73" s="40">
        <v>1.96526</v>
      </c>
      <c r="AV73" s="9">
        <v>2.1145499999999999</v>
      </c>
      <c r="AX73" s="9"/>
      <c r="AY73" s="12" t="s">
        <v>13</v>
      </c>
      <c r="AZ73" s="10">
        <v>1.9446000000000001</v>
      </c>
      <c r="BA73" s="10">
        <v>1.27908</v>
      </c>
      <c r="BB73" s="10">
        <v>1.8164499999999999</v>
      </c>
      <c r="BC73" s="10">
        <v>1.97309</v>
      </c>
      <c r="BD73" s="10">
        <v>2.1888299999999998</v>
      </c>
      <c r="BE73" s="10">
        <v>1.9112100000000001</v>
      </c>
      <c r="BF73" s="10">
        <v>1.71783</v>
      </c>
      <c r="BG73" s="10">
        <v>1.93472</v>
      </c>
      <c r="BH73" s="10">
        <v>1.7831600000000001</v>
      </c>
      <c r="BI73" s="10">
        <v>1.97638</v>
      </c>
      <c r="BJ73" s="9">
        <v>1.68147</v>
      </c>
      <c r="BK73" s="40">
        <v>1.85253</v>
      </c>
      <c r="BL73" s="9">
        <v>2.0236000000000001</v>
      </c>
      <c r="BN73" s="9"/>
      <c r="BO73" s="12" t="s">
        <v>13</v>
      </c>
      <c r="BP73" s="10">
        <v>1.77607</v>
      </c>
      <c r="BQ73" s="10">
        <v>1.19835</v>
      </c>
      <c r="BR73" s="10">
        <v>1.72801</v>
      </c>
      <c r="BS73" s="10">
        <v>1.87575</v>
      </c>
      <c r="BT73" s="10">
        <v>1.9490099999999999</v>
      </c>
      <c r="BU73" s="10">
        <v>1.7434799999999999</v>
      </c>
      <c r="BV73" s="10">
        <v>1.5598799999999999</v>
      </c>
      <c r="BW73" s="10">
        <v>1.8367899999999999</v>
      </c>
      <c r="BX73" s="10">
        <v>1.7966599999999999</v>
      </c>
      <c r="BY73" s="10">
        <v>1.81471</v>
      </c>
      <c r="BZ73" s="9">
        <v>1.5759300000000001</v>
      </c>
      <c r="CA73" s="40">
        <v>1.72787</v>
      </c>
      <c r="CB73" s="9">
        <v>1.87981</v>
      </c>
    </row>
    <row r="74" spans="2:80" x14ac:dyDescent="0.35">
      <c r="B74" s="2" t="s">
        <v>43</v>
      </c>
      <c r="C74" s="3" t="s">
        <v>12</v>
      </c>
      <c r="D74" s="6">
        <v>6.9297199999999997</v>
      </c>
      <c r="E74" s="6">
        <v>8.1528600000000004</v>
      </c>
      <c r="F74" s="6">
        <v>6.41913</v>
      </c>
      <c r="G74" s="6">
        <v>6.5123499999999996</v>
      </c>
      <c r="H74" s="6">
        <v>6.0247599999999997</v>
      </c>
      <c r="I74" s="6">
        <v>7.1193600000000004</v>
      </c>
      <c r="J74" s="6">
        <v>7.5858999999999996</v>
      </c>
      <c r="K74" s="6">
        <v>6.3265000000000002</v>
      </c>
      <c r="L74" s="6">
        <v>5.6317199999999996</v>
      </c>
      <c r="M74" s="6">
        <v>6.8064499999999999</v>
      </c>
      <c r="N74">
        <v>6.21983</v>
      </c>
      <c r="O74" s="42">
        <v>6.7508800000000004</v>
      </c>
      <c r="P74">
        <v>7.2819200000000004</v>
      </c>
      <c r="R74" s="2" t="s">
        <v>43</v>
      </c>
      <c r="S74" s="3" t="s">
        <v>12</v>
      </c>
      <c r="T74" s="6">
        <v>6.9334199999999999</v>
      </c>
      <c r="U74" s="6">
        <v>7.9966100000000004</v>
      </c>
      <c r="V74" s="6">
        <v>6.3529900000000001</v>
      </c>
      <c r="W74" s="6">
        <v>6.4626799999999998</v>
      </c>
      <c r="X74" s="6">
        <v>5.9965799999999998</v>
      </c>
      <c r="Y74" s="6">
        <v>6.82822</v>
      </c>
      <c r="Z74" s="6">
        <v>7.4007300000000003</v>
      </c>
      <c r="AA74" s="6">
        <v>6.3066399999999998</v>
      </c>
      <c r="AB74" s="6">
        <v>5.6284099999999997</v>
      </c>
      <c r="AC74" s="6">
        <v>6.7313200000000002</v>
      </c>
      <c r="AD74">
        <v>6.1747899999999998</v>
      </c>
      <c r="AE74" s="42">
        <v>6.6637599999999999</v>
      </c>
      <c r="AF74">
        <v>7.15273</v>
      </c>
      <c r="AH74" s="2" t="s">
        <v>43</v>
      </c>
      <c r="AI74" s="3" t="s">
        <v>12</v>
      </c>
      <c r="AJ74" s="6">
        <v>6.8188500000000003</v>
      </c>
      <c r="AK74" s="6">
        <v>8.0183300000000006</v>
      </c>
      <c r="AL74" s="6">
        <v>6.2979399999999996</v>
      </c>
      <c r="AM74" s="6">
        <v>6.4697500000000003</v>
      </c>
      <c r="AN74" s="6">
        <v>5.8448099999999998</v>
      </c>
      <c r="AO74" s="6">
        <v>6.8191600000000001</v>
      </c>
      <c r="AP74" s="6">
        <v>7.2902500000000003</v>
      </c>
      <c r="AQ74" s="6">
        <v>6.4132699999999998</v>
      </c>
      <c r="AR74" s="6">
        <v>5.6303200000000002</v>
      </c>
      <c r="AS74" s="6">
        <v>6.66235</v>
      </c>
      <c r="AT74">
        <v>6.1358499999999996</v>
      </c>
      <c r="AU74" s="42">
        <v>6.6265000000000001</v>
      </c>
      <c r="AV74">
        <v>7.1171600000000002</v>
      </c>
      <c r="AX74" s="2" t="s">
        <v>43</v>
      </c>
      <c r="AY74" s="3" t="s">
        <v>12</v>
      </c>
      <c r="AZ74" s="6">
        <v>6.74953</v>
      </c>
      <c r="BA74" s="6">
        <v>7.7032600000000002</v>
      </c>
      <c r="BB74" s="6">
        <v>6.2166300000000003</v>
      </c>
      <c r="BC74" s="6">
        <v>6.3722799999999999</v>
      </c>
      <c r="BD74" s="6">
        <v>6.0616500000000002</v>
      </c>
      <c r="BE74" s="6">
        <v>6.6074900000000003</v>
      </c>
      <c r="BF74" s="6">
        <v>7.2694400000000003</v>
      </c>
      <c r="BG74" s="6">
        <v>6.1663300000000003</v>
      </c>
      <c r="BH74" s="6">
        <v>5.6044799999999997</v>
      </c>
      <c r="BI74" s="6">
        <v>6.5503600000000004</v>
      </c>
      <c r="BJ74">
        <v>6.0964</v>
      </c>
      <c r="BK74" s="42">
        <v>6.5301400000000003</v>
      </c>
      <c r="BL74">
        <v>6.9638900000000001</v>
      </c>
      <c r="BN74" s="2" t="s">
        <v>43</v>
      </c>
      <c r="BO74" s="3" t="s">
        <v>12</v>
      </c>
      <c r="BP74" s="6">
        <v>6.5958100000000002</v>
      </c>
      <c r="BQ74" s="6">
        <v>7.4193199999999999</v>
      </c>
      <c r="BR74" s="6">
        <v>6.1091300000000004</v>
      </c>
      <c r="BS74" s="6">
        <v>6.3460400000000003</v>
      </c>
      <c r="BT74" s="6">
        <v>5.8099699999999999</v>
      </c>
      <c r="BU74" s="6">
        <v>6.4538399999999996</v>
      </c>
      <c r="BV74" s="6">
        <v>7.0004600000000003</v>
      </c>
      <c r="BW74" s="6">
        <v>6.2492799999999997</v>
      </c>
      <c r="BX74" s="6">
        <v>5.6943999999999999</v>
      </c>
      <c r="BY74" s="6">
        <v>6.3965500000000004</v>
      </c>
      <c r="BZ74">
        <v>6.0383699999999996</v>
      </c>
      <c r="CA74" s="42">
        <v>6.4074799999999996</v>
      </c>
      <c r="CB74">
        <v>6.7765899999999997</v>
      </c>
    </row>
    <row r="75" spans="2:80" x14ac:dyDescent="0.35">
      <c r="B75" s="9"/>
      <c r="C75" s="12" t="s">
        <v>13</v>
      </c>
      <c r="D75" s="10">
        <v>2.4870199999999998</v>
      </c>
      <c r="E75" s="10">
        <v>2.0217100000000001</v>
      </c>
      <c r="F75" s="10">
        <v>2.3311799999999998</v>
      </c>
      <c r="G75" s="10">
        <v>2.3931499999999999</v>
      </c>
      <c r="H75" s="10">
        <v>2.65679</v>
      </c>
      <c r="I75" s="10">
        <v>2.7116199999999999</v>
      </c>
      <c r="J75" s="10">
        <v>2.4777100000000001</v>
      </c>
      <c r="K75" s="10">
        <v>2.3090099999999998</v>
      </c>
      <c r="L75" s="10">
        <v>2.0525000000000002</v>
      </c>
      <c r="M75" s="10">
        <v>2.48048</v>
      </c>
      <c r="N75" s="9">
        <v>2.2305000000000001</v>
      </c>
      <c r="O75" s="40">
        <v>2.3921199999999998</v>
      </c>
      <c r="P75" s="9">
        <v>2.5537299999999998</v>
      </c>
      <c r="R75" s="9"/>
      <c r="S75" s="12" t="s">
        <v>13</v>
      </c>
      <c r="T75" s="10">
        <v>2.4127000000000001</v>
      </c>
      <c r="U75" s="10">
        <v>1.9040999999999999</v>
      </c>
      <c r="V75" s="10">
        <v>2.23373</v>
      </c>
      <c r="W75" s="10">
        <v>2.3136800000000002</v>
      </c>
      <c r="X75" s="10">
        <v>2.5949900000000001</v>
      </c>
      <c r="Y75" s="10">
        <v>2.5152100000000002</v>
      </c>
      <c r="Z75" s="10">
        <v>2.36151</v>
      </c>
      <c r="AA75" s="10">
        <v>2.2718699999999998</v>
      </c>
      <c r="AB75" s="10">
        <v>2.0477500000000002</v>
      </c>
      <c r="AC75" s="10">
        <v>2.3979499999999998</v>
      </c>
      <c r="AD75" s="9">
        <v>2.1574300000000002</v>
      </c>
      <c r="AE75" s="40">
        <v>2.3053499999999998</v>
      </c>
      <c r="AF75" s="9">
        <v>2.4532699999999998</v>
      </c>
      <c r="AH75" s="9"/>
      <c r="AI75" s="12" t="s">
        <v>13</v>
      </c>
      <c r="AJ75" s="10">
        <v>2.3069600000000001</v>
      </c>
      <c r="AK75" s="10">
        <v>1.7062600000000001</v>
      </c>
      <c r="AL75" s="10">
        <v>2.1754699999999998</v>
      </c>
      <c r="AM75" s="10">
        <v>2.2574999999999998</v>
      </c>
      <c r="AN75" s="10">
        <v>2.43283</v>
      </c>
      <c r="AO75" s="10">
        <v>2.3626499999999999</v>
      </c>
      <c r="AP75" s="10">
        <v>2.14398</v>
      </c>
      <c r="AQ75" s="10">
        <v>2.23855</v>
      </c>
      <c r="AR75" s="10">
        <v>2.0465100000000001</v>
      </c>
      <c r="AS75" s="10">
        <v>2.3052700000000002</v>
      </c>
      <c r="AT75" s="9">
        <v>2.0508099999999998</v>
      </c>
      <c r="AU75" s="40">
        <v>2.1976</v>
      </c>
      <c r="AV75" s="9">
        <v>2.3443900000000002</v>
      </c>
      <c r="AX75" s="9"/>
      <c r="AY75" s="12" t="s">
        <v>13</v>
      </c>
      <c r="AZ75" s="10">
        <v>2.1886999999999999</v>
      </c>
      <c r="BA75" s="10">
        <v>1.5068299999999999</v>
      </c>
      <c r="BB75" s="10">
        <v>2.0620500000000002</v>
      </c>
      <c r="BC75" s="10">
        <v>2.18669</v>
      </c>
      <c r="BD75" s="10">
        <v>2.39778</v>
      </c>
      <c r="BE75" s="10">
        <v>2.1498300000000001</v>
      </c>
      <c r="BF75" s="10">
        <v>1.9186300000000001</v>
      </c>
      <c r="BG75" s="10">
        <v>2.1252499999999999</v>
      </c>
      <c r="BH75" s="10">
        <v>2.02624</v>
      </c>
      <c r="BI75" s="10">
        <v>2.1611600000000002</v>
      </c>
      <c r="BJ75" s="9">
        <v>1.9045799999999999</v>
      </c>
      <c r="BK75" s="40">
        <v>2.0723099999999999</v>
      </c>
      <c r="BL75" s="9">
        <v>2.2400500000000001</v>
      </c>
      <c r="BN75" s="9"/>
      <c r="BO75" s="12" t="s">
        <v>13</v>
      </c>
      <c r="BP75" s="10">
        <v>1.9971699999999999</v>
      </c>
      <c r="BQ75" s="10">
        <v>1.39473</v>
      </c>
      <c r="BR75" s="10">
        <v>1.97733</v>
      </c>
      <c r="BS75" s="10">
        <v>2.08941</v>
      </c>
      <c r="BT75" s="10">
        <v>2.1459999999999999</v>
      </c>
      <c r="BU75" s="10">
        <v>1.9760800000000001</v>
      </c>
      <c r="BV75" s="10">
        <v>1.7295199999999999</v>
      </c>
      <c r="BW75" s="10">
        <v>2.0468099999999998</v>
      </c>
      <c r="BX75" s="10">
        <v>2.0455199999999998</v>
      </c>
      <c r="BY75" s="10">
        <v>1.9885600000000001</v>
      </c>
      <c r="BZ75" s="9">
        <v>1.78145</v>
      </c>
      <c r="CA75" s="40">
        <v>1.9391099999999999</v>
      </c>
      <c r="CB75" s="9">
        <v>2.0967799999999999</v>
      </c>
    </row>
    <row r="76" spans="2:80" x14ac:dyDescent="0.35">
      <c r="B76" s="2" t="s">
        <v>44</v>
      </c>
      <c r="D76" s="6">
        <v>87.881680000000003</v>
      </c>
      <c r="E76" s="6">
        <v>91.741050000000001</v>
      </c>
      <c r="F76" s="6">
        <v>91.408940000000001</v>
      </c>
      <c r="G76" s="6">
        <v>88.725219999999993</v>
      </c>
      <c r="H76" s="6">
        <v>89.76182</v>
      </c>
      <c r="I76" s="6">
        <v>92.074399999999997</v>
      </c>
      <c r="J76" s="6">
        <v>91.582509999999999</v>
      </c>
      <c r="K76" s="6">
        <v>90.01079</v>
      </c>
      <c r="L76" s="6">
        <v>85.719650000000001</v>
      </c>
      <c r="M76" s="6">
        <v>89.715289999999996</v>
      </c>
      <c r="N76">
        <v>88.427449999999993</v>
      </c>
      <c r="O76" s="29">
        <v>89.862139999999997</v>
      </c>
      <c r="P76">
        <v>91.29683</v>
      </c>
      <c r="R76" s="2" t="s">
        <v>44</v>
      </c>
      <c r="T76" s="6">
        <v>87.895020000000002</v>
      </c>
      <c r="U76" s="6">
        <v>91.768820000000005</v>
      </c>
      <c r="V76" s="6">
        <v>91.408940000000001</v>
      </c>
      <c r="W76" s="6">
        <v>88.725219999999993</v>
      </c>
      <c r="X76" s="6">
        <v>89.76182</v>
      </c>
      <c r="Y76" s="6">
        <v>92.220709999999997</v>
      </c>
      <c r="Z76" s="6">
        <v>91.613630000000001</v>
      </c>
      <c r="AA76" s="6">
        <v>90.0749</v>
      </c>
      <c r="AB76" s="6">
        <v>85.719650000000001</v>
      </c>
      <c r="AC76" s="6">
        <v>89.715289999999996</v>
      </c>
      <c r="AD76">
        <v>88.439070000000001</v>
      </c>
      <c r="AE76" s="29">
        <v>89.8904</v>
      </c>
      <c r="AF76">
        <v>91.341729999999998</v>
      </c>
      <c r="AH76" s="2" t="s">
        <v>44</v>
      </c>
      <c r="AJ76" s="6">
        <v>87.88382</v>
      </c>
      <c r="AK76" s="6">
        <v>91.710470000000001</v>
      </c>
      <c r="AL76" s="6">
        <v>91.408940000000001</v>
      </c>
      <c r="AM76" s="6">
        <v>88.737380000000002</v>
      </c>
      <c r="AN76" s="6">
        <v>89.76182</v>
      </c>
      <c r="AO76" s="6">
        <v>92.173370000000006</v>
      </c>
      <c r="AP76" s="6">
        <v>91.607749999999996</v>
      </c>
      <c r="AQ76" s="6">
        <v>90.079840000000004</v>
      </c>
      <c r="AR76" s="6">
        <v>85.719650000000001</v>
      </c>
      <c r="AS76" s="6">
        <v>89.715289999999996</v>
      </c>
      <c r="AT76">
        <v>88.437089999999998</v>
      </c>
      <c r="AU76" s="29">
        <v>89.879829999999998</v>
      </c>
      <c r="AV76">
        <v>91.322569999999999</v>
      </c>
      <c r="AX76" s="2" t="s">
        <v>44</v>
      </c>
      <c r="AZ76" s="6">
        <v>87.981930000000006</v>
      </c>
      <c r="BA76" s="6">
        <v>91.609740000000002</v>
      </c>
      <c r="BB76" s="6">
        <v>91.387839999999997</v>
      </c>
      <c r="BC76" s="6">
        <v>88.725219999999993</v>
      </c>
      <c r="BD76" s="6">
        <v>89.76182</v>
      </c>
      <c r="BE76" s="6">
        <v>92.36345</v>
      </c>
      <c r="BF76" s="6">
        <v>91.605220000000003</v>
      </c>
      <c r="BG76" s="6">
        <v>90.207679999999996</v>
      </c>
      <c r="BH76" s="6">
        <v>85.720290000000006</v>
      </c>
      <c r="BI76" s="6">
        <v>89.715289999999996</v>
      </c>
      <c r="BJ76">
        <v>88.46163</v>
      </c>
      <c r="BK76" s="29">
        <v>89.907849999999996</v>
      </c>
      <c r="BL76">
        <v>91.354069999999993</v>
      </c>
      <c r="BN76" s="2" t="s">
        <v>44</v>
      </c>
      <c r="BP76" s="6">
        <v>87.912809999999993</v>
      </c>
      <c r="BQ76" s="6">
        <v>91.510919999999999</v>
      </c>
      <c r="BR76" s="6">
        <v>91.408940000000001</v>
      </c>
      <c r="BS76" s="6">
        <v>88.725219999999993</v>
      </c>
      <c r="BT76" s="6">
        <v>89.76182</v>
      </c>
      <c r="BU76" s="6">
        <v>92.049120000000002</v>
      </c>
      <c r="BV76" s="6">
        <v>91.655349999999999</v>
      </c>
      <c r="BW76" s="6">
        <v>90.338669999999993</v>
      </c>
      <c r="BX76" s="6">
        <v>85.761189999999999</v>
      </c>
      <c r="BY76" s="6">
        <v>89.715289999999996</v>
      </c>
      <c r="BZ76">
        <v>88.467820000000003</v>
      </c>
      <c r="CA76" s="29">
        <v>89.883930000000007</v>
      </c>
      <c r="CB76">
        <v>91.300039999999996</v>
      </c>
    </row>
    <row r="77" spans="2:80" x14ac:dyDescent="0.35">
      <c r="B77" s="2" t="s">
        <v>45</v>
      </c>
      <c r="D77" s="6">
        <v>89.179820000000007</v>
      </c>
      <c r="E77" s="6">
        <v>94.915019999999998</v>
      </c>
      <c r="F77" s="6">
        <v>88.738870000000006</v>
      </c>
      <c r="G77" s="6">
        <v>88.632300000000001</v>
      </c>
      <c r="H77" s="6">
        <v>88.193340000000006</v>
      </c>
      <c r="I77" s="6">
        <v>93.091409999999996</v>
      </c>
      <c r="J77" s="6">
        <v>91.01952</v>
      </c>
      <c r="K77" s="6">
        <v>87.892719999999997</v>
      </c>
      <c r="L77" s="6">
        <v>87.307689999999994</v>
      </c>
      <c r="M77" s="6">
        <v>86.653580000000005</v>
      </c>
      <c r="N77">
        <v>87.668040000000005</v>
      </c>
      <c r="O77" s="29">
        <v>89.562430000000006</v>
      </c>
      <c r="P77">
        <v>91.456819999999993</v>
      </c>
      <c r="R77" s="2" t="s">
        <v>45</v>
      </c>
      <c r="T77" s="6">
        <v>89.252610000000004</v>
      </c>
      <c r="U77" s="6">
        <v>94.852239999999995</v>
      </c>
      <c r="V77" s="6">
        <v>88.738870000000006</v>
      </c>
      <c r="W77" s="6">
        <v>88.647499999999994</v>
      </c>
      <c r="X77" s="6">
        <v>88.193340000000006</v>
      </c>
      <c r="Y77" s="6">
        <v>92.963660000000004</v>
      </c>
      <c r="Z77" s="6">
        <v>91.051109999999994</v>
      </c>
      <c r="AA77" s="6">
        <v>87.895510000000002</v>
      </c>
      <c r="AB77" s="6">
        <v>87.314319999999995</v>
      </c>
      <c r="AC77" s="6">
        <v>86.587639999999993</v>
      </c>
      <c r="AD77">
        <v>87.673249999999996</v>
      </c>
      <c r="AE77" s="29">
        <v>89.549679999999995</v>
      </c>
      <c r="AF77">
        <v>91.426109999999994</v>
      </c>
      <c r="AH77" s="2" t="s">
        <v>45</v>
      </c>
      <c r="AJ77" s="6">
        <v>89.153210000000001</v>
      </c>
      <c r="AK77" s="6">
        <v>94.782690000000002</v>
      </c>
      <c r="AL77" s="6">
        <v>88.738870000000006</v>
      </c>
      <c r="AM77" s="6">
        <v>88.638170000000002</v>
      </c>
      <c r="AN77" s="6">
        <v>88.193340000000006</v>
      </c>
      <c r="AO77" s="6">
        <v>92.891099999999994</v>
      </c>
      <c r="AP77" s="6">
        <v>91.01943</v>
      </c>
      <c r="AQ77" s="6">
        <v>87.985849999999999</v>
      </c>
      <c r="AR77" s="6">
        <v>87.314319999999995</v>
      </c>
      <c r="AS77" s="6">
        <v>86.547479999999993</v>
      </c>
      <c r="AT77">
        <v>87.669629999999998</v>
      </c>
      <c r="AU77" s="29">
        <v>89.526449999999997</v>
      </c>
      <c r="AV77">
        <v>91.383260000000007</v>
      </c>
      <c r="AX77" s="2" t="s">
        <v>45</v>
      </c>
      <c r="AZ77" s="6">
        <v>89.223789999999994</v>
      </c>
      <c r="BA77" s="6">
        <v>94.833879999999994</v>
      </c>
      <c r="BB77" s="6">
        <v>88.738870000000006</v>
      </c>
      <c r="BC77" s="6">
        <v>88.632300000000001</v>
      </c>
      <c r="BD77" s="6">
        <v>88.193340000000006</v>
      </c>
      <c r="BE77" s="6">
        <v>92.951610000000002</v>
      </c>
      <c r="BF77" s="6">
        <v>90.965950000000007</v>
      </c>
      <c r="BG77" s="6">
        <v>88.122370000000004</v>
      </c>
      <c r="BH77" s="6">
        <v>87.331280000000007</v>
      </c>
      <c r="BI77" s="6">
        <v>86.587100000000007</v>
      </c>
      <c r="BJ77">
        <v>87.700680000000006</v>
      </c>
      <c r="BK77" s="29">
        <v>89.558049999999994</v>
      </c>
      <c r="BL77">
        <v>91.415419999999997</v>
      </c>
      <c r="BN77" s="2" t="s">
        <v>45</v>
      </c>
      <c r="BP77" s="6">
        <v>89.205070000000006</v>
      </c>
      <c r="BQ77" s="6">
        <v>94.736379999999997</v>
      </c>
      <c r="BR77" s="6">
        <v>88.738870000000006</v>
      </c>
      <c r="BS77" s="6">
        <v>88.627700000000004</v>
      </c>
      <c r="BT77" s="6">
        <v>88.193340000000006</v>
      </c>
      <c r="BU77" s="6">
        <v>92.64846</v>
      </c>
      <c r="BV77" s="6">
        <v>90.965299999999999</v>
      </c>
      <c r="BW77" s="6">
        <v>88.260980000000004</v>
      </c>
      <c r="BX77" s="6">
        <v>87.53546</v>
      </c>
      <c r="BY77" s="6">
        <v>86.515820000000005</v>
      </c>
      <c r="BZ77">
        <v>87.744230000000002</v>
      </c>
      <c r="CA77" s="29">
        <v>89.542739999999995</v>
      </c>
      <c r="CB77">
        <v>91.341239999999999</v>
      </c>
    </row>
    <row r="78" spans="2:80" x14ac:dyDescent="0.35">
      <c r="B78" s="2" t="s">
        <v>46</v>
      </c>
      <c r="D78" s="6">
        <v>88.985889999999998</v>
      </c>
      <c r="E78" s="6">
        <v>91.631029999999996</v>
      </c>
      <c r="F78" s="6">
        <v>90.000169999999997</v>
      </c>
      <c r="G78" s="6">
        <v>90.699520000000007</v>
      </c>
      <c r="H78" s="6">
        <v>87.345079999999996</v>
      </c>
      <c r="I78" s="6">
        <v>90.21499</v>
      </c>
      <c r="J78" s="6">
        <v>89.929649999999995</v>
      </c>
      <c r="K78" s="6">
        <v>89.426580000000001</v>
      </c>
      <c r="L78" s="6">
        <v>88.666259999999994</v>
      </c>
      <c r="M78" s="6">
        <v>89.514240000000001</v>
      </c>
      <c r="N78">
        <v>88.803929999999994</v>
      </c>
      <c r="O78" s="29">
        <v>89.64134</v>
      </c>
      <c r="P78">
        <v>90.478759999999994</v>
      </c>
      <c r="R78" s="2" t="s">
        <v>46</v>
      </c>
      <c r="T78" s="6">
        <v>88.996139999999997</v>
      </c>
      <c r="U78" s="6">
        <v>91.546170000000004</v>
      </c>
      <c r="V78" s="6">
        <v>90.000169999999997</v>
      </c>
      <c r="W78" s="6">
        <v>90.752960000000002</v>
      </c>
      <c r="X78" s="6">
        <v>87.345079999999996</v>
      </c>
      <c r="Y78" s="6">
        <v>90.368830000000003</v>
      </c>
      <c r="Z78" s="6">
        <v>89.979039999999998</v>
      </c>
      <c r="AA78" s="6">
        <v>89.421660000000003</v>
      </c>
      <c r="AB78" s="6">
        <v>88.666259999999994</v>
      </c>
      <c r="AC78" s="6">
        <v>89.488929999999996</v>
      </c>
      <c r="AD78">
        <v>88.818759999999997</v>
      </c>
      <c r="AE78" s="29">
        <v>89.65652</v>
      </c>
      <c r="AF78">
        <v>90.494280000000003</v>
      </c>
      <c r="AH78" s="2" t="s">
        <v>46</v>
      </c>
      <c r="AJ78" s="6">
        <v>88.988029999999995</v>
      </c>
      <c r="AK78" s="6">
        <v>91.573920000000001</v>
      </c>
      <c r="AL78" s="6">
        <v>90.000169999999997</v>
      </c>
      <c r="AM78" s="6">
        <v>90.699520000000007</v>
      </c>
      <c r="AN78" s="6">
        <v>87.357569999999996</v>
      </c>
      <c r="AO78" s="6">
        <v>90.458960000000005</v>
      </c>
      <c r="AP78" s="6">
        <v>89.966200000000001</v>
      </c>
      <c r="AQ78" s="6">
        <v>89.441000000000003</v>
      </c>
      <c r="AR78" s="6">
        <v>88.666259999999994</v>
      </c>
      <c r="AS78" s="6">
        <v>89.439250000000001</v>
      </c>
      <c r="AT78">
        <v>88.8185</v>
      </c>
      <c r="AU78" s="29">
        <v>89.659090000000006</v>
      </c>
      <c r="AV78">
        <v>90.499669999999995</v>
      </c>
      <c r="AX78" s="2" t="s">
        <v>46</v>
      </c>
      <c r="AZ78" s="6">
        <v>89.136179999999996</v>
      </c>
      <c r="BA78" s="6">
        <v>91.506590000000003</v>
      </c>
      <c r="BB78" s="6">
        <v>90.041719999999998</v>
      </c>
      <c r="BC78" s="6">
        <v>90.699520000000007</v>
      </c>
      <c r="BD78" s="6">
        <v>87.364149999999995</v>
      </c>
      <c r="BE78" s="6">
        <v>90.329549999999998</v>
      </c>
      <c r="BF78" s="6">
        <v>89.85342</v>
      </c>
      <c r="BG78" s="6">
        <v>89.458399999999997</v>
      </c>
      <c r="BH78" s="6">
        <v>88.664990000000003</v>
      </c>
      <c r="BI78" s="6">
        <v>89.447040000000001</v>
      </c>
      <c r="BJ78">
        <v>88.833110000000005</v>
      </c>
      <c r="BK78" s="29">
        <v>89.65016</v>
      </c>
      <c r="BL78">
        <v>90.467200000000005</v>
      </c>
      <c r="BN78" s="2" t="s">
        <v>46</v>
      </c>
      <c r="BP78" s="6">
        <v>89.020750000000007</v>
      </c>
      <c r="BQ78" s="6">
        <v>91.396339999999995</v>
      </c>
      <c r="BR78" s="6">
        <v>90.000169999999997</v>
      </c>
      <c r="BS78" s="6">
        <v>90.699520000000007</v>
      </c>
      <c r="BT78" s="6">
        <v>87.345079999999996</v>
      </c>
      <c r="BU78" s="6">
        <v>89.915120000000002</v>
      </c>
      <c r="BV78" s="6">
        <v>89.95496</v>
      </c>
      <c r="BW78" s="6">
        <v>89.484480000000005</v>
      </c>
      <c r="BX78" s="6">
        <v>88.787450000000007</v>
      </c>
      <c r="BY78" s="6">
        <v>89.411820000000006</v>
      </c>
      <c r="BZ78">
        <v>88.812550000000002</v>
      </c>
      <c r="CA78" s="29">
        <v>89.601569999999995</v>
      </c>
      <c r="CB78">
        <v>90.39058</v>
      </c>
    </row>
    <row r="79" spans="2:80" x14ac:dyDescent="0.35">
      <c r="B79" s="2" t="s">
        <v>47</v>
      </c>
      <c r="D79" s="6">
        <v>87.189850000000007</v>
      </c>
      <c r="E79" s="6">
        <v>91.742130000000003</v>
      </c>
      <c r="F79" s="6">
        <v>88.064959999999999</v>
      </c>
      <c r="G79" s="6">
        <v>90.150109999999998</v>
      </c>
      <c r="H79" s="6">
        <v>85.682689999999994</v>
      </c>
      <c r="I79" s="6">
        <v>87.515910000000005</v>
      </c>
      <c r="J79" s="6">
        <v>89.47372</v>
      </c>
      <c r="K79" s="6">
        <v>86.636229999999998</v>
      </c>
      <c r="L79" s="6">
        <v>87.497860000000003</v>
      </c>
      <c r="M79" s="6">
        <v>89.418689999999998</v>
      </c>
      <c r="N79">
        <v>87.030140000000003</v>
      </c>
      <c r="O79" s="29">
        <v>88.337209999999999</v>
      </c>
      <c r="P79">
        <v>89.644279999999995</v>
      </c>
      <c r="R79" s="2" t="s">
        <v>47</v>
      </c>
      <c r="T79" s="6">
        <v>87.192300000000003</v>
      </c>
      <c r="U79" s="6">
        <v>91.742810000000006</v>
      </c>
      <c r="V79" s="6">
        <v>88.064959999999999</v>
      </c>
      <c r="W79" s="6">
        <v>90.150509999999997</v>
      </c>
      <c r="X79" s="6">
        <v>85.682689999999994</v>
      </c>
      <c r="Y79" s="6">
        <v>87.619050000000001</v>
      </c>
      <c r="Z79" s="6">
        <v>89.523989999999998</v>
      </c>
      <c r="AA79" s="6">
        <v>86.702259999999995</v>
      </c>
      <c r="AB79" s="6">
        <v>87.497860000000003</v>
      </c>
      <c r="AC79" s="6">
        <v>89.316850000000002</v>
      </c>
      <c r="AD79">
        <v>87.052589999999995</v>
      </c>
      <c r="AE79" s="29">
        <v>88.349329999999995</v>
      </c>
      <c r="AF79">
        <v>89.646069999999995</v>
      </c>
      <c r="AH79" s="2" t="s">
        <v>47</v>
      </c>
      <c r="AJ79" s="6">
        <v>87.191980000000001</v>
      </c>
      <c r="AK79" s="6">
        <v>91.693799999999996</v>
      </c>
      <c r="AL79" s="6">
        <v>88.064959999999999</v>
      </c>
      <c r="AM79" s="6">
        <v>90.141279999999995</v>
      </c>
      <c r="AN79" s="6">
        <v>85.651309999999995</v>
      </c>
      <c r="AO79" s="6">
        <v>87.552999999999997</v>
      </c>
      <c r="AP79" s="6">
        <v>89.52337</v>
      </c>
      <c r="AQ79" s="6">
        <v>86.701059999999998</v>
      </c>
      <c r="AR79" s="6">
        <v>87.497860000000003</v>
      </c>
      <c r="AS79" s="6">
        <v>89.310929999999999</v>
      </c>
      <c r="AT79">
        <v>87.038520000000005</v>
      </c>
      <c r="AU79" s="29">
        <v>88.332949999999997</v>
      </c>
      <c r="AV79">
        <v>89.627390000000005</v>
      </c>
      <c r="AX79" s="2" t="s">
        <v>47</v>
      </c>
      <c r="AZ79" s="6">
        <v>87.256720000000001</v>
      </c>
      <c r="BA79" s="6">
        <v>91.709779999999995</v>
      </c>
      <c r="BB79" s="6">
        <v>88.069789999999998</v>
      </c>
      <c r="BC79" s="6">
        <v>90.150109999999998</v>
      </c>
      <c r="BD79" s="6">
        <v>85.675659999999993</v>
      </c>
      <c r="BE79" s="6">
        <v>87.545540000000003</v>
      </c>
      <c r="BF79" s="6">
        <v>89.431790000000007</v>
      </c>
      <c r="BG79" s="6">
        <v>86.667429999999996</v>
      </c>
      <c r="BH79" s="6">
        <v>87.552599999999998</v>
      </c>
      <c r="BI79" s="6">
        <v>89.3078</v>
      </c>
      <c r="BJ79">
        <v>87.049289999999999</v>
      </c>
      <c r="BK79" s="29">
        <v>88.33672</v>
      </c>
      <c r="BL79">
        <v>89.62415</v>
      </c>
      <c r="BN79" s="2" t="s">
        <v>47</v>
      </c>
      <c r="BP79" s="6">
        <v>87.187110000000004</v>
      </c>
      <c r="BQ79" s="6">
        <v>91.709549999999993</v>
      </c>
      <c r="BR79" s="6">
        <v>88.064959999999999</v>
      </c>
      <c r="BS79" s="6">
        <v>90.141980000000004</v>
      </c>
      <c r="BT79" s="6">
        <v>85.667919999999995</v>
      </c>
      <c r="BU79" s="6">
        <v>87.06814</v>
      </c>
      <c r="BV79" s="6">
        <v>89.471909999999994</v>
      </c>
      <c r="BW79" s="6">
        <v>86.654600000000002</v>
      </c>
      <c r="BX79" s="6">
        <v>87.672030000000007</v>
      </c>
      <c r="BY79" s="6">
        <v>89.240960000000001</v>
      </c>
      <c r="BZ79">
        <v>86.979420000000005</v>
      </c>
      <c r="CA79" s="29">
        <v>88.287909999999997</v>
      </c>
      <c r="CB79">
        <v>89.596400000000003</v>
      </c>
    </row>
    <row r="80" spans="2:80" x14ac:dyDescent="0.35">
      <c r="B80" s="2" t="s">
        <v>48</v>
      </c>
      <c r="D80" s="6">
        <v>91.634289999999993</v>
      </c>
      <c r="E80" s="6">
        <v>91.73433</v>
      </c>
      <c r="F80" s="6">
        <v>87.815070000000006</v>
      </c>
      <c r="G80" s="6">
        <v>88.923959999999994</v>
      </c>
      <c r="H80" s="6">
        <v>87.587230000000005</v>
      </c>
      <c r="I80" s="6">
        <v>88.361930000000001</v>
      </c>
      <c r="J80" s="6">
        <v>88.228800000000007</v>
      </c>
      <c r="K80" s="6">
        <v>86.633629999999997</v>
      </c>
      <c r="L80" s="6">
        <v>89.090670000000003</v>
      </c>
      <c r="M80" s="6">
        <v>92.761039999999994</v>
      </c>
      <c r="N80">
        <v>87.810969999999998</v>
      </c>
      <c r="O80" s="29">
        <v>89.277100000000004</v>
      </c>
      <c r="P80">
        <v>90.743219999999994</v>
      </c>
      <c r="R80" s="2" t="s">
        <v>48</v>
      </c>
      <c r="T80" s="6">
        <v>91.650260000000003</v>
      </c>
      <c r="U80" s="6">
        <v>91.730950000000007</v>
      </c>
      <c r="V80" s="6">
        <v>87.815070000000006</v>
      </c>
      <c r="W80" s="6">
        <v>88.922190000000001</v>
      </c>
      <c r="X80" s="6">
        <v>87.587230000000005</v>
      </c>
      <c r="Y80" s="6">
        <v>88.514030000000005</v>
      </c>
      <c r="Z80" s="6">
        <v>88.258899999999997</v>
      </c>
      <c r="AA80" s="6">
        <v>86.564539999999994</v>
      </c>
      <c r="AB80" s="6">
        <v>89.084500000000006</v>
      </c>
      <c r="AC80" s="6">
        <v>92.731300000000005</v>
      </c>
      <c r="AD80">
        <v>87.821560000000005</v>
      </c>
      <c r="AE80" s="29">
        <v>89.285899999999998</v>
      </c>
      <c r="AF80">
        <v>90.750240000000005</v>
      </c>
      <c r="AH80" s="2" t="s">
        <v>48</v>
      </c>
      <c r="AJ80" s="6">
        <v>91.615539999999996</v>
      </c>
      <c r="AK80" s="6">
        <v>91.695949999999996</v>
      </c>
      <c r="AL80" s="6">
        <v>87.815070000000006</v>
      </c>
      <c r="AM80" s="6">
        <v>88.932249999999996</v>
      </c>
      <c r="AN80" s="6">
        <v>87.587230000000005</v>
      </c>
      <c r="AO80" s="6">
        <v>88.528679999999994</v>
      </c>
      <c r="AP80" s="6">
        <v>88.28322</v>
      </c>
      <c r="AQ80" s="6">
        <v>86.535600000000002</v>
      </c>
      <c r="AR80" s="6">
        <v>89.074150000000003</v>
      </c>
      <c r="AS80" s="6">
        <v>92.6952</v>
      </c>
      <c r="AT80">
        <v>87.821640000000002</v>
      </c>
      <c r="AU80" s="29">
        <v>89.276290000000003</v>
      </c>
      <c r="AV80">
        <v>90.730930000000001</v>
      </c>
      <c r="AX80" s="2" t="s">
        <v>48</v>
      </c>
      <c r="AZ80" s="6">
        <v>91.656909999999996</v>
      </c>
      <c r="BA80" s="6">
        <v>91.68441</v>
      </c>
      <c r="BB80" s="6">
        <v>87.809650000000005</v>
      </c>
      <c r="BC80" s="6">
        <v>88.923959999999994</v>
      </c>
      <c r="BD80" s="6">
        <v>87.587230000000005</v>
      </c>
      <c r="BE80" s="6">
        <v>88.367679999999993</v>
      </c>
      <c r="BF80" s="6">
        <v>88.271060000000006</v>
      </c>
      <c r="BG80" s="6">
        <v>86.605819999999994</v>
      </c>
      <c r="BH80" s="6">
        <v>89.130579999999995</v>
      </c>
      <c r="BI80" s="6">
        <v>92.695530000000005</v>
      </c>
      <c r="BJ80">
        <v>87.817570000000003</v>
      </c>
      <c r="BK80" s="29">
        <v>89.27328</v>
      </c>
      <c r="BL80">
        <v>90.728989999999996</v>
      </c>
      <c r="BN80" s="2" t="s">
        <v>48</v>
      </c>
      <c r="BP80" s="6">
        <v>91.622990000000001</v>
      </c>
      <c r="BQ80" s="6">
        <v>91.731210000000004</v>
      </c>
      <c r="BR80" s="6">
        <v>87.815070000000006</v>
      </c>
      <c r="BS80" s="6">
        <v>88.865880000000004</v>
      </c>
      <c r="BT80" s="6">
        <v>87.587230000000005</v>
      </c>
      <c r="BU80" s="6">
        <v>87.893649999999994</v>
      </c>
      <c r="BV80" s="6">
        <v>88.281570000000002</v>
      </c>
      <c r="BW80" s="6">
        <v>86.556169999999995</v>
      </c>
      <c r="BX80" s="6">
        <v>89.300210000000007</v>
      </c>
      <c r="BY80" s="6">
        <v>92.579530000000005</v>
      </c>
      <c r="BZ80">
        <v>87.755970000000005</v>
      </c>
      <c r="CA80" s="29">
        <v>89.223349999999996</v>
      </c>
      <c r="CB80">
        <v>90.690740000000005</v>
      </c>
    </row>
    <row r="81" spans="2:97" x14ac:dyDescent="0.35">
      <c r="B81" s="8" t="s">
        <v>49</v>
      </c>
      <c r="C81" s="9"/>
      <c r="D81" s="10">
        <v>89.788430000000005</v>
      </c>
      <c r="E81" s="10">
        <v>90.090770000000006</v>
      </c>
      <c r="F81" s="10">
        <v>90.202879999999993</v>
      </c>
      <c r="G81" s="10">
        <v>91.088949999999997</v>
      </c>
      <c r="H81" s="10">
        <v>87.540090000000006</v>
      </c>
      <c r="I81" s="10">
        <v>88.593609999999998</v>
      </c>
      <c r="J81" s="10">
        <v>88.996880000000004</v>
      </c>
      <c r="K81" s="10">
        <v>89.875370000000004</v>
      </c>
      <c r="L81" s="10">
        <v>87.758219999999994</v>
      </c>
      <c r="M81" s="10">
        <v>88.964939999999999</v>
      </c>
      <c r="N81" s="9">
        <v>88.485420000000005</v>
      </c>
      <c r="O81" s="25">
        <v>89.290009999999995</v>
      </c>
      <c r="P81" s="9">
        <v>90.0946</v>
      </c>
      <c r="R81" s="8" t="s">
        <v>49</v>
      </c>
      <c r="S81" s="9"/>
      <c r="T81" s="10">
        <v>89.812380000000005</v>
      </c>
      <c r="U81" s="10">
        <v>90.07808</v>
      </c>
      <c r="V81" s="10">
        <v>90.202879999999993</v>
      </c>
      <c r="W81" s="10">
        <v>91.155500000000004</v>
      </c>
      <c r="X81" s="10">
        <v>87.540090000000006</v>
      </c>
      <c r="Y81" s="10">
        <v>88.654660000000007</v>
      </c>
      <c r="Z81" s="10">
        <v>89.036739999999995</v>
      </c>
      <c r="AA81" s="10">
        <v>89.888400000000004</v>
      </c>
      <c r="AB81" s="10">
        <v>87.782730000000001</v>
      </c>
      <c r="AC81" s="10">
        <v>88.980580000000003</v>
      </c>
      <c r="AD81" s="9">
        <v>88.506119999999996</v>
      </c>
      <c r="AE81" s="25">
        <v>89.313199999999995</v>
      </c>
      <c r="AF81" s="9">
        <v>90.120289999999997</v>
      </c>
      <c r="AH81" s="8" t="s">
        <v>49</v>
      </c>
      <c r="AI81" s="9"/>
      <c r="AJ81" s="10">
        <v>89.778530000000003</v>
      </c>
      <c r="AK81" s="10">
        <v>90.042490000000001</v>
      </c>
      <c r="AL81" s="10">
        <v>90.202879999999993</v>
      </c>
      <c r="AM81" s="10">
        <v>91.09881</v>
      </c>
      <c r="AN81" s="10">
        <v>87.53837</v>
      </c>
      <c r="AO81" s="10">
        <v>88.613990000000001</v>
      </c>
      <c r="AP81" s="10">
        <v>88.997349999999997</v>
      </c>
      <c r="AQ81" s="10">
        <v>89.836079999999995</v>
      </c>
      <c r="AR81" s="10">
        <v>87.761600000000001</v>
      </c>
      <c r="AS81" s="10">
        <v>88.89479</v>
      </c>
      <c r="AT81" s="9">
        <v>88.474639999999994</v>
      </c>
      <c r="AU81" s="25">
        <v>89.276489999999995</v>
      </c>
      <c r="AV81" s="9">
        <v>90.078339999999997</v>
      </c>
      <c r="AX81" s="8" t="s">
        <v>49</v>
      </c>
      <c r="AY81" s="9"/>
      <c r="AZ81" s="10">
        <v>89.777500000000003</v>
      </c>
      <c r="BA81" s="10">
        <v>90.044709999999995</v>
      </c>
      <c r="BB81" s="10">
        <v>90.230490000000003</v>
      </c>
      <c r="BC81" s="10">
        <v>91.088949999999997</v>
      </c>
      <c r="BD81" s="10">
        <v>87.541020000000003</v>
      </c>
      <c r="BE81" s="10">
        <v>88.779409999999999</v>
      </c>
      <c r="BF81" s="10">
        <v>88.951859999999996</v>
      </c>
      <c r="BG81" s="10">
        <v>89.886349999999993</v>
      </c>
      <c r="BH81" s="10">
        <v>87.706379999999996</v>
      </c>
      <c r="BI81" s="10">
        <v>88.907200000000003</v>
      </c>
      <c r="BJ81" s="9">
        <v>88.487319999999997</v>
      </c>
      <c r="BK81" s="25">
        <v>89.291390000000007</v>
      </c>
      <c r="BL81" s="9">
        <v>90.09545</v>
      </c>
      <c r="BN81" s="8" t="s">
        <v>49</v>
      </c>
      <c r="BO81" s="9"/>
      <c r="BP81" s="10">
        <v>89.794740000000004</v>
      </c>
      <c r="BQ81" s="10">
        <v>90.032809999999998</v>
      </c>
      <c r="BR81" s="10">
        <v>90.202879999999993</v>
      </c>
      <c r="BS81" s="10">
        <v>91.073750000000004</v>
      </c>
      <c r="BT81" s="10">
        <v>87.519469999999998</v>
      </c>
      <c r="BU81" s="10">
        <v>88.309950000000001</v>
      </c>
      <c r="BV81" s="10">
        <v>88.853430000000003</v>
      </c>
      <c r="BW81" s="10">
        <v>89.915890000000005</v>
      </c>
      <c r="BX81" s="10">
        <v>87.845010000000002</v>
      </c>
      <c r="BY81" s="10">
        <v>88.792929999999998</v>
      </c>
      <c r="BZ81" s="9">
        <v>88.414919999999995</v>
      </c>
      <c r="CA81" s="25">
        <v>89.234080000000006</v>
      </c>
      <c r="CB81" s="9">
        <v>90.053240000000002</v>
      </c>
    </row>
    <row r="82" spans="2:97" x14ac:dyDescent="0.35">
      <c r="B82" s="2" t="s">
        <v>52</v>
      </c>
      <c r="C82" s="3" t="s">
        <v>12</v>
      </c>
      <c r="D82" s="6">
        <v>5.2079300000000002</v>
      </c>
      <c r="E82" s="6">
        <v>6.2421800000000003</v>
      </c>
      <c r="F82" s="6">
        <v>4.9826899999999998</v>
      </c>
      <c r="G82" s="6">
        <v>4.8792900000000001</v>
      </c>
      <c r="H82" s="6">
        <v>4.7440699999999998</v>
      </c>
      <c r="I82" s="6">
        <v>6.5644600000000004</v>
      </c>
      <c r="J82" s="6">
        <v>6.2637999999999998</v>
      </c>
      <c r="K82" s="6">
        <v>4.6569399999999996</v>
      </c>
      <c r="L82" s="6">
        <v>3.9999500000000001</v>
      </c>
      <c r="M82" s="6">
        <v>5.0671999999999997</v>
      </c>
      <c r="N82">
        <v>4.6693899999999999</v>
      </c>
      <c r="O82" s="39">
        <v>5.2608499999999996</v>
      </c>
      <c r="P82">
        <v>5.8523100000000001</v>
      </c>
      <c r="R82" s="2" t="s">
        <v>52</v>
      </c>
      <c r="S82" s="3" t="s">
        <v>12</v>
      </c>
      <c r="T82" s="6">
        <v>5.2318800000000003</v>
      </c>
      <c r="U82" s="6">
        <v>6.23116</v>
      </c>
      <c r="V82" s="6">
        <v>4.91906</v>
      </c>
      <c r="W82" s="6">
        <v>4.84572</v>
      </c>
      <c r="X82" s="6">
        <v>4.80227</v>
      </c>
      <c r="Y82" s="6">
        <v>6.2491300000000001</v>
      </c>
      <c r="Z82" s="6">
        <v>6.1839500000000003</v>
      </c>
      <c r="AA82" s="6">
        <v>4.6670800000000003</v>
      </c>
      <c r="AB82" s="6">
        <v>3.99621</v>
      </c>
      <c r="AC82" s="6">
        <v>5.0072400000000004</v>
      </c>
      <c r="AD82">
        <v>4.6662999999999997</v>
      </c>
      <c r="AE82" s="39">
        <v>5.2133700000000003</v>
      </c>
      <c r="AF82">
        <v>5.7604300000000004</v>
      </c>
      <c r="AH82" s="2" t="s">
        <v>52</v>
      </c>
      <c r="AI82" s="3" t="s">
        <v>12</v>
      </c>
      <c r="AJ82" s="6">
        <v>5.1405200000000004</v>
      </c>
      <c r="AK82" s="6">
        <v>6.5497800000000002</v>
      </c>
      <c r="AL82" s="6">
        <v>4.8916199999999996</v>
      </c>
      <c r="AM82" s="6">
        <v>4.8881600000000001</v>
      </c>
      <c r="AN82" s="6">
        <v>4.6359500000000002</v>
      </c>
      <c r="AO82" s="6">
        <v>6.5530900000000001</v>
      </c>
      <c r="AP82" s="6">
        <v>6.1559400000000002</v>
      </c>
      <c r="AQ82" s="6">
        <v>4.8179600000000002</v>
      </c>
      <c r="AR82" s="6">
        <v>3.9971000000000001</v>
      </c>
      <c r="AS82" s="6">
        <v>4.9744299999999999</v>
      </c>
      <c r="AT82">
        <v>4.64384</v>
      </c>
      <c r="AU82" s="39">
        <v>5.2604499999999996</v>
      </c>
      <c r="AV82">
        <v>5.8770699999999998</v>
      </c>
      <c r="AX82" s="2" t="s">
        <v>52</v>
      </c>
      <c r="AY82" s="3" t="s">
        <v>12</v>
      </c>
      <c r="AZ82" s="6">
        <v>5.2171500000000002</v>
      </c>
      <c r="BA82" s="6">
        <v>6.2639300000000002</v>
      </c>
      <c r="BB82" s="6">
        <v>4.9352499999999999</v>
      </c>
      <c r="BC82" s="6">
        <v>4.9069000000000003</v>
      </c>
      <c r="BD82" s="6">
        <v>5.40238</v>
      </c>
      <c r="BE82" s="6">
        <v>6.4386999999999999</v>
      </c>
      <c r="BF82" s="6">
        <v>6.5085199999999999</v>
      </c>
      <c r="BG82" s="6">
        <v>4.6803400000000002</v>
      </c>
      <c r="BH82" s="6">
        <v>3.99926</v>
      </c>
      <c r="BI82" s="6">
        <v>4.9610599999999998</v>
      </c>
      <c r="BJ82">
        <v>4.7389799999999997</v>
      </c>
      <c r="BK82" s="39">
        <v>5.3313499999999996</v>
      </c>
      <c r="BL82">
        <v>5.9237200000000003</v>
      </c>
      <c r="BN82" s="2" t="s">
        <v>52</v>
      </c>
      <c r="BO82" s="3" t="s">
        <v>12</v>
      </c>
      <c r="BP82" s="6">
        <v>5.3006200000000003</v>
      </c>
      <c r="BQ82" s="6">
        <v>6.47159</v>
      </c>
      <c r="BR82" s="6">
        <v>4.9683000000000002</v>
      </c>
      <c r="BS82" s="6">
        <v>5.0750799999999998</v>
      </c>
      <c r="BT82" s="6">
        <v>5.1181200000000002</v>
      </c>
      <c r="BU82" s="6">
        <v>6.4060899999999998</v>
      </c>
      <c r="BV82" s="6">
        <v>6.7437300000000002</v>
      </c>
      <c r="BW82" s="6">
        <v>4.8688000000000002</v>
      </c>
      <c r="BX82" s="6">
        <v>4.1109600000000004</v>
      </c>
      <c r="BY82" s="6">
        <v>4.9239100000000002</v>
      </c>
      <c r="BZ82">
        <v>4.7899900000000004</v>
      </c>
      <c r="CA82" s="39">
        <v>5.39872</v>
      </c>
      <c r="CB82">
        <v>6.0074399999999999</v>
      </c>
    </row>
    <row r="83" spans="2:97" x14ac:dyDescent="0.35">
      <c r="B83" s="9"/>
      <c r="C83" s="12" t="s">
        <v>13</v>
      </c>
      <c r="D83" s="10">
        <v>5.9071199999999999</v>
      </c>
      <c r="E83" s="10">
        <v>8.6950400000000005</v>
      </c>
      <c r="F83" s="10">
        <v>7.5069699999999999</v>
      </c>
      <c r="G83" s="10">
        <v>5.80762</v>
      </c>
      <c r="H83" s="10">
        <v>5.7115200000000002</v>
      </c>
      <c r="I83" s="10">
        <v>15.6419</v>
      </c>
      <c r="J83" s="10">
        <v>9.0169300000000003</v>
      </c>
      <c r="K83" s="10">
        <v>4.98123</v>
      </c>
      <c r="L83" s="10">
        <v>3.4880499999999999</v>
      </c>
      <c r="M83" s="10">
        <v>5.5722699999999996</v>
      </c>
      <c r="N83" s="9">
        <v>4.8005599999999999</v>
      </c>
      <c r="O83" s="25">
        <v>7.2328700000000001</v>
      </c>
      <c r="P83" s="9">
        <v>9.6651699999999998</v>
      </c>
      <c r="R83" s="9"/>
      <c r="S83" s="12" t="s">
        <v>13</v>
      </c>
      <c r="T83" s="10">
        <v>6.0599400000000001</v>
      </c>
      <c r="U83" s="10">
        <v>9.9550699999999992</v>
      </c>
      <c r="V83" s="10">
        <v>7.9128600000000002</v>
      </c>
      <c r="W83" s="10">
        <v>6.0158300000000002</v>
      </c>
      <c r="X83" s="10">
        <v>6.4986499999999996</v>
      </c>
      <c r="Y83" s="10">
        <v>15.78431</v>
      </c>
      <c r="Z83" s="10">
        <v>9.7588600000000003</v>
      </c>
      <c r="AA83" s="10">
        <v>5.30077</v>
      </c>
      <c r="AB83" s="10">
        <v>3.4795099999999999</v>
      </c>
      <c r="AC83" s="10">
        <v>5.5969899999999999</v>
      </c>
      <c r="AD83" s="9">
        <v>5.13957</v>
      </c>
      <c r="AE83" s="25">
        <v>7.6362800000000002</v>
      </c>
      <c r="AF83" s="9">
        <v>10.132989999999999</v>
      </c>
      <c r="AH83" s="9"/>
      <c r="AI83" s="12" t="s">
        <v>13</v>
      </c>
      <c r="AJ83" s="10">
        <v>6.0937299999999999</v>
      </c>
      <c r="AK83" s="10">
        <v>11.529540000000001</v>
      </c>
      <c r="AL83" s="10">
        <v>8.3294899999999998</v>
      </c>
      <c r="AM83" s="10">
        <v>6.1411100000000003</v>
      </c>
      <c r="AN83" s="10">
        <v>6.4065399999999997</v>
      </c>
      <c r="AO83" s="10">
        <v>17.39293</v>
      </c>
      <c r="AP83" s="10">
        <v>10.801959999999999</v>
      </c>
      <c r="AQ83" s="10">
        <v>5.7965999999999998</v>
      </c>
      <c r="AR83" s="10">
        <v>3.4955599999999998</v>
      </c>
      <c r="AS83" s="10">
        <v>5.7496099999999997</v>
      </c>
      <c r="AT83" s="9">
        <v>5.2712399999999997</v>
      </c>
      <c r="AU83" s="25">
        <v>8.1737099999999998</v>
      </c>
      <c r="AV83" s="9">
        <v>11.076169999999999</v>
      </c>
      <c r="AX83" s="9"/>
      <c r="AY83" s="12" t="s">
        <v>13</v>
      </c>
      <c r="AZ83" s="10">
        <v>7.7655900000000004</v>
      </c>
      <c r="BA83" s="10">
        <v>12.973459999999999</v>
      </c>
      <c r="BB83" s="10">
        <v>9.7834000000000003</v>
      </c>
      <c r="BC83" s="10">
        <v>6.8148900000000001</v>
      </c>
      <c r="BD83" s="10">
        <v>12.780099999999999</v>
      </c>
      <c r="BE83" s="10">
        <v>17.18</v>
      </c>
      <c r="BF83" s="10">
        <v>14.71396</v>
      </c>
      <c r="BG83" s="10">
        <v>6.2958999999999996</v>
      </c>
      <c r="BH83" s="10">
        <v>3.4796100000000001</v>
      </c>
      <c r="BI83" s="10">
        <v>6.2656499999999999</v>
      </c>
      <c r="BJ83" s="9">
        <v>6.6480699999999997</v>
      </c>
      <c r="BK83" s="25">
        <v>9.8052600000000005</v>
      </c>
      <c r="BL83" s="9">
        <v>12.962440000000001</v>
      </c>
      <c r="BN83" s="9"/>
      <c r="BO83" s="12" t="s">
        <v>13</v>
      </c>
      <c r="BP83" s="10">
        <v>8.6532300000000006</v>
      </c>
      <c r="BQ83" s="10">
        <v>15.447520000000001</v>
      </c>
      <c r="BR83" s="10">
        <v>11.39134</v>
      </c>
      <c r="BS83" s="10">
        <v>7.5800700000000001</v>
      </c>
      <c r="BT83" s="10">
        <v>12.24572</v>
      </c>
      <c r="BU83" s="10">
        <v>19.470369999999999</v>
      </c>
      <c r="BV83" s="10">
        <v>18.498930000000001</v>
      </c>
      <c r="BW83" s="10">
        <v>7.2024999999999997</v>
      </c>
      <c r="BX83" s="10">
        <v>3.8831500000000001</v>
      </c>
      <c r="BY83" s="10">
        <v>6.7360300000000004</v>
      </c>
      <c r="BZ83" s="9">
        <v>7.3423999999999996</v>
      </c>
      <c r="CA83" s="25">
        <v>11.110889999999999</v>
      </c>
      <c r="CB83" s="9">
        <v>14.87937</v>
      </c>
    </row>
    <row r="86" spans="2:97" x14ac:dyDescent="0.35">
      <c r="B86" s="68" t="s">
        <v>74</v>
      </c>
      <c r="C86" s="33"/>
      <c r="D86" s="78" t="s">
        <v>63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R86" s="68" t="s">
        <v>73</v>
      </c>
      <c r="S86" s="33"/>
      <c r="T86" s="78" t="s">
        <v>63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H86" s="68" t="s">
        <v>92</v>
      </c>
      <c r="AI86" s="33"/>
      <c r="AJ86" s="78" t="s">
        <v>63</v>
      </c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X86" s="68" t="s">
        <v>93</v>
      </c>
      <c r="AY86" s="33"/>
      <c r="AZ86" s="78" t="s">
        <v>63</v>
      </c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N86" s="68" t="s">
        <v>94</v>
      </c>
      <c r="BO86" s="33"/>
      <c r="BP86" s="78" t="s">
        <v>63</v>
      </c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D86" s="68" t="s">
        <v>116</v>
      </c>
      <c r="CE86" s="33"/>
      <c r="CF86" s="78" t="s">
        <v>63</v>
      </c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57"/>
    </row>
    <row r="87" spans="2:97" x14ac:dyDescent="0.35">
      <c r="O87" s="24"/>
      <c r="AE87" s="24"/>
      <c r="AU87" s="24"/>
      <c r="BK87" s="24"/>
      <c r="CA87" s="24"/>
      <c r="CQ87" s="24"/>
    </row>
    <row r="88" spans="2:97" x14ac:dyDescent="0.35">
      <c r="B88" s="16"/>
      <c r="C88" s="16"/>
      <c r="D88" s="34" t="s">
        <v>50</v>
      </c>
      <c r="E88" s="34" t="s">
        <v>53</v>
      </c>
      <c r="F88" s="34" t="s">
        <v>54</v>
      </c>
      <c r="G88" s="34" t="s">
        <v>55</v>
      </c>
      <c r="H88" s="34" t="s">
        <v>56</v>
      </c>
      <c r="I88" s="34" t="s">
        <v>57</v>
      </c>
      <c r="J88" s="34" t="s">
        <v>58</v>
      </c>
      <c r="K88" s="34" t="s">
        <v>59</v>
      </c>
      <c r="L88" s="34" t="s">
        <v>60</v>
      </c>
      <c r="M88" s="34" t="s">
        <v>61</v>
      </c>
      <c r="N88" s="35">
        <v>-0.95</v>
      </c>
      <c r="O88" s="31" t="s">
        <v>51</v>
      </c>
      <c r="P88" s="35">
        <v>0.95</v>
      </c>
      <c r="R88" s="16"/>
      <c r="S88" s="16"/>
      <c r="T88" s="34" t="s">
        <v>50</v>
      </c>
      <c r="U88" s="34" t="s">
        <v>53</v>
      </c>
      <c r="V88" s="34" t="s">
        <v>54</v>
      </c>
      <c r="W88" s="34" t="s">
        <v>55</v>
      </c>
      <c r="X88" s="34" t="s">
        <v>56</v>
      </c>
      <c r="Y88" s="34" t="s">
        <v>57</v>
      </c>
      <c r="Z88" s="34" t="s">
        <v>58</v>
      </c>
      <c r="AA88" s="34" t="s">
        <v>59</v>
      </c>
      <c r="AB88" s="34" t="s">
        <v>60</v>
      </c>
      <c r="AC88" s="34" t="s">
        <v>61</v>
      </c>
      <c r="AD88" s="35">
        <v>-0.95</v>
      </c>
      <c r="AE88" s="31" t="s">
        <v>51</v>
      </c>
      <c r="AF88" s="35">
        <v>0.95</v>
      </c>
      <c r="AH88" s="16"/>
      <c r="AI88" s="16"/>
      <c r="AJ88" s="34" t="s">
        <v>50</v>
      </c>
      <c r="AK88" s="34" t="s">
        <v>53</v>
      </c>
      <c r="AL88" s="34" t="s">
        <v>54</v>
      </c>
      <c r="AM88" s="34" t="s">
        <v>55</v>
      </c>
      <c r="AN88" s="34" t="s">
        <v>56</v>
      </c>
      <c r="AO88" s="34" t="s">
        <v>57</v>
      </c>
      <c r="AP88" s="34" t="s">
        <v>58</v>
      </c>
      <c r="AQ88" s="34" t="s">
        <v>59</v>
      </c>
      <c r="AR88" s="34" t="s">
        <v>60</v>
      </c>
      <c r="AS88" s="34" t="s">
        <v>61</v>
      </c>
      <c r="AT88" s="35">
        <v>-0.95</v>
      </c>
      <c r="AU88" s="31" t="s">
        <v>51</v>
      </c>
      <c r="AV88" s="35">
        <v>0.95</v>
      </c>
      <c r="AX88" s="16"/>
      <c r="AY88" s="16"/>
      <c r="AZ88" s="34" t="s">
        <v>50</v>
      </c>
      <c r="BA88" s="34" t="s">
        <v>53</v>
      </c>
      <c r="BB88" s="34" t="s">
        <v>54</v>
      </c>
      <c r="BC88" s="34" t="s">
        <v>55</v>
      </c>
      <c r="BD88" s="34" t="s">
        <v>56</v>
      </c>
      <c r="BE88" s="34" t="s">
        <v>57</v>
      </c>
      <c r="BF88" s="34" t="s">
        <v>58</v>
      </c>
      <c r="BG88" s="34" t="s">
        <v>59</v>
      </c>
      <c r="BH88" s="34" t="s">
        <v>60</v>
      </c>
      <c r="BI88" s="34" t="s">
        <v>61</v>
      </c>
      <c r="BJ88" s="35">
        <v>-0.95</v>
      </c>
      <c r="BK88" s="31" t="s">
        <v>51</v>
      </c>
      <c r="BL88" s="35">
        <v>0.95</v>
      </c>
      <c r="BN88" s="16"/>
      <c r="BO88" s="16"/>
      <c r="BP88" s="34" t="s">
        <v>50</v>
      </c>
      <c r="BQ88" s="34" t="s">
        <v>53</v>
      </c>
      <c r="BR88" s="34" t="s">
        <v>54</v>
      </c>
      <c r="BS88" s="34" t="s">
        <v>55</v>
      </c>
      <c r="BT88" s="34" t="s">
        <v>56</v>
      </c>
      <c r="BU88" s="34" t="s">
        <v>57</v>
      </c>
      <c r="BV88" s="34" t="s">
        <v>58</v>
      </c>
      <c r="BW88" s="34" t="s">
        <v>59</v>
      </c>
      <c r="BX88" s="34" t="s">
        <v>60</v>
      </c>
      <c r="BY88" s="34" t="s">
        <v>61</v>
      </c>
      <c r="BZ88" s="35">
        <v>-0.95</v>
      </c>
      <c r="CA88" s="31" t="s">
        <v>51</v>
      </c>
      <c r="CB88" s="35">
        <v>0.95</v>
      </c>
      <c r="CD88" s="16"/>
      <c r="CE88" s="16"/>
      <c r="CF88" s="34" t="s">
        <v>50</v>
      </c>
      <c r="CG88" s="34" t="s">
        <v>53</v>
      </c>
      <c r="CH88" s="34" t="s">
        <v>54</v>
      </c>
      <c r="CI88" s="34" t="s">
        <v>55</v>
      </c>
      <c r="CJ88" s="34" t="s">
        <v>56</v>
      </c>
      <c r="CK88" s="34" t="s">
        <v>57</v>
      </c>
      <c r="CL88" s="34" t="s">
        <v>58</v>
      </c>
      <c r="CM88" s="34" t="s">
        <v>59</v>
      </c>
      <c r="CN88" s="34" t="s">
        <v>60</v>
      </c>
      <c r="CO88" s="34" t="s">
        <v>61</v>
      </c>
      <c r="CP88" s="35">
        <v>-0.95</v>
      </c>
      <c r="CQ88" s="31" t="s">
        <v>51</v>
      </c>
      <c r="CR88" s="35">
        <v>0.95</v>
      </c>
    </row>
    <row r="89" spans="2:97" x14ac:dyDescent="0.35">
      <c r="B89" s="8" t="s">
        <v>0</v>
      </c>
      <c r="C89" s="8"/>
      <c r="D89" s="10">
        <v>5274</v>
      </c>
      <c r="E89" s="10">
        <v>5400</v>
      </c>
      <c r="F89" s="10">
        <v>5301</v>
      </c>
      <c r="G89" s="10">
        <v>5302</v>
      </c>
      <c r="H89" s="10">
        <v>5224</v>
      </c>
      <c r="I89" s="10">
        <v>5235</v>
      </c>
      <c r="J89" s="10">
        <v>5333</v>
      </c>
      <c r="K89" s="11">
        <v>5287</v>
      </c>
      <c r="L89" s="10">
        <v>5192</v>
      </c>
      <c r="M89" s="11">
        <v>5277</v>
      </c>
      <c r="N89" s="9">
        <v>5240.4713499999998</v>
      </c>
      <c r="O89" s="38">
        <v>5282.5</v>
      </c>
      <c r="P89" s="9">
        <v>5324.5286500000002</v>
      </c>
      <c r="R89" s="8" t="s">
        <v>0</v>
      </c>
      <c r="S89" s="8"/>
      <c r="T89" s="10">
        <v>5275</v>
      </c>
      <c r="U89" s="10">
        <v>5404</v>
      </c>
      <c r="V89" s="10">
        <v>5300</v>
      </c>
      <c r="W89" s="10">
        <v>5302</v>
      </c>
      <c r="X89" s="10">
        <v>5224</v>
      </c>
      <c r="Y89" s="10">
        <v>5248</v>
      </c>
      <c r="Z89" s="10">
        <v>5322</v>
      </c>
      <c r="AA89" s="11">
        <v>5289</v>
      </c>
      <c r="AB89" s="10">
        <v>5195</v>
      </c>
      <c r="AC89" s="11">
        <v>5278</v>
      </c>
      <c r="AD89" s="9">
        <v>5242.82924</v>
      </c>
      <c r="AE89" s="38">
        <v>5283.7</v>
      </c>
      <c r="AF89" s="9">
        <v>5324.5707599999996</v>
      </c>
      <c r="AH89" s="8" t="s">
        <v>0</v>
      </c>
      <c r="AI89" s="8"/>
      <c r="AJ89" s="10">
        <v>5265</v>
      </c>
      <c r="AK89" s="10">
        <v>5388</v>
      </c>
      <c r="AL89" s="10">
        <v>5302</v>
      </c>
      <c r="AM89" s="10">
        <v>5305</v>
      </c>
      <c r="AN89" s="10">
        <v>5223</v>
      </c>
      <c r="AO89" s="10">
        <v>5228</v>
      </c>
      <c r="AP89" s="10">
        <v>5322</v>
      </c>
      <c r="AQ89" s="11">
        <v>5293</v>
      </c>
      <c r="AR89" s="10">
        <v>5195</v>
      </c>
      <c r="AS89" s="11">
        <v>5283</v>
      </c>
      <c r="AT89" s="9">
        <v>5240.4192300000004</v>
      </c>
      <c r="AU89" s="38">
        <v>5280.4</v>
      </c>
      <c r="AV89" s="9">
        <v>5320.3807699999998</v>
      </c>
      <c r="AX89" s="8" t="s">
        <v>0</v>
      </c>
      <c r="AY89" s="8"/>
      <c r="AZ89" s="10">
        <v>5264</v>
      </c>
      <c r="BA89" s="10">
        <v>5365</v>
      </c>
      <c r="BB89" s="10">
        <v>5302</v>
      </c>
      <c r="BC89" s="10">
        <v>5288</v>
      </c>
      <c r="BD89" s="10">
        <v>5209</v>
      </c>
      <c r="BE89" s="10">
        <v>5216</v>
      </c>
      <c r="BF89" s="10">
        <v>5297</v>
      </c>
      <c r="BG89" s="11">
        <v>5288</v>
      </c>
      <c r="BH89" s="10">
        <v>5197</v>
      </c>
      <c r="BI89" s="11">
        <v>5282</v>
      </c>
      <c r="BJ89" s="9">
        <v>5234.19751</v>
      </c>
      <c r="BK89" s="38">
        <v>5270.8</v>
      </c>
      <c r="BL89" s="9">
        <v>5307.4024900000004</v>
      </c>
      <c r="BN89" s="8" t="s">
        <v>0</v>
      </c>
      <c r="BO89" s="8"/>
      <c r="BP89" s="10">
        <v>5246</v>
      </c>
      <c r="BQ89" s="10">
        <v>5341</v>
      </c>
      <c r="BR89" s="10">
        <v>5280</v>
      </c>
      <c r="BS89" s="10">
        <v>5259</v>
      </c>
      <c r="BT89" s="10">
        <v>5194</v>
      </c>
      <c r="BU89" s="10">
        <v>5184</v>
      </c>
      <c r="BV89" s="10">
        <v>5285</v>
      </c>
      <c r="BW89" s="11">
        <v>5277</v>
      </c>
      <c r="BX89" s="10">
        <v>5195</v>
      </c>
      <c r="BY89" s="11">
        <v>5266</v>
      </c>
      <c r="BZ89" s="9">
        <v>5217.3888800000004</v>
      </c>
      <c r="CA89" s="38">
        <v>5252.7</v>
      </c>
      <c r="CB89" s="9">
        <v>5288.0111200000001</v>
      </c>
      <c r="CD89" s="8" t="s">
        <v>0</v>
      </c>
      <c r="CE89" s="8"/>
      <c r="CF89" s="10">
        <v>5220</v>
      </c>
      <c r="CG89" s="10">
        <v>5319</v>
      </c>
      <c r="CH89" s="10">
        <v>5265</v>
      </c>
      <c r="CI89" s="10">
        <v>5257</v>
      </c>
      <c r="CJ89" s="10">
        <v>5193</v>
      </c>
      <c r="CK89" s="10">
        <v>5192</v>
      </c>
      <c r="CL89" s="10">
        <v>5258</v>
      </c>
      <c r="CM89" s="11">
        <v>5261</v>
      </c>
      <c r="CN89" s="10">
        <v>5190</v>
      </c>
      <c r="CO89" s="11">
        <v>5251</v>
      </c>
      <c r="CP89" s="9">
        <v>5210.96252</v>
      </c>
      <c r="CQ89" s="38">
        <v>5240.6000000000004</v>
      </c>
      <c r="CR89" s="9">
        <v>5270.2374799999998</v>
      </c>
    </row>
    <row r="90" spans="2:97" x14ac:dyDescent="0.35">
      <c r="B90" s="2" t="s">
        <v>15</v>
      </c>
      <c r="C90" s="3" t="s">
        <v>12</v>
      </c>
      <c r="D90" s="6">
        <v>25.493569999999998</v>
      </c>
      <c r="E90" s="6">
        <v>32.044139999999999</v>
      </c>
      <c r="F90" s="6">
        <v>23.249110000000002</v>
      </c>
      <c r="G90" s="6">
        <v>25.025089999999999</v>
      </c>
      <c r="H90" s="6">
        <v>23.008489999999998</v>
      </c>
      <c r="I90" s="6">
        <v>27.546700000000001</v>
      </c>
      <c r="J90" s="6">
        <v>28.77234</v>
      </c>
      <c r="K90" s="7">
        <v>23.699570000000001</v>
      </c>
      <c r="L90" s="6">
        <v>20.301020000000001</v>
      </c>
      <c r="M90" s="7">
        <v>25.006900000000002</v>
      </c>
      <c r="N90">
        <v>23.03435</v>
      </c>
      <c r="O90" s="39">
        <v>25.41469</v>
      </c>
      <c r="P90">
        <v>27.79504</v>
      </c>
      <c r="R90" s="2" t="s">
        <v>15</v>
      </c>
      <c r="S90" s="3" t="s">
        <v>12</v>
      </c>
      <c r="T90" s="6">
        <v>25.78941</v>
      </c>
      <c r="U90" s="6">
        <v>31.410620000000002</v>
      </c>
      <c r="V90" s="6">
        <v>23.739660000000001</v>
      </c>
      <c r="W90" s="6">
        <v>26.401209999999999</v>
      </c>
      <c r="X90" s="6">
        <v>24.354769999999998</v>
      </c>
      <c r="Y90" s="6">
        <v>29.087879999999998</v>
      </c>
      <c r="Z90" s="6">
        <v>31.188089999999999</v>
      </c>
      <c r="AA90" s="7">
        <v>24.811050000000002</v>
      </c>
      <c r="AB90" s="6">
        <v>20.693680000000001</v>
      </c>
      <c r="AC90" s="7">
        <v>25.621790000000001</v>
      </c>
      <c r="AD90">
        <v>23.89583</v>
      </c>
      <c r="AE90" s="39">
        <v>26.309819999999998</v>
      </c>
      <c r="AF90">
        <v>28.72381</v>
      </c>
      <c r="AH90" s="2" t="s">
        <v>15</v>
      </c>
      <c r="AI90" s="3" t="s">
        <v>12</v>
      </c>
      <c r="AJ90" s="6">
        <v>27.394549999999999</v>
      </c>
      <c r="AK90" s="6">
        <v>34.520040000000002</v>
      </c>
      <c r="AL90" s="6">
        <v>24.170559999999998</v>
      </c>
      <c r="AM90" s="6">
        <v>25.444310000000002</v>
      </c>
      <c r="AN90" s="6">
        <v>28.711359999999999</v>
      </c>
      <c r="AO90" s="6">
        <v>30.03416</v>
      </c>
      <c r="AP90" s="6">
        <v>30.217490000000002</v>
      </c>
      <c r="AQ90" s="7">
        <v>25.38814</v>
      </c>
      <c r="AR90" s="6">
        <v>20.965530000000001</v>
      </c>
      <c r="AS90" s="7">
        <v>24.08764</v>
      </c>
      <c r="AT90">
        <v>24.30228</v>
      </c>
      <c r="AU90" s="39">
        <v>27.09338</v>
      </c>
      <c r="AV90">
        <v>29.88447</v>
      </c>
      <c r="AX90" s="2" t="s">
        <v>15</v>
      </c>
      <c r="AY90" s="3" t="s">
        <v>12</v>
      </c>
      <c r="AZ90" s="6">
        <v>26.94688</v>
      </c>
      <c r="BA90" s="6">
        <v>35.664349999999999</v>
      </c>
      <c r="BB90" s="6">
        <v>25.95608</v>
      </c>
      <c r="BC90" s="6">
        <v>28.640319999999999</v>
      </c>
      <c r="BD90" s="6">
        <v>31.83661</v>
      </c>
      <c r="BE90" s="6">
        <v>31.69904</v>
      </c>
      <c r="BF90" s="6">
        <v>33.210079999999998</v>
      </c>
      <c r="BG90" s="7">
        <v>27.711359999999999</v>
      </c>
      <c r="BH90" s="6">
        <v>23.091930000000001</v>
      </c>
      <c r="BI90" s="7">
        <v>27.006419999999999</v>
      </c>
      <c r="BJ90">
        <v>26.44407</v>
      </c>
      <c r="BK90" s="39">
        <v>29.176310000000001</v>
      </c>
      <c r="BL90">
        <v>31.908550000000002</v>
      </c>
      <c r="BN90" s="2" t="s">
        <v>15</v>
      </c>
      <c r="BO90" s="3" t="s">
        <v>12</v>
      </c>
      <c r="BP90" s="6">
        <v>31.360959999999999</v>
      </c>
      <c r="BQ90" s="6">
        <v>38.774799999999999</v>
      </c>
      <c r="BR90" s="6">
        <v>28.20673</v>
      </c>
      <c r="BS90" s="6">
        <v>29.834199999999999</v>
      </c>
      <c r="BT90" s="6">
        <v>31.830100000000002</v>
      </c>
      <c r="BU90" s="6">
        <v>40.008690000000001</v>
      </c>
      <c r="BV90" s="6">
        <v>35.512079999999997</v>
      </c>
      <c r="BW90" s="7">
        <v>30.486609999999999</v>
      </c>
      <c r="BX90" s="6">
        <v>25.232900000000001</v>
      </c>
      <c r="BY90" s="7">
        <v>32.884619999999998</v>
      </c>
      <c r="BZ90">
        <v>29.134799999999998</v>
      </c>
      <c r="CA90" s="39">
        <v>32.413170000000001</v>
      </c>
      <c r="CB90">
        <v>35.691540000000003</v>
      </c>
      <c r="CD90" s="2" t="s">
        <v>15</v>
      </c>
      <c r="CE90" s="3" t="s">
        <v>12</v>
      </c>
      <c r="CF90" s="6">
        <v>35.879420000000003</v>
      </c>
      <c r="CG90" s="6">
        <v>43.078299999999999</v>
      </c>
      <c r="CH90" s="6">
        <v>31.972159999999999</v>
      </c>
      <c r="CI90" s="6">
        <v>30.781110000000002</v>
      </c>
      <c r="CJ90" s="6">
        <v>32.193069999999999</v>
      </c>
      <c r="CK90" s="6">
        <v>36.753030000000003</v>
      </c>
      <c r="CL90" s="6">
        <v>37.80059</v>
      </c>
      <c r="CM90" s="7">
        <v>33.412970000000001</v>
      </c>
      <c r="CN90" s="6">
        <v>29.641269999999999</v>
      </c>
      <c r="CO90" s="7">
        <v>31.972799999999999</v>
      </c>
      <c r="CP90">
        <v>31.44828</v>
      </c>
      <c r="CQ90" s="39">
        <v>34.348469999999999</v>
      </c>
      <c r="CR90">
        <v>37.248660000000001</v>
      </c>
    </row>
    <row r="91" spans="2:97" x14ac:dyDescent="0.35">
      <c r="B91" s="9"/>
      <c r="C91" s="12" t="s">
        <v>13</v>
      </c>
      <c r="D91" s="10">
        <v>19.40183</v>
      </c>
      <c r="E91" s="10">
        <v>42.857289999999999</v>
      </c>
      <c r="F91" s="10">
        <v>19.649709999999999</v>
      </c>
      <c r="G91" s="10">
        <v>27.829339999999998</v>
      </c>
      <c r="H91" s="10">
        <v>26.690629999999999</v>
      </c>
      <c r="I91" s="10">
        <v>33.765970000000003</v>
      </c>
      <c r="J91" s="10">
        <v>31.68496</v>
      </c>
      <c r="K91" s="11">
        <v>18.39321</v>
      </c>
      <c r="L91" s="10">
        <v>13.667719999999999</v>
      </c>
      <c r="M91" s="11">
        <v>18.544239999999999</v>
      </c>
      <c r="N91" s="9">
        <v>18.831199999999999</v>
      </c>
      <c r="O91" s="40">
        <v>25.24849</v>
      </c>
      <c r="P91" s="9">
        <v>31.665790000000001</v>
      </c>
      <c r="R91" s="9"/>
      <c r="S91" s="12" t="s">
        <v>13</v>
      </c>
      <c r="T91" s="10">
        <v>21.870370000000001</v>
      </c>
      <c r="U91" s="10">
        <v>53.924280000000003</v>
      </c>
      <c r="V91" s="10">
        <v>22.632539999999999</v>
      </c>
      <c r="W91" s="10">
        <v>31.104780000000002</v>
      </c>
      <c r="X91" s="10">
        <v>42.845480000000002</v>
      </c>
      <c r="Y91" s="10">
        <v>36.92022</v>
      </c>
      <c r="Z91" s="10">
        <v>49.037030000000001</v>
      </c>
      <c r="AA91" s="11">
        <v>26.47184</v>
      </c>
      <c r="AB91" s="10">
        <v>14.515319999999999</v>
      </c>
      <c r="AC91" s="11">
        <v>22.588719999999999</v>
      </c>
      <c r="AD91" s="9">
        <v>22.869440000000001</v>
      </c>
      <c r="AE91" s="40">
        <v>32.19106</v>
      </c>
      <c r="AF91" s="9">
        <v>41.51267</v>
      </c>
      <c r="AH91" s="9"/>
      <c r="AI91" s="12" t="s">
        <v>13</v>
      </c>
      <c r="AJ91" s="10">
        <v>30.578900000000001</v>
      </c>
      <c r="AK91" s="10">
        <v>63.074039999999997</v>
      </c>
      <c r="AL91" s="10">
        <v>26.068580000000001</v>
      </c>
      <c r="AM91" s="10">
        <v>35.699890000000003</v>
      </c>
      <c r="AN91" s="10">
        <v>72.266459999999995</v>
      </c>
      <c r="AO91" s="10">
        <v>46.1584</v>
      </c>
      <c r="AP91" s="10">
        <v>47.705500000000001</v>
      </c>
      <c r="AQ91" s="11">
        <v>34.962350000000001</v>
      </c>
      <c r="AR91" s="10">
        <v>17.517959999999999</v>
      </c>
      <c r="AS91" s="11">
        <v>21.773710000000001</v>
      </c>
      <c r="AT91" s="9">
        <v>26.888660000000002</v>
      </c>
      <c r="AU91" s="40">
        <v>39.580579999999998</v>
      </c>
      <c r="AV91" s="9">
        <v>52.272500000000001</v>
      </c>
      <c r="AX91" s="9"/>
      <c r="AY91" s="12" t="s">
        <v>13</v>
      </c>
      <c r="AZ91" s="10">
        <v>36.98742</v>
      </c>
      <c r="BA91" s="10">
        <v>70.672539999999998</v>
      </c>
      <c r="BB91" s="10">
        <v>41.918570000000003</v>
      </c>
      <c r="BC91" s="10">
        <v>54.030810000000002</v>
      </c>
      <c r="BD91" s="10">
        <v>83.167029999999997</v>
      </c>
      <c r="BE91" s="10">
        <v>56.696109999999997</v>
      </c>
      <c r="BF91" s="10">
        <v>69.329089999999994</v>
      </c>
      <c r="BG91" s="11">
        <v>45.689059999999998</v>
      </c>
      <c r="BH91" s="10">
        <v>28.933869999999999</v>
      </c>
      <c r="BI91" s="11">
        <v>38.382770000000001</v>
      </c>
      <c r="BJ91" s="9">
        <v>40.128390000000003</v>
      </c>
      <c r="BK91" s="40">
        <v>52.580730000000003</v>
      </c>
      <c r="BL91" s="9">
        <v>65.033069999999995</v>
      </c>
      <c r="BN91" s="9"/>
      <c r="BO91" s="12" t="s">
        <v>13</v>
      </c>
      <c r="BP91" s="10">
        <v>63.836919999999999</v>
      </c>
      <c r="BQ91" s="10">
        <v>87.967240000000004</v>
      </c>
      <c r="BR91" s="10">
        <v>58.638260000000002</v>
      </c>
      <c r="BS91" s="10">
        <v>61.556240000000003</v>
      </c>
      <c r="BT91" s="10">
        <v>83.418340000000001</v>
      </c>
      <c r="BU91" s="10">
        <v>90.174530000000004</v>
      </c>
      <c r="BV91" s="10">
        <v>81.230410000000006</v>
      </c>
      <c r="BW91" s="11">
        <v>64.168930000000003</v>
      </c>
      <c r="BX91" s="10">
        <v>45.0366</v>
      </c>
      <c r="BY91" s="11">
        <v>80.412610000000001</v>
      </c>
      <c r="BZ91" s="9">
        <v>60.946390000000001</v>
      </c>
      <c r="CA91" s="40">
        <v>71.644009999999994</v>
      </c>
      <c r="CB91" s="9">
        <v>82.341629999999995</v>
      </c>
      <c r="CD91" s="9"/>
      <c r="CE91" s="12" t="s">
        <v>13</v>
      </c>
      <c r="CF91" s="10">
        <v>86.159409999999994</v>
      </c>
      <c r="CG91" s="10">
        <v>100.41306</v>
      </c>
      <c r="CH91" s="10">
        <v>68.252340000000004</v>
      </c>
      <c r="CI91" s="10">
        <v>69.942260000000005</v>
      </c>
      <c r="CJ91" s="10">
        <v>82.413799999999995</v>
      </c>
      <c r="CK91" s="10">
        <v>80.660319999999999</v>
      </c>
      <c r="CL91" s="10">
        <v>82.557090000000002</v>
      </c>
      <c r="CM91" s="11">
        <v>73.235740000000007</v>
      </c>
      <c r="CN91" s="10">
        <v>66.605339999999998</v>
      </c>
      <c r="CO91" s="11">
        <v>70.130529999999993</v>
      </c>
      <c r="CP91" s="9">
        <v>70.532349999999994</v>
      </c>
      <c r="CQ91" s="40">
        <v>78.036990000000003</v>
      </c>
      <c r="CR91" s="9">
        <v>85.541629999999998</v>
      </c>
    </row>
    <row r="92" spans="2:97" x14ac:dyDescent="0.35">
      <c r="B92" s="2" t="s">
        <v>14</v>
      </c>
      <c r="C92" s="3" t="s">
        <v>12</v>
      </c>
      <c r="D92" s="6">
        <v>1.7848599999999999</v>
      </c>
      <c r="E92" s="6">
        <v>6.3166500000000001</v>
      </c>
      <c r="F92" s="6">
        <v>1.50166</v>
      </c>
      <c r="G92" s="6">
        <v>2.3967100000000001</v>
      </c>
      <c r="H92" s="6">
        <v>2.20411</v>
      </c>
      <c r="I92" s="6">
        <v>4.8554199999999996</v>
      </c>
      <c r="J92" s="6">
        <v>4.6051599999999997</v>
      </c>
      <c r="K92" s="6">
        <v>1.56572</v>
      </c>
      <c r="L92" s="6">
        <v>0.33761999999999998</v>
      </c>
      <c r="M92" s="6">
        <v>1.72098</v>
      </c>
      <c r="N92">
        <v>1.3846400000000001</v>
      </c>
      <c r="O92" s="39">
        <v>2.7288899999999998</v>
      </c>
      <c r="P92">
        <v>4.0731400000000004</v>
      </c>
      <c r="R92" s="2" t="s">
        <v>14</v>
      </c>
      <c r="S92" s="3" t="s">
        <v>12</v>
      </c>
      <c r="T92" s="6">
        <v>2.9292699999999998</v>
      </c>
      <c r="U92" s="6">
        <v>7.5975900000000003</v>
      </c>
      <c r="V92" s="6">
        <v>2.45445</v>
      </c>
      <c r="W92" s="6">
        <v>3.89398</v>
      </c>
      <c r="X92" s="6">
        <v>4.0972499999999998</v>
      </c>
      <c r="Y92" s="6">
        <v>6.6720100000000002</v>
      </c>
      <c r="Z92" s="6">
        <v>7.9317099999999998</v>
      </c>
      <c r="AA92" s="6">
        <v>2.9775200000000002</v>
      </c>
      <c r="AB92" s="6">
        <v>0.85890999999999995</v>
      </c>
      <c r="AC92" s="6">
        <v>2.9934400000000001</v>
      </c>
      <c r="AD92">
        <v>2.5471699999999999</v>
      </c>
      <c r="AE92" s="39">
        <v>4.2406100000000002</v>
      </c>
      <c r="AF92">
        <v>5.93405</v>
      </c>
      <c r="AH92" s="2" t="s">
        <v>14</v>
      </c>
      <c r="AI92" s="3" t="s">
        <v>12</v>
      </c>
      <c r="AJ92" s="6">
        <v>5.1549800000000001</v>
      </c>
      <c r="AK92" s="6">
        <v>12.290900000000001</v>
      </c>
      <c r="AL92" s="6">
        <v>3.5643099999999999</v>
      </c>
      <c r="AM92" s="6">
        <v>4.5765399999999996</v>
      </c>
      <c r="AN92" s="6">
        <v>8.7778299999999998</v>
      </c>
      <c r="AO92" s="6">
        <v>8.7059700000000007</v>
      </c>
      <c r="AP92" s="6">
        <v>8.7584</v>
      </c>
      <c r="AQ92" s="6">
        <v>4.5823099999999997</v>
      </c>
      <c r="AR92" s="6">
        <v>1.76891</v>
      </c>
      <c r="AS92" s="6">
        <v>3.23997</v>
      </c>
      <c r="AT92">
        <v>3.7789299999999999</v>
      </c>
      <c r="AU92" s="39">
        <v>6.14201</v>
      </c>
      <c r="AV92">
        <v>8.5051000000000005</v>
      </c>
      <c r="AX92" s="2" t="s">
        <v>14</v>
      </c>
      <c r="AY92" s="3" t="s">
        <v>12</v>
      </c>
      <c r="AZ92" s="6">
        <v>6.4482100000000004</v>
      </c>
      <c r="BA92" s="6">
        <v>15.43608</v>
      </c>
      <c r="BB92" s="6">
        <v>6.25875</v>
      </c>
      <c r="BC92" s="6">
        <v>8.6134400000000007</v>
      </c>
      <c r="BD92" s="6">
        <v>12.95834</v>
      </c>
      <c r="BE92" s="6">
        <v>11.63143</v>
      </c>
      <c r="BF92" s="6">
        <v>12.93136</v>
      </c>
      <c r="BG92" s="6">
        <v>7.8145699999999998</v>
      </c>
      <c r="BH92" s="6">
        <v>4.2679200000000002</v>
      </c>
      <c r="BI92" s="6">
        <v>6.6574999999999998</v>
      </c>
      <c r="BJ92">
        <v>6.6679199999999996</v>
      </c>
      <c r="BK92" s="39">
        <v>9.3017599999999998</v>
      </c>
      <c r="BL92">
        <v>11.935600000000001</v>
      </c>
      <c r="BN92" s="2" t="s">
        <v>14</v>
      </c>
      <c r="BO92" s="3" t="s">
        <v>12</v>
      </c>
      <c r="BP92" s="6">
        <v>12.70593</v>
      </c>
      <c r="BQ92" s="6">
        <v>20.551880000000001</v>
      </c>
      <c r="BR92" s="6">
        <v>10.082850000000001</v>
      </c>
      <c r="BS92" s="6">
        <v>11.72655</v>
      </c>
      <c r="BT92" s="6">
        <v>14.42553</v>
      </c>
      <c r="BU92" s="6">
        <v>21.697230000000001</v>
      </c>
      <c r="BV92" s="6">
        <v>17.296289999999999</v>
      </c>
      <c r="BW92" s="6">
        <v>12.16752</v>
      </c>
      <c r="BX92" s="6">
        <v>7.44658</v>
      </c>
      <c r="BY92" s="6">
        <v>14.22531</v>
      </c>
      <c r="BZ92">
        <v>11.02276</v>
      </c>
      <c r="CA92" s="39">
        <v>14.232570000000001</v>
      </c>
      <c r="CB92">
        <v>17.44237</v>
      </c>
      <c r="CD92" s="2" t="s">
        <v>14</v>
      </c>
      <c r="CE92" s="3" t="s">
        <v>12</v>
      </c>
      <c r="CF92" s="6">
        <v>18.504470000000001</v>
      </c>
      <c r="CG92" s="6">
        <v>25.95393</v>
      </c>
      <c r="CH92" s="6">
        <v>14.857749999999999</v>
      </c>
      <c r="CI92" s="6">
        <v>13.70233</v>
      </c>
      <c r="CJ92" s="6">
        <v>15.822979999999999</v>
      </c>
      <c r="CK92" s="6">
        <v>19.703479999999999</v>
      </c>
      <c r="CL92" s="6">
        <v>20.589980000000001</v>
      </c>
      <c r="CM92" s="6">
        <v>16.38409</v>
      </c>
      <c r="CN92" s="6">
        <v>12.545769999999999</v>
      </c>
      <c r="CO92" s="6">
        <v>14.544</v>
      </c>
      <c r="CP92">
        <v>14.38921</v>
      </c>
      <c r="CQ92" s="39">
        <v>17.26088</v>
      </c>
      <c r="CR92">
        <v>20.132549999999998</v>
      </c>
    </row>
    <row r="93" spans="2:97" x14ac:dyDescent="0.35">
      <c r="B93" s="9"/>
      <c r="C93" s="12" t="s">
        <v>13</v>
      </c>
      <c r="D93" s="10">
        <v>9.9568700000000003</v>
      </c>
      <c r="E93" s="10">
        <v>37.93976</v>
      </c>
      <c r="F93" s="10">
        <v>12.125109999999999</v>
      </c>
      <c r="G93" s="10">
        <v>21.9163</v>
      </c>
      <c r="H93" s="10">
        <v>21.11486</v>
      </c>
      <c r="I93" s="10">
        <v>27.730329999999999</v>
      </c>
      <c r="J93" s="10">
        <v>25.376709999999999</v>
      </c>
      <c r="K93" s="11">
        <v>9.3117199999999993</v>
      </c>
      <c r="L93" s="10">
        <v>2.2735400000000001</v>
      </c>
      <c r="M93" s="11">
        <v>8.8554300000000001</v>
      </c>
      <c r="N93" s="9">
        <v>9.8380200000000002</v>
      </c>
      <c r="O93" s="41">
        <v>17.660060000000001</v>
      </c>
      <c r="P93" s="9">
        <v>25.482099999999999</v>
      </c>
      <c r="R93" s="9"/>
      <c r="S93" s="12" t="s">
        <v>13</v>
      </c>
      <c r="T93" s="10">
        <v>14.2662</v>
      </c>
      <c r="U93" s="10">
        <v>50.054090000000002</v>
      </c>
      <c r="V93" s="10">
        <v>16.313580000000002</v>
      </c>
      <c r="W93" s="10">
        <v>25.356570000000001</v>
      </c>
      <c r="X93" s="10">
        <v>39.189500000000002</v>
      </c>
      <c r="Y93" s="10">
        <v>31.490020000000001</v>
      </c>
      <c r="Z93" s="10">
        <v>44.527589999999996</v>
      </c>
      <c r="AA93" s="11">
        <v>20.564920000000001</v>
      </c>
      <c r="AB93" s="10">
        <v>4.9012000000000002</v>
      </c>
      <c r="AC93" s="11">
        <v>15.43263</v>
      </c>
      <c r="AD93" s="9">
        <v>15.697279999999999</v>
      </c>
      <c r="AE93" s="41">
        <v>26.209630000000001</v>
      </c>
      <c r="AF93" s="9">
        <v>36.721989999999998</v>
      </c>
      <c r="AH93" s="9"/>
      <c r="AI93" s="12" t="s">
        <v>13</v>
      </c>
      <c r="AJ93" s="10">
        <v>25.49269</v>
      </c>
      <c r="AK93" s="10">
        <v>59.355930000000001</v>
      </c>
      <c r="AL93" s="10">
        <v>21.022480000000002</v>
      </c>
      <c r="AM93" s="10">
        <v>31.536490000000001</v>
      </c>
      <c r="AN93" s="10">
        <v>69.282660000000007</v>
      </c>
      <c r="AO93" s="10">
        <v>42.024940000000001</v>
      </c>
      <c r="AP93" s="10">
        <v>43.5779</v>
      </c>
      <c r="AQ93" s="11">
        <v>30.633849999999999</v>
      </c>
      <c r="AR93" s="10">
        <v>10.56291</v>
      </c>
      <c r="AS93" s="11">
        <v>15.571020000000001</v>
      </c>
      <c r="AT93" s="9">
        <v>21.454360000000001</v>
      </c>
      <c r="AU93" s="41">
        <v>34.906089999999999</v>
      </c>
      <c r="AV93" s="9">
        <v>48.357810000000001</v>
      </c>
      <c r="AX93" s="9"/>
      <c r="AY93" s="12" t="s">
        <v>13</v>
      </c>
      <c r="AZ93" s="10">
        <v>33.08296</v>
      </c>
      <c r="BA93" s="10">
        <v>67.237889999999993</v>
      </c>
      <c r="BB93" s="10">
        <v>38.490740000000002</v>
      </c>
      <c r="BC93" s="10">
        <v>50.727060000000002</v>
      </c>
      <c r="BD93" s="10">
        <v>80.397859999999994</v>
      </c>
      <c r="BE93" s="10">
        <v>53.167549999999999</v>
      </c>
      <c r="BF93" s="10">
        <v>66.263810000000007</v>
      </c>
      <c r="BG93" s="11">
        <v>41.880229999999997</v>
      </c>
      <c r="BH93" s="10">
        <v>24.688220000000001</v>
      </c>
      <c r="BI93" s="11">
        <v>34.245750000000001</v>
      </c>
      <c r="BJ93" s="9">
        <v>36.266750000000002</v>
      </c>
      <c r="BK93" s="41">
        <v>49.018210000000003</v>
      </c>
      <c r="BL93" s="9">
        <v>61.769660000000002</v>
      </c>
      <c r="BN93" s="9"/>
      <c r="BO93" s="12" t="s">
        <v>13</v>
      </c>
      <c r="BP93" s="10">
        <v>60.932600000000001</v>
      </c>
      <c r="BQ93" s="10">
        <v>85.035330000000002</v>
      </c>
      <c r="BR93" s="10">
        <v>55.7851</v>
      </c>
      <c r="BS93" s="10">
        <v>58.773110000000003</v>
      </c>
      <c r="BT93" s="10">
        <v>80.928579999999997</v>
      </c>
      <c r="BU93" s="10">
        <v>87.28828</v>
      </c>
      <c r="BV93" s="10">
        <v>78.399789999999996</v>
      </c>
      <c r="BW93" s="11">
        <v>61.28134</v>
      </c>
      <c r="BX93" s="10">
        <v>41.962719999999997</v>
      </c>
      <c r="BY93" s="11">
        <v>77.884439999999998</v>
      </c>
      <c r="BZ93" s="9">
        <v>58.069020000000002</v>
      </c>
      <c r="CA93" s="41">
        <v>68.827129999999997</v>
      </c>
      <c r="CB93" s="9">
        <v>79.585239999999999</v>
      </c>
      <c r="CD93" s="9"/>
      <c r="CE93" s="12" t="s">
        <v>13</v>
      </c>
      <c r="CF93" s="10">
        <v>83.551569999999998</v>
      </c>
      <c r="CG93" s="10">
        <v>97.613810000000001</v>
      </c>
      <c r="CH93" s="10">
        <v>65.502960000000002</v>
      </c>
      <c r="CI93" s="10">
        <v>67.269949999999994</v>
      </c>
      <c r="CJ93" s="10">
        <v>80.047470000000004</v>
      </c>
      <c r="CK93" s="10">
        <v>77.948179999999994</v>
      </c>
      <c r="CL93" s="10">
        <v>79.699309999999997</v>
      </c>
      <c r="CM93" s="11">
        <v>70.347049999999996</v>
      </c>
      <c r="CN93" s="10">
        <v>64.012929999999997</v>
      </c>
      <c r="CO93" s="11">
        <v>67.497410000000002</v>
      </c>
      <c r="CP93" s="9">
        <v>67.853870000000001</v>
      </c>
      <c r="CQ93" s="41">
        <v>75.349069999999998</v>
      </c>
      <c r="CR93" s="9">
        <v>82.844260000000006</v>
      </c>
    </row>
    <row r="94" spans="2:97" x14ac:dyDescent="0.35">
      <c r="B94" s="2" t="s">
        <v>16</v>
      </c>
      <c r="C94" s="3" t="s">
        <v>12</v>
      </c>
      <c r="D94" s="6">
        <v>23.70871</v>
      </c>
      <c r="E94" s="6">
        <v>25.72749</v>
      </c>
      <c r="F94" s="6">
        <v>21.74746</v>
      </c>
      <c r="G94" s="6">
        <v>22.62838</v>
      </c>
      <c r="H94" s="6">
        <v>20.804369999999999</v>
      </c>
      <c r="I94" s="6">
        <v>22.691279999999999</v>
      </c>
      <c r="J94" s="6">
        <v>24.167190000000002</v>
      </c>
      <c r="K94" s="7">
        <v>22.133849999999999</v>
      </c>
      <c r="L94" s="6">
        <v>19.9634</v>
      </c>
      <c r="M94" s="7">
        <v>23.285920000000001</v>
      </c>
      <c r="N94">
        <v>21.4938</v>
      </c>
      <c r="O94" s="39">
        <v>22.6858</v>
      </c>
      <c r="P94">
        <v>23.877800000000001</v>
      </c>
      <c r="R94" s="2" t="s">
        <v>16</v>
      </c>
      <c r="S94" s="3" t="s">
        <v>12</v>
      </c>
      <c r="T94" s="6">
        <v>22.860140000000001</v>
      </c>
      <c r="U94" s="6">
        <v>23.813040000000001</v>
      </c>
      <c r="V94" s="6">
        <v>21.285209999999999</v>
      </c>
      <c r="W94" s="6">
        <v>22.50723</v>
      </c>
      <c r="X94" s="6">
        <v>20.257529999999999</v>
      </c>
      <c r="Y94" s="6">
        <v>22.415870000000002</v>
      </c>
      <c r="Z94" s="6">
        <v>23.25638</v>
      </c>
      <c r="AA94" s="7">
        <v>21.83353</v>
      </c>
      <c r="AB94" s="6">
        <v>19.834769999999999</v>
      </c>
      <c r="AC94" s="7">
        <v>22.628350000000001</v>
      </c>
      <c r="AD94">
        <v>21.15672</v>
      </c>
      <c r="AE94" s="39">
        <v>22.069199999999999</v>
      </c>
      <c r="AF94">
        <v>22.98169</v>
      </c>
      <c r="AH94" s="2" t="s">
        <v>16</v>
      </c>
      <c r="AI94" s="3" t="s">
        <v>12</v>
      </c>
      <c r="AJ94" s="6">
        <v>22.239570000000001</v>
      </c>
      <c r="AK94" s="6">
        <v>22.229140000000001</v>
      </c>
      <c r="AL94" s="6">
        <v>20.606249999999999</v>
      </c>
      <c r="AM94" s="6">
        <v>20.86777</v>
      </c>
      <c r="AN94" s="6">
        <v>19.933530000000001</v>
      </c>
      <c r="AO94" s="6">
        <v>21.328189999999999</v>
      </c>
      <c r="AP94" s="6">
        <v>21.45909</v>
      </c>
      <c r="AQ94" s="7">
        <v>20.805820000000001</v>
      </c>
      <c r="AR94" s="6">
        <v>19.19661</v>
      </c>
      <c r="AS94" s="7">
        <v>20.847670000000001</v>
      </c>
      <c r="AT94">
        <v>20.27844</v>
      </c>
      <c r="AU94" s="39">
        <v>20.951370000000001</v>
      </c>
      <c r="AV94">
        <v>21.624289999999998</v>
      </c>
      <c r="AX94" s="2" t="s">
        <v>16</v>
      </c>
      <c r="AY94" s="3" t="s">
        <v>12</v>
      </c>
      <c r="AZ94" s="6">
        <v>20.498670000000001</v>
      </c>
      <c r="BA94" s="6">
        <v>20.228269999999998</v>
      </c>
      <c r="BB94" s="6">
        <v>19.697330000000001</v>
      </c>
      <c r="BC94" s="6">
        <v>20.026879999999998</v>
      </c>
      <c r="BD94" s="6">
        <v>18.878270000000001</v>
      </c>
      <c r="BE94" s="6">
        <v>20.067609999999998</v>
      </c>
      <c r="BF94" s="6">
        <v>20.27872</v>
      </c>
      <c r="BG94" s="7">
        <v>19.896789999999999</v>
      </c>
      <c r="BH94" s="6">
        <v>18.824010000000001</v>
      </c>
      <c r="BI94" s="7">
        <v>20.348929999999999</v>
      </c>
      <c r="BJ94">
        <v>19.455300000000001</v>
      </c>
      <c r="BK94" s="39">
        <v>19.874549999999999</v>
      </c>
      <c r="BL94">
        <v>20.293790000000001</v>
      </c>
      <c r="BN94" s="2" t="s">
        <v>16</v>
      </c>
      <c r="BO94" s="3" t="s">
        <v>12</v>
      </c>
      <c r="BP94" s="6">
        <v>18.65504</v>
      </c>
      <c r="BQ94" s="6">
        <v>18.222919999999998</v>
      </c>
      <c r="BR94" s="6">
        <v>18.12388</v>
      </c>
      <c r="BS94" s="6">
        <v>18.10765</v>
      </c>
      <c r="BT94" s="6">
        <v>17.40457</v>
      </c>
      <c r="BU94" s="6">
        <v>18.31146</v>
      </c>
      <c r="BV94" s="6">
        <v>18.215789999999998</v>
      </c>
      <c r="BW94" s="7">
        <v>18.31908</v>
      </c>
      <c r="BX94" s="6">
        <v>17.78632</v>
      </c>
      <c r="BY94" s="7">
        <v>18.659310000000001</v>
      </c>
      <c r="BZ94">
        <v>17.912980000000001</v>
      </c>
      <c r="CA94" s="39">
        <v>18.180599999999998</v>
      </c>
      <c r="CB94">
        <v>18.448219999999999</v>
      </c>
      <c r="CD94" s="2" t="s">
        <v>16</v>
      </c>
      <c r="CE94" s="3" t="s">
        <v>12</v>
      </c>
      <c r="CF94" s="6">
        <v>17.374939999999999</v>
      </c>
      <c r="CG94" s="6">
        <v>17.124369999999999</v>
      </c>
      <c r="CH94" s="6">
        <v>17.114409999999999</v>
      </c>
      <c r="CI94" s="6">
        <v>17.078779999999998</v>
      </c>
      <c r="CJ94" s="6">
        <v>16.370100000000001</v>
      </c>
      <c r="CK94" s="6">
        <v>17.04955</v>
      </c>
      <c r="CL94" s="6">
        <v>17.210599999999999</v>
      </c>
      <c r="CM94" s="7">
        <v>17.028880000000001</v>
      </c>
      <c r="CN94" s="6">
        <v>17.095500000000001</v>
      </c>
      <c r="CO94" s="7">
        <v>17.428799999999999</v>
      </c>
      <c r="CP94">
        <v>16.883030000000002</v>
      </c>
      <c r="CQ94" s="39">
        <v>17.087589999999999</v>
      </c>
      <c r="CR94">
        <v>17.292149999999999</v>
      </c>
    </row>
    <row r="95" spans="2:97" x14ac:dyDescent="0.35">
      <c r="B95" s="13"/>
      <c r="C95" s="12" t="s">
        <v>13</v>
      </c>
      <c r="D95" s="10">
        <v>14.65447</v>
      </c>
      <c r="E95" s="10">
        <v>14.630050000000001</v>
      </c>
      <c r="F95" s="10">
        <v>13.5739</v>
      </c>
      <c r="G95" s="10">
        <v>14.354380000000001</v>
      </c>
      <c r="H95" s="10">
        <v>13.60833</v>
      </c>
      <c r="I95" s="10">
        <v>14.15245</v>
      </c>
      <c r="J95" s="10">
        <v>14.54806</v>
      </c>
      <c r="K95" s="11">
        <v>13.986319999999999</v>
      </c>
      <c r="L95" s="10">
        <v>12.995810000000001</v>
      </c>
      <c r="M95" s="11">
        <v>14.41353</v>
      </c>
      <c r="N95" s="13">
        <v>13.699590000000001</v>
      </c>
      <c r="O95" s="40">
        <v>14.09173</v>
      </c>
      <c r="P95" s="13">
        <v>14.483879999999999</v>
      </c>
      <c r="R95" s="13"/>
      <c r="S95" s="12" t="s">
        <v>13</v>
      </c>
      <c r="T95" s="10">
        <v>13.71602</v>
      </c>
      <c r="U95" s="10">
        <v>13.511139999999999</v>
      </c>
      <c r="V95" s="10">
        <v>12.97213</v>
      </c>
      <c r="W95" s="10">
        <v>13.77244</v>
      </c>
      <c r="X95" s="10">
        <v>12.78566</v>
      </c>
      <c r="Y95" s="10">
        <v>13.27811</v>
      </c>
      <c r="Z95" s="10">
        <v>13.75928</v>
      </c>
      <c r="AA95" s="11">
        <v>13.414569999999999</v>
      </c>
      <c r="AB95" s="10">
        <v>12.60665</v>
      </c>
      <c r="AC95" s="11">
        <v>13.56415</v>
      </c>
      <c r="AD95" s="13">
        <v>13.038919999999999</v>
      </c>
      <c r="AE95" s="40">
        <v>13.33802</v>
      </c>
      <c r="AF95" s="13">
        <v>13.63711</v>
      </c>
      <c r="AH95" s="13"/>
      <c r="AI95" s="12" t="s">
        <v>13</v>
      </c>
      <c r="AJ95" s="10">
        <v>12.86486</v>
      </c>
      <c r="AK95" s="10">
        <v>12.5596</v>
      </c>
      <c r="AL95" s="10">
        <v>12.212199999999999</v>
      </c>
      <c r="AM95" s="10">
        <v>12.45331</v>
      </c>
      <c r="AN95" s="10">
        <v>12.26089</v>
      </c>
      <c r="AO95" s="10">
        <v>12.23878</v>
      </c>
      <c r="AP95" s="10">
        <v>12.453060000000001</v>
      </c>
      <c r="AQ95" s="11">
        <v>12.423069999999999</v>
      </c>
      <c r="AR95" s="10">
        <v>11.84712</v>
      </c>
      <c r="AS95" s="11">
        <v>12.268929999999999</v>
      </c>
      <c r="AT95" s="13">
        <v>12.168369999999999</v>
      </c>
      <c r="AU95" s="40">
        <v>12.358180000000001</v>
      </c>
      <c r="AV95" s="13">
        <v>12.54799</v>
      </c>
      <c r="AX95" s="13"/>
      <c r="AY95" s="12" t="s">
        <v>13</v>
      </c>
      <c r="AZ95" s="10">
        <v>11.70316</v>
      </c>
      <c r="BA95" s="10">
        <v>11.443339999999999</v>
      </c>
      <c r="BB95" s="10">
        <v>11.368040000000001</v>
      </c>
      <c r="BC95" s="10">
        <v>11.89814</v>
      </c>
      <c r="BD95" s="10">
        <v>11.269069999999999</v>
      </c>
      <c r="BE95" s="10">
        <v>11.37093</v>
      </c>
      <c r="BF95" s="10">
        <v>11.769880000000001</v>
      </c>
      <c r="BG95" s="11">
        <v>11.72883</v>
      </c>
      <c r="BH95" s="10">
        <v>11.223050000000001</v>
      </c>
      <c r="BI95" s="11">
        <v>11.755319999999999</v>
      </c>
      <c r="BJ95" s="13">
        <v>11.379490000000001</v>
      </c>
      <c r="BK95" s="40">
        <v>11.55298</v>
      </c>
      <c r="BL95" s="13">
        <v>11.726470000000001</v>
      </c>
      <c r="BN95" s="13"/>
      <c r="BO95" s="12" t="s">
        <v>13</v>
      </c>
      <c r="BP95" s="10">
        <v>10.43136</v>
      </c>
      <c r="BQ95" s="10">
        <v>10.20364</v>
      </c>
      <c r="BR95" s="10">
        <v>10.25658</v>
      </c>
      <c r="BS95" s="10">
        <v>10.62814</v>
      </c>
      <c r="BT95" s="10">
        <v>10.24579</v>
      </c>
      <c r="BU95" s="10">
        <v>10.21543</v>
      </c>
      <c r="BV95" s="10">
        <v>10.45703</v>
      </c>
      <c r="BW95" s="11">
        <v>10.60101</v>
      </c>
      <c r="BX95" s="10">
        <v>10.335739999999999</v>
      </c>
      <c r="BY95" s="11">
        <v>10.538029999999999</v>
      </c>
      <c r="BZ95" s="13">
        <v>10.27542</v>
      </c>
      <c r="CA95" s="40">
        <v>10.39127</v>
      </c>
      <c r="CB95" s="13">
        <v>10.50713</v>
      </c>
      <c r="CD95" s="13"/>
      <c r="CE95" s="12" t="s">
        <v>13</v>
      </c>
      <c r="CF95" s="10">
        <v>9.8911999999999995</v>
      </c>
      <c r="CG95" s="10">
        <v>9.6690400000000007</v>
      </c>
      <c r="CH95" s="10">
        <v>9.7505100000000002</v>
      </c>
      <c r="CI95" s="10">
        <v>9.98278</v>
      </c>
      <c r="CJ95" s="10">
        <v>9.6445299999999996</v>
      </c>
      <c r="CK95" s="10">
        <v>9.4579599999999999</v>
      </c>
      <c r="CL95" s="10">
        <v>9.9337400000000002</v>
      </c>
      <c r="CM95" s="11">
        <v>9.9138500000000001</v>
      </c>
      <c r="CN95" s="10">
        <v>9.7156699999999994</v>
      </c>
      <c r="CO95" s="11">
        <v>9.8025199999999995</v>
      </c>
      <c r="CP95" s="13">
        <v>9.6606500000000004</v>
      </c>
      <c r="CQ95" s="40">
        <v>9.7761800000000001</v>
      </c>
      <c r="CR95" s="13">
        <v>9.8917099999999998</v>
      </c>
    </row>
    <row r="96" spans="2:97" x14ac:dyDescent="0.35">
      <c r="B96" s="2" t="s">
        <v>1</v>
      </c>
      <c r="C96" s="3" t="s">
        <v>12</v>
      </c>
      <c r="D96" s="6">
        <v>3.6696499999999999</v>
      </c>
      <c r="E96" s="6">
        <v>3.66526</v>
      </c>
      <c r="F96" s="6">
        <v>3.67625</v>
      </c>
      <c r="G96" s="6">
        <v>3.6872400000000001</v>
      </c>
      <c r="H96" s="6">
        <v>3.6579899999999999</v>
      </c>
      <c r="I96" s="6">
        <v>3.6901299999999999</v>
      </c>
      <c r="J96" s="6">
        <v>3.6577000000000002</v>
      </c>
      <c r="K96" s="7">
        <v>3.6218300000000001</v>
      </c>
      <c r="L96" s="6">
        <v>3.6642600000000001</v>
      </c>
      <c r="M96" s="7">
        <v>3.6776900000000001</v>
      </c>
      <c r="N96">
        <v>3.6529600000000002</v>
      </c>
      <c r="O96" s="42">
        <v>3.6667999999999998</v>
      </c>
      <c r="P96">
        <v>3.6806399999999999</v>
      </c>
      <c r="R96" s="2" t="s">
        <v>1</v>
      </c>
      <c r="S96" s="3" t="s">
        <v>12</v>
      </c>
      <c r="T96" s="6">
        <v>3.6692100000000001</v>
      </c>
      <c r="U96" s="6">
        <v>3.6616900000000001</v>
      </c>
      <c r="V96" s="6">
        <v>3.6766999999999999</v>
      </c>
      <c r="W96" s="6">
        <v>3.6862300000000001</v>
      </c>
      <c r="X96" s="6">
        <v>3.6579899999999999</v>
      </c>
      <c r="Y96" s="6">
        <v>3.6929400000000001</v>
      </c>
      <c r="Z96" s="6">
        <v>3.64941</v>
      </c>
      <c r="AA96" s="7">
        <v>3.62005</v>
      </c>
      <c r="AB96" s="6">
        <v>3.6634799999999998</v>
      </c>
      <c r="AC96" s="7">
        <v>3.6738</v>
      </c>
      <c r="AD96">
        <v>3.6504699999999999</v>
      </c>
      <c r="AE96" s="42">
        <v>3.6651500000000001</v>
      </c>
      <c r="AF96">
        <v>3.6798299999999999</v>
      </c>
      <c r="AH96" s="2" t="s">
        <v>1</v>
      </c>
      <c r="AI96" s="3" t="s">
        <v>12</v>
      </c>
      <c r="AJ96" s="6">
        <v>3.6694399999999998</v>
      </c>
      <c r="AK96" s="6">
        <v>3.6453700000000002</v>
      </c>
      <c r="AL96" s="6">
        <v>3.6760100000000002</v>
      </c>
      <c r="AM96" s="6">
        <v>3.6863000000000001</v>
      </c>
      <c r="AN96" s="6">
        <v>3.65821</v>
      </c>
      <c r="AO96" s="6">
        <v>3.67903</v>
      </c>
      <c r="AP96" s="6">
        <v>3.6441499999999998</v>
      </c>
      <c r="AQ96" s="7">
        <v>3.6190699999999998</v>
      </c>
      <c r="AR96" s="6">
        <v>3.6634199999999999</v>
      </c>
      <c r="AS96" s="7">
        <v>3.6755300000000002</v>
      </c>
      <c r="AT96">
        <v>3.6470199999999999</v>
      </c>
      <c r="AU96" s="42">
        <v>3.6616499999999998</v>
      </c>
      <c r="AV96">
        <v>3.6762899999999998</v>
      </c>
      <c r="AX96" s="2" t="s">
        <v>1</v>
      </c>
      <c r="AY96" s="3" t="s">
        <v>12</v>
      </c>
      <c r="AZ96" s="6">
        <v>3.6678099999999998</v>
      </c>
      <c r="BA96" s="6">
        <v>3.6273200000000001</v>
      </c>
      <c r="BB96" s="6">
        <v>3.6760100000000002</v>
      </c>
      <c r="BC96" s="6">
        <v>3.67604</v>
      </c>
      <c r="BD96" s="6">
        <v>3.6516299999999999</v>
      </c>
      <c r="BE96" s="6">
        <v>3.66716</v>
      </c>
      <c r="BF96" s="6">
        <v>3.62439</v>
      </c>
      <c r="BG96" s="7">
        <v>3.61341</v>
      </c>
      <c r="BH96" s="6">
        <v>3.6633100000000001</v>
      </c>
      <c r="BI96" s="7">
        <v>3.67577</v>
      </c>
      <c r="BJ96">
        <v>3.6372</v>
      </c>
      <c r="BK96" s="42">
        <v>3.65428</v>
      </c>
      <c r="BL96">
        <v>3.67137</v>
      </c>
      <c r="BN96" s="2" t="s">
        <v>1</v>
      </c>
      <c r="BO96" s="3" t="s">
        <v>12</v>
      </c>
      <c r="BP96" s="6">
        <v>3.6483599999999998</v>
      </c>
      <c r="BQ96" s="6">
        <v>3.6080199999999998</v>
      </c>
      <c r="BR96" s="6">
        <v>3.6583999999999999</v>
      </c>
      <c r="BS96" s="6">
        <v>3.6506599999999998</v>
      </c>
      <c r="BT96" s="6">
        <v>3.6283699999999999</v>
      </c>
      <c r="BU96" s="6">
        <v>3.6326000000000001</v>
      </c>
      <c r="BV96" s="6">
        <v>3.60276</v>
      </c>
      <c r="BW96" s="7">
        <v>3.5951300000000002</v>
      </c>
      <c r="BX96" s="6">
        <v>3.6512500000000001</v>
      </c>
      <c r="BY96" s="7">
        <v>3.6632199999999999</v>
      </c>
      <c r="BZ96">
        <v>3.6163099999999999</v>
      </c>
      <c r="CA96" s="42">
        <v>3.63388</v>
      </c>
      <c r="CB96">
        <v>3.65144</v>
      </c>
      <c r="CD96" s="2" t="s">
        <v>1</v>
      </c>
      <c r="CE96" s="3" t="s">
        <v>12</v>
      </c>
      <c r="CF96" s="6">
        <v>3.6154500000000001</v>
      </c>
      <c r="CG96" s="6">
        <v>3.5910500000000001</v>
      </c>
      <c r="CH96" s="6">
        <v>3.6402399999999999</v>
      </c>
      <c r="CI96" s="6">
        <v>3.64758</v>
      </c>
      <c r="CJ96" s="6">
        <v>3.6247699999999998</v>
      </c>
      <c r="CK96" s="6">
        <v>3.6469499999999999</v>
      </c>
      <c r="CL96" s="6">
        <v>3.58371</v>
      </c>
      <c r="CM96" s="7">
        <v>3.58101</v>
      </c>
      <c r="CN96" s="6">
        <v>3.6423299999999998</v>
      </c>
      <c r="CO96" s="7">
        <v>3.6471499999999999</v>
      </c>
      <c r="CP96">
        <v>3.6023499999999999</v>
      </c>
      <c r="CQ96" s="42">
        <v>3.62202</v>
      </c>
      <c r="CR96">
        <v>3.6417000000000002</v>
      </c>
    </row>
    <row r="97" spans="2:96" x14ac:dyDescent="0.35">
      <c r="B97" s="13"/>
      <c r="C97" s="12" t="s">
        <v>13</v>
      </c>
      <c r="D97" s="10">
        <v>2.2583000000000002</v>
      </c>
      <c r="E97" s="10">
        <v>2.2554799999999999</v>
      </c>
      <c r="F97" s="10">
        <v>2.2881300000000002</v>
      </c>
      <c r="G97" s="10">
        <v>2.3188900000000001</v>
      </c>
      <c r="H97" s="10">
        <v>2.2850999999999999</v>
      </c>
      <c r="I97" s="10">
        <v>2.2211699999999999</v>
      </c>
      <c r="J97" s="10">
        <v>2.2728000000000002</v>
      </c>
      <c r="K97" s="11">
        <v>2.3002699999999998</v>
      </c>
      <c r="L97" s="10">
        <v>2.2645400000000002</v>
      </c>
      <c r="M97" s="11">
        <v>2.25902</v>
      </c>
      <c r="N97" s="13">
        <v>2.2528600000000001</v>
      </c>
      <c r="O97" s="40">
        <v>2.27237</v>
      </c>
      <c r="P97" s="13">
        <v>2.2918799999999999</v>
      </c>
      <c r="R97" s="13"/>
      <c r="S97" s="12" t="s">
        <v>13</v>
      </c>
      <c r="T97" s="10">
        <v>2.2583099999999998</v>
      </c>
      <c r="U97" s="10">
        <v>2.2503199999999999</v>
      </c>
      <c r="V97" s="10">
        <v>2.2882799999999999</v>
      </c>
      <c r="W97" s="10">
        <v>2.3182700000000001</v>
      </c>
      <c r="X97" s="10">
        <v>2.2850999999999999</v>
      </c>
      <c r="Y97" s="10">
        <v>2.2272799999999999</v>
      </c>
      <c r="Z97" s="10">
        <v>2.26451</v>
      </c>
      <c r="AA97" s="11">
        <v>2.2981199999999999</v>
      </c>
      <c r="AB97" s="10">
        <v>2.26423</v>
      </c>
      <c r="AC97" s="11">
        <v>2.2564099999999998</v>
      </c>
      <c r="AD97" s="13">
        <v>2.2522099999999998</v>
      </c>
      <c r="AE97" s="40">
        <v>2.27108</v>
      </c>
      <c r="AF97" s="13">
        <v>2.2899600000000002</v>
      </c>
      <c r="AH97" s="13"/>
      <c r="AI97" s="12" t="s">
        <v>13</v>
      </c>
      <c r="AJ97" s="10">
        <v>2.25901</v>
      </c>
      <c r="AK97" s="10">
        <v>2.2326700000000002</v>
      </c>
      <c r="AL97" s="10">
        <v>2.2881800000000001</v>
      </c>
      <c r="AM97" s="10">
        <v>2.3178899999999998</v>
      </c>
      <c r="AN97" s="10">
        <v>2.2852700000000001</v>
      </c>
      <c r="AO97" s="10">
        <v>2.21217</v>
      </c>
      <c r="AP97" s="10">
        <v>2.2547199999999998</v>
      </c>
      <c r="AQ97" s="11">
        <v>2.2972899999999998</v>
      </c>
      <c r="AR97" s="10">
        <v>2.2628699999999999</v>
      </c>
      <c r="AS97" s="11">
        <v>2.2574100000000001</v>
      </c>
      <c r="AT97" s="13">
        <v>2.24438</v>
      </c>
      <c r="AU97" s="40">
        <v>2.26675</v>
      </c>
      <c r="AV97" s="13">
        <v>2.28911</v>
      </c>
      <c r="AX97" s="13"/>
      <c r="AY97" s="12" t="s">
        <v>13</v>
      </c>
      <c r="AZ97" s="10">
        <v>2.2557299999999998</v>
      </c>
      <c r="BA97" s="10">
        <v>2.2108400000000001</v>
      </c>
      <c r="BB97" s="10">
        <v>2.2881800000000001</v>
      </c>
      <c r="BC97" s="10">
        <v>2.3047300000000002</v>
      </c>
      <c r="BD97" s="10">
        <v>2.2757399999999999</v>
      </c>
      <c r="BE97" s="10">
        <v>2.2012499999999999</v>
      </c>
      <c r="BF97" s="10">
        <v>2.2364199999999999</v>
      </c>
      <c r="BG97" s="11">
        <v>2.2908499999999998</v>
      </c>
      <c r="BH97" s="10">
        <v>2.2623000000000002</v>
      </c>
      <c r="BI97" s="11">
        <v>2.2561</v>
      </c>
      <c r="BJ97" s="13">
        <v>2.23387</v>
      </c>
      <c r="BK97" s="40">
        <v>2.2582200000000001</v>
      </c>
      <c r="BL97" s="13">
        <v>2.2825600000000001</v>
      </c>
      <c r="BN97" s="13"/>
      <c r="BO97" s="12" t="s">
        <v>13</v>
      </c>
      <c r="BP97" s="10">
        <v>2.2327699999999999</v>
      </c>
      <c r="BQ97" s="10">
        <v>2.1973099999999999</v>
      </c>
      <c r="BR97" s="10">
        <v>2.2624399999999998</v>
      </c>
      <c r="BS97" s="10">
        <v>2.2741199999999999</v>
      </c>
      <c r="BT97" s="10">
        <v>2.2399900000000001</v>
      </c>
      <c r="BU97" s="10">
        <v>2.1587999999999998</v>
      </c>
      <c r="BV97" s="10">
        <v>2.2050399999999999</v>
      </c>
      <c r="BW97" s="11">
        <v>2.2560899999999999</v>
      </c>
      <c r="BX97" s="10">
        <v>2.2433399999999999</v>
      </c>
      <c r="BY97" s="11">
        <v>2.2429399999999999</v>
      </c>
      <c r="BZ97" s="13">
        <v>2.20642</v>
      </c>
      <c r="CA97" s="40">
        <v>2.2312799999999999</v>
      </c>
      <c r="CB97" s="13">
        <v>2.2561499999999999</v>
      </c>
      <c r="CD97" s="13"/>
      <c r="CE97" s="12" t="s">
        <v>13</v>
      </c>
      <c r="CF97" s="10">
        <v>2.19801</v>
      </c>
      <c r="CG97" s="10">
        <v>2.1756099999999998</v>
      </c>
      <c r="CH97" s="10">
        <v>2.2361300000000002</v>
      </c>
      <c r="CI97" s="10">
        <v>2.2703899999999999</v>
      </c>
      <c r="CJ97" s="10">
        <v>2.23569</v>
      </c>
      <c r="CK97" s="10">
        <v>2.1731699999999998</v>
      </c>
      <c r="CL97" s="10">
        <v>2.18885</v>
      </c>
      <c r="CM97" s="11">
        <v>2.2388499999999998</v>
      </c>
      <c r="CN97" s="10">
        <v>2.2315</v>
      </c>
      <c r="CO97" s="11">
        <v>2.2199300000000002</v>
      </c>
      <c r="CP97" s="13">
        <v>2.1941299999999999</v>
      </c>
      <c r="CQ97" s="40">
        <v>2.2168100000000002</v>
      </c>
      <c r="CR97" s="13">
        <v>2.23949</v>
      </c>
    </row>
    <row r="98" spans="2:96" x14ac:dyDescent="0.35">
      <c r="B98" s="2" t="s">
        <v>17</v>
      </c>
      <c r="C98" s="3" t="s">
        <v>12</v>
      </c>
      <c r="D98" s="6">
        <v>20.039059999999999</v>
      </c>
      <c r="E98" s="6">
        <v>22.06222</v>
      </c>
      <c r="F98" s="6">
        <v>18.071210000000001</v>
      </c>
      <c r="G98" s="6">
        <v>18.941140000000001</v>
      </c>
      <c r="H98" s="6">
        <v>17.14639</v>
      </c>
      <c r="I98" s="6">
        <v>19.001149999999999</v>
      </c>
      <c r="J98" s="6">
        <v>20.50948</v>
      </c>
      <c r="K98" s="7">
        <v>18.51202</v>
      </c>
      <c r="L98" s="6">
        <v>16.299130000000002</v>
      </c>
      <c r="M98" s="7">
        <v>19.608229999999999</v>
      </c>
      <c r="N98">
        <v>17.828340000000001</v>
      </c>
      <c r="O98" s="39">
        <v>19.018999999999998</v>
      </c>
      <c r="P98">
        <v>20.209669999999999</v>
      </c>
      <c r="R98" s="2" t="s">
        <v>17</v>
      </c>
      <c r="S98" s="3" t="s">
        <v>12</v>
      </c>
      <c r="T98" s="6">
        <v>19.190930000000002</v>
      </c>
      <c r="U98" s="6">
        <v>20.151340000000001</v>
      </c>
      <c r="V98" s="6">
        <v>17.608509999999999</v>
      </c>
      <c r="W98" s="6">
        <v>18.821000000000002</v>
      </c>
      <c r="X98" s="6">
        <v>16.599540000000001</v>
      </c>
      <c r="Y98" s="6">
        <v>18.722930000000002</v>
      </c>
      <c r="Z98" s="6">
        <v>19.60697</v>
      </c>
      <c r="AA98" s="7">
        <v>18.213480000000001</v>
      </c>
      <c r="AB98" s="6">
        <v>16.171289999999999</v>
      </c>
      <c r="AC98" s="7">
        <v>18.954540000000001</v>
      </c>
      <c r="AD98">
        <v>17.492730000000002</v>
      </c>
      <c r="AE98" s="39">
        <v>18.404050000000002</v>
      </c>
      <c r="AF98">
        <v>19.315380000000001</v>
      </c>
      <c r="AH98" s="2" t="s">
        <v>17</v>
      </c>
      <c r="AI98" s="3" t="s">
        <v>12</v>
      </c>
      <c r="AJ98" s="6">
        <v>18.570129999999999</v>
      </c>
      <c r="AK98" s="6">
        <v>18.583770000000001</v>
      </c>
      <c r="AL98" s="6">
        <v>16.930230000000002</v>
      </c>
      <c r="AM98" s="6">
        <v>17.181470000000001</v>
      </c>
      <c r="AN98" s="6">
        <v>16.275320000000001</v>
      </c>
      <c r="AO98" s="6">
        <v>17.649149999999999</v>
      </c>
      <c r="AP98" s="6">
        <v>17.81494</v>
      </c>
      <c r="AQ98" s="7">
        <v>17.18676</v>
      </c>
      <c r="AR98" s="6">
        <v>15.533189999999999</v>
      </c>
      <c r="AS98" s="7">
        <v>17.172149999999998</v>
      </c>
      <c r="AT98">
        <v>16.615359999999999</v>
      </c>
      <c r="AU98" s="39">
        <v>17.289709999999999</v>
      </c>
      <c r="AV98">
        <v>17.96406</v>
      </c>
      <c r="AX98" s="2" t="s">
        <v>17</v>
      </c>
      <c r="AY98" s="3" t="s">
        <v>12</v>
      </c>
      <c r="AZ98" s="6">
        <v>16.830850000000002</v>
      </c>
      <c r="BA98" s="6">
        <v>16.600950000000001</v>
      </c>
      <c r="BB98" s="6">
        <v>16.021319999999999</v>
      </c>
      <c r="BC98" s="6">
        <v>16.350829999999998</v>
      </c>
      <c r="BD98" s="6">
        <v>15.22664</v>
      </c>
      <c r="BE98" s="6">
        <v>16.400449999999999</v>
      </c>
      <c r="BF98" s="6">
        <v>16.654330000000002</v>
      </c>
      <c r="BG98" s="7">
        <v>16.283380000000001</v>
      </c>
      <c r="BH98" s="6">
        <v>15.1607</v>
      </c>
      <c r="BI98" s="7">
        <v>16.673159999999999</v>
      </c>
      <c r="BJ98">
        <v>15.799480000000001</v>
      </c>
      <c r="BK98" s="39">
        <v>16.22026</v>
      </c>
      <c r="BL98">
        <v>16.64104</v>
      </c>
      <c r="BN98" s="2" t="s">
        <v>17</v>
      </c>
      <c r="BO98" s="3" t="s">
        <v>12</v>
      </c>
      <c r="BP98" s="6">
        <v>15.00667</v>
      </c>
      <c r="BQ98" s="6">
        <v>14.6149</v>
      </c>
      <c r="BR98" s="6">
        <v>14.465479999999999</v>
      </c>
      <c r="BS98" s="6">
        <v>14.456989999999999</v>
      </c>
      <c r="BT98" s="6">
        <v>13.776199999999999</v>
      </c>
      <c r="BU98" s="6">
        <v>14.67886</v>
      </c>
      <c r="BV98" s="6">
        <v>14.613020000000001</v>
      </c>
      <c r="BW98" s="7">
        <v>14.72395</v>
      </c>
      <c r="BX98" s="6">
        <v>14.135059999999999</v>
      </c>
      <c r="BY98" s="7">
        <v>14.996090000000001</v>
      </c>
      <c r="BZ98">
        <v>14.28023</v>
      </c>
      <c r="CA98" s="39">
        <v>14.546720000000001</v>
      </c>
      <c r="CB98">
        <v>14.813219999999999</v>
      </c>
      <c r="CD98" s="2" t="s">
        <v>17</v>
      </c>
      <c r="CE98" s="3" t="s">
        <v>12</v>
      </c>
      <c r="CF98" s="6">
        <v>13.75949</v>
      </c>
      <c r="CG98" s="6">
        <v>13.53332</v>
      </c>
      <c r="CH98" s="6">
        <v>13.474170000000001</v>
      </c>
      <c r="CI98" s="6">
        <v>13.4312</v>
      </c>
      <c r="CJ98" s="6">
        <v>12.74532</v>
      </c>
      <c r="CK98" s="6">
        <v>13.4026</v>
      </c>
      <c r="CL98" s="6">
        <v>13.62689</v>
      </c>
      <c r="CM98" s="7">
        <v>13.44788</v>
      </c>
      <c r="CN98" s="6">
        <v>13.45317</v>
      </c>
      <c r="CO98" s="7">
        <v>13.781650000000001</v>
      </c>
      <c r="CP98">
        <v>13.26027</v>
      </c>
      <c r="CQ98" s="39">
        <v>13.46557</v>
      </c>
      <c r="CR98">
        <v>13.670870000000001</v>
      </c>
    </row>
    <row r="99" spans="2:96" x14ac:dyDescent="0.35">
      <c r="B99" s="13"/>
      <c r="C99" s="12" t="s">
        <v>13</v>
      </c>
      <c r="D99" s="10">
        <v>13.366630000000001</v>
      </c>
      <c r="E99" s="10">
        <v>13.14019</v>
      </c>
      <c r="F99" s="10">
        <v>12.192640000000001</v>
      </c>
      <c r="G99" s="10">
        <v>12.96894</v>
      </c>
      <c r="H99" s="10">
        <v>12.305720000000001</v>
      </c>
      <c r="I99" s="10">
        <v>12.822419999999999</v>
      </c>
      <c r="J99" s="10">
        <v>13.135009999999999</v>
      </c>
      <c r="K99" s="11">
        <v>12.64059</v>
      </c>
      <c r="L99" s="10">
        <v>11.68981</v>
      </c>
      <c r="M99" s="11">
        <v>13.05935</v>
      </c>
      <c r="N99" s="13">
        <v>12.35737</v>
      </c>
      <c r="O99" s="40">
        <v>12.73213</v>
      </c>
      <c r="P99" s="13">
        <v>13.10689</v>
      </c>
      <c r="R99" s="13"/>
      <c r="S99" s="12" t="s">
        <v>13</v>
      </c>
      <c r="T99" s="10">
        <v>12.383620000000001</v>
      </c>
      <c r="U99" s="10">
        <v>12.02731</v>
      </c>
      <c r="V99" s="10">
        <v>11.5611</v>
      </c>
      <c r="W99" s="10">
        <v>12.334149999999999</v>
      </c>
      <c r="X99" s="10">
        <v>11.423260000000001</v>
      </c>
      <c r="Y99" s="10">
        <v>11.888249999999999</v>
      </c>
      <c r="Z99" s="10">
        <v>12.31752</v>
      </c>
      <c r="AA99" s="11">
        <v>12.017239999999999</v>
      </c>
      <c r="AB99" s="10">
        <v>11.277670000000001</v>
      </c>
      <c r="AC99" s="11">
        <v>12.17423</v>
      </c>
      <c r="AD99" s="13">
        <v>11.6568</v>
      </c>
      <c r="AE99" s="40">
        <v>11.940440000000001</v>
      </c>
      <c r="AF99" s="13">
        <v>12.224069999999999</v>
      </c>
      <c r="AH99" s="13"/>
      <c r="AI99" s="12" t="s">
        <v>13</v>
      </c>
      <c r="AJ99" s="10">
        <v>11.47593</v>
      </c>
      <c r="AK99" s="10">
        <v>11.0868</v>
      </c>
      <c r="AL99" s="10">
        <v>10.78898</v>
      </c>
      <c r="AM99" s="10">
        <v>10.99427</v>
      </c>
      <c r="AN99" s="10">
        <v>10.85256</v>
      </c>
      <c r="AO99" s="10">
        <v>10.832050000000001</v>
      </c>
      <c r="AP99" s="10">
        <v>11.00834</v>
      </c>
      <c r="AQ99" s="11">
        <v>10.998200000000001</v>
      </c>
      <c r="AR99" s="10">
        <v>10.482710000000001</v>
      </c>
      <c r="AS99" s="11">
        <v>10.857889999999999</v>
      </c>
      <c r="AT99" s="13">
        <v>10.756550000000001</v>
      </c>
      <c r="AU99" s="40">
        <v>10.93777</v>
      </c>
      <c r="AV99" s="13">
        <v>11.119</v>
      </c>
      <c r="AX99" s="13"/>
      <c r="AY99" s="12" t="s">
        <v>13</v>
      </c>
      <c r="AZ99" s="10">
        <v>10.286619999999999</v>
      </c>
      <c r="BA99" s="10">
        <v>9.9896100000000008</v>
      </c>
      <c r="BB99" s="10">
        <v>9.9227600000000002</v>
      </c>
      <c r="BC99" s="10">
        <v>10.432119999999999</v>
      </c>
      <c r="BD99" s="10">
        <v>9.8498800000000006</v>
      </c>
      <c r="BE99" s="10">
        <v>9.9377600000000008</v>
      </c>
      <c r="BF99" s="10">
        <v>10.33602</v>
      </c>
      <c r="BG99" s="11">
        <v>10.268129999999999</v>
      </c>
      <c r="BH99" s="10">
        <v>9.8229299999999995</v>
      </c>
      <c r="BI99" s="11">
        <v>10.330299999999999</v>
      </c>
      <c r="BJ99" s="13">
        <v>9.9510000000000005</v>
      </c>
      <c r="BK99" s="40">
        <v>10.117610000000001</v>
      </c>
      <c r="BL99" s="13">
        <v>10.284230000000001</v>
      </c>
      <c r="BN99" s="13"/>
      <c r="BO99" s="12" t="s">
        <v>13</v>
      </c>
      <c r="BP99" s="10">
        <v>8.9830699999999997</v>
      </c>
      <c r="BQ99" s="10">
        <v>8.7467699999999997</v>
      </c>
      <c r="BR99" s="10">
        <v>8.7800399999999996</v>
      </c>
      <c r="BS99" s="10">
        <v>9.1741799999999998</v>
      </c>
      <c r="BT99" s="10">
        <v>8.8394200000000005</v>
      </c>
      <c r="BU99" s="10">
        <v>8.8129899999999992</v>
      </c>
      <c r="BV99" s="10">
        <v>9.0340699999999998</v>
      </c>
      <c r="BW99" s="11">
        <v>9.1462299999999992</v>
      </c>
      <c r="BX99" s="10">
        <v>8.9266299999999994</v>
      </c>
      <c r="BY99" s="11">
        <v>9.1127099999999999</v>
      </c>
      <c r="BZ99" s="13">
        <v>8.8425600000000006</v>
      </c>
      <c r="CA99" s="40">
        <v>8.9556100000000001</v>
      </c>
      <c r="CB99" s="13">
        <v>9.0686599999999995</v>
      </c>
      <c r="CD99" s="13"/>
      <c r="CE99" s="12" t="s">
        <v>13</v>
      </c>
      <c r="CF99" s="10">
        <v>8.4870599999999996</v>
      </c>
      <c r="CG99" s="10">
        <v>8.2423199999999994</v>
      </c>
      <c r="CH99" s="10">
        <v>8.3068500000000007</v>
      </c>
      <c r="CI99" s="10">
        <v>8.5323399999999996</v>
      </c>
      <c r="CJ99" s="10">
        <v>8.2433999999999994</v>
      </c>
      <c r="CK99" s="10">
        <v>8.0426699999999993</v>
      </c>
      <c r="CL99" s="10">
        <v>8.5134799999999995</v>
      </c>
      <c r="CM99" s="11">
        <v>8.4579799999999992</v>
      </c>
      <c r="CN99" s="10">
        <v>8.2874400000000001</v>
      </c>
      <c r="CO99" s="11">
        <v>8.3594600000000003</v>
      </c>
      <c r="CP99" s="13">
        <v>8.2370999999999999</v>
      </c>
      <c r="CQ99" s="40">
        <v>8.3473000000000006</v>
      </c>
      <c r="CR99" s="13">
        <v>8.4574999999999996</v>
      </c>
    </row>
    <row r="100" spans="2:96" x14ac:dyDescent="0.35">
      <c r="B100" s="8" t="s">
        <v>18</v>
      </c>
      <c r="C100" s="12"/>
      <c r="D100" s="10">
        <v>0.77209000000000005</v>
      </c>
      <c r="E100" s="10">
        <v>0.69981000000000004</v>
      </c>
      <c r="F100" s="10">
        <v>0.81191999999999998</v>
      </c>
      <c r="G100" s="10">
        <v>0.78705999999999998</v>
      </c>
      <c r="H100" s="10">
        <v>0.82925000000000004</v>
      </c>
      <c r="I100" s="10">
        <v>0.76771999999999996</v>
      </c>
      <c r="J100" s="10">
        <v>0.73711000000000004</v>
      </c>
      <c r="K100" s="11">
        <v>0.80291000000000001</v>
      </c>
      <c r="L100" s="10">
        <v>0.85592999999999997</v>
      </c>
      <c r="M100" s="11">
        <v>0.77695999999999998</v>
      </c>
      <c r="N100" s="13">
        <v>0.75199000000000005</v>
      </c>
      <c r="O100" s="43">
        <v>0.78408</v>
      </c>
      <c r="P100" s="13">
        <v>0.81616</v>
      </c>
      <c r="R100" s="8" t="s">
        <v>18</v>
      </c>
      <c r="S100" s="12"/>
      <c r="T100" s="10">
        <v>0.77915000000000001</v>
      </c>
      <c r="U100" s="10">
        <v>0.73648999999999998</v>
      </c>
      <c r="V100" s="10">
        <v>0.81508999999999998</v>
      </c>
      <c r="W100" s="10">
        <v>0.77630999999999994</v>
      </c>
      <c r="X100" s="10">
        <v>0.82809999999999995</v>
      </c>
      <c r="Y100" s="10">
        <v>0.75743000000000005</v>
      </c>
      <c r="Z100" s="10">
        <v>0.73299999999999998</v>
      </c>
      <c r="AA100" s="11">
        <v>0.80128999999999995</v>
      </c>
      <c r="AB100" s="10">
        <v>0.85621000000000003</v>
      </c>
      <c r="AC100" s="11">
        <v>0.77983999999999998</v>
      </c>
      <c r="AD100" s="13">
        <v>0.75804000000000005</v>
      </c>
      <c r="AE100" s="43">
        <v>0.78629000000000004</v>
      </c>
      <c r="AF100" s="13">
        <v>0.81454000000000004</v>
      </c>
      <c r="AH100" s="8" t="s">
        <v>18</v>
      </c>
      <c r="AI100" s="12"/>
      <c r="AJ100" s="10">
        <v>0.76941999999999999</v>
      </c>
      <c r="AK100" s="10">
        <v>0.73107</v>
      </c>
      <c r="AL100" s="10">
        <v>0.80969000000000002</v>
      </c>
      <c r="AM100" s="10">
        <v>0.80791999999999997</v>
      </c>
      <c r="AN100" s="10">
        <v>0.80642999999999998</v>
      </c>
      <c r="AO100" s="10">
        <v>0.76339000000000001</v>
      </c>
      <c r="AP100" s="10">
        <v>0.76324999999999998</v>
      </c>
      <c r="AQ100" s="11">
        <v>0.80503000000000002</v>
      </c>
      <c r="AR100" s="10">
        <v>0.85929</v>
      </c>
      <c r="AS100" s="11">
        <v>0.81564000000000003</v>
      </c>
      <c r="AT100" s="13">
        <v>0.76712000000000002</v>
      </c>
      <c r="AU100" s="43">
        <v>0.79310999999999998</v>
      </c>
      <c r="AV100" s="13">
        <v>0.81911</v>
      </c>
      <c r="AX100" s="8" t="s">
        <v>18</v>
      </c>
      <c r="AY100" s="12"/>
      <c r="AZ100" s="10">
        <v>0.79825000000000002</v>
      </c>
      <c r="BA100" s="10">
        <v>0.74390000000000001</v>
      </c>
      <c r="BB100" s="10">
        <v>0.82081999999999999</v>
      </c>
      <c r="BC100" s="10">
        <v>0.78990000000000005</v>
      </c>
      <c r="BD100" s="10">
        <v>0.79842999999999997</v>
      </c>
      <c r="BE100" s="10">
        <v>0.77281</v>
      </c>
      <c r="BF100" s="10">
        <v>0.75004999999999999</v>
      </c>
      <c r="BG100" s="11">
        <v>0.80181999999999998</v>
      </c>
      <c r="BH100" s="10">
        <v>0.84567999999999999</v>
      </c>
      <c r="BI100" s="11">
        <v>0.79629000000000005</v>
      </c>
      <c r="BJ100" s="13">
        <v>0.77</v>
      </c>
      <c r="BK100" s="43">
        <v>0.79178999999999999</v>
      </c>
      <c r="BL100" s="13">
        <v>0.81359000000000004</v>
      </c>
      <c r="BN100" s="8" t="s">
        <v>18</v>
      </c>
      <c r="BO100" s="12"/>
      <c r="BP100" s="10">
        <v>0.79069999999999996</v>
      </c>
      <c r="BQ100" s="10">
        <v>0.74761</v>
      </c>
      <c r="BR100" s="10">
        <v>0.81837000000000004</v>
      </c>
      <c r="BS100" s="10">
        <v>0.79786999999999997</v>
      </c>
      <c r="BT100" s="10">
        <v>0.80689</v>
      </c>
      <c r="BU100" s="10">
        <v>0.72453999999999996</v>
      </c>
      <c r="BV100" s="10">
        <v>0.75856000000000001</v>
      </c>
      <c r="BW100" s="11">
        <v>0.79798999999999998</v>
      </c>
      <c r="BX100" s="10">
        <v>0.84311999999999998</v>
      </c>
      <c r="BY100" s="11">
        <v>0.78598999999999997</v>
      </c>
      <c r="BZ100" s="13">
        <v>0.76210999999999995</v>
      </c>
      <c r="CA100" s="43">
        <v>0.78715999999999997</v>
      </c>
      <c r="CB100" s="13">
        <v>0.81222000000000005</v>
      </c>
      <c r="CD100" s="8" t="s">
        <v>18</v>
      </c>
      <c r="CE100" s="12"/>
      <c r="CF100" s="10">
        <v>0.77222000000000002</v>
      </c>
      <c r="CG100" s="10">
        <v>0.73660000000000003</v>
      </c>
      <c r="CH100" s="10">
        <v>0.78783999999999998</v>
      </c>
      <c r="CI100" s="10">
        <v>0.80615999999999999</v>
      </c>
      <c r="CJ100" s="10">
        <v>0.81474999999999997</v>
      </c>
      <c r="CK100" s="10">
        <v>0.76156000000000001</v>
      </c>
      <c r="CL100" s="10">
        <v>0.75066999999999995</v>
      </c>
      <c r="CM100" s="11">
        <v>0.78369</v>
      </c>
      <c r="CN100" s="10">
        <v>0.82504999999999995</v>
      </c>
      <c r="CO100" s="11">
        <v>0.78576000000000001</v>
      </c>
      <c r="CP100" s="13">
        <v>0.76232</v>
      </c>
      <c r="CQ100" s="43">
        <v>0.78242999999999996</v>
      </c>
      <c r="CR100" s="13">
        <v>0.80254000000000003</v>
      </c>
    </row>
    <row r="101" spans="2:96" x14ac:dyDescent="0.35">
      <c r="B101" s="2" t="s">
        <v>2</v>
      </c>
      <c r="C101" s="3" t="s">
        <v>12</v>
      </c>
      <c r="D101" s="6">
        <v>17.965890000000002</v>
      </c>
      <c r="E101" s="6">
        <v>27.785319999999999</v>
      </c>
      <c r="F101" s="6">
        <v>16.790369999999999</v>
      </c>
      <c r="G101" s="6">
        <v>20.686450000000001</v>
      </c>
      <c r="H101" s="6">
        <v>21.059419999999999</v>
      </c>
      <c r="I101" s="6">
        <v>27.845389999999998</v>
      </c>
      <c r="J101" s="6">
        <v>25.263909999999999</v>
      </c>
      <c r="K101" s="7">
        <v>17.192900000000002</v>
      </c>
      <c r="L101" s="6">
        <v>11.79144</v>
      </c>
      <c r="M101" s="6">
        <v>16.669499999999999</v>
      </c>
      <c r="N101">
        <v>16.525079999999999</v>
      </c>
      <c r="O101" s="39">
        <v>20.305060000000001</v>
      </c>
      <c r="P101">
        <v>24.085039999999999</v>
      </c>
      <c r="R101" s="2" t="s">
        <v>2</v>
      </c>
      <c r="S101" s="3" t="s">
        <v>12</v>
      </c>
      <c r="T101" s="6">
        <v>20.154509999999998</v>
      </c>
      <c r="U101" s="6">
        <v>32.405200000000001</v>
      </c>
      <c r="V101" s="6">
        <v>19.377549999999999</v>
      </c>
      <c r="W101" s="6">
        <v>24.397130000000001</v>
      </c>
      <c r="X101" s="6">
        <v>28.34076</v>
      </c>
      <c r="Y101" s="6">
        <v>31.252949999999998</v>
      </c>
      <c r="Z101" s="6">
        <v>33.895139999999998</v>
      </c>
      <c r="AA101" s="7">
        <v>21.888680000000001</v>
      </c>
      <c r="AB101" s="6">
        <v>13.23293</v>
      </c>
      <c r="AC101" s="6">
        <v>19.776250000000001</v>
      </c>
      <c r="AD101">
        <v>19.630510000000001</v>
      </c>
      <c r="AE101" s="39">
        <v>24.472110000000001</v>
      </c>
      <c r="AF101">
        <v>29.313700000000001</v>
      </c>
      <c r="AH101" s="2" t="s">
        <v>2</v>
      </c>
      <c r="AI101" s="3" t="s">
        <v>12</v>
      </c>
      <c r="AJ101" s="6">
        <v>25.465399999999999</v>
      </c>
      <c r="AK101" s="6">
        <v>44.344380000000001</v>
      </c>
      <c r="AL101" s="6">
        <v>21.47175</v>
      </c>
      <c r="AM101" s="6">
        <v>27.075559999999999</v>
      </c>
      <c r="AN101" s="6">
        <v>45.158259999999999</v>
      </c>
      <c r="AO101" s="6">
        <v>36.374290000000002</v>
      </c>
      <c r="AP101" s="6">
        <v>37.186509999999998</v>
      </c>
      <c r="AQ101" s="7">
        <v>26.593990000000002</v>
      </c>
      <c r="AR101" s="6">
        <v>16.853629999999999</v>
      </c>
      <c r="AS101" s="6">
        <v>20.128340000000001</v>
      </c>
      <c r="AT101">
        <v>22.866610000000001</v>
      </c>
      <c r="AU101" s="39">
        <v>30.06521</v>
      </c>
      <c r="AV101">
        <v>37.263809999999999</v>
      </c>
      <c r="AX101" s="2" t="s">
        <v>2</v>
      </c>
      <c r="AY101" s="3" t="s">
        <v>12</v>
      </c>
      <c r="AZ101" s="6">
        <v>30.44256</v>
      </c>
      <c r="BA101" s="6">
        <v>53.049489999999999</v>
      </c>
      <c r="BB101" s="6">
        <v>32.700000000000003</v>
      </c>
      <c r="BC101" s="6">
        <v>39.189920000000001</v>
      </c>
      <c r="BD101" s="6">
        <v>59.076189999999997</v>
      </c>
      <c r="BE101" s="6">
        <v>46.485230000000001</v>
      </c>
      <c r="BF101" s="6">
        <v>46.805140000000002</v>
      </c>
      <c r="BG101" s="7">
        <v>37.166029999999999</v>
      </c>
      <c r="BH101" s="6">
        <v>26.483789999999999</v>
      </c>
      <c r="BI101" s="6">
        <v>30.966539999999998</v>
      </c>
      <c r="BJ101">
        <v>32.5486</v>
      </c>
      <c r="BK101" s="39">
        <v>40.236490000000003</v>
      </c>
      <c r="BL101">
        <v>47.924379999999999</v>
      </c>
      <c r="BN101" s="2" t="s">
        <v>2</v>
      </c>
      <c r="BO101" s="3" t="s">
        <v>12</v>
      </c>
      <c r="BP101" s="6">
        <v>51.402549999999998</v>
      </c>
      <c r="BQ101" s="6">
        <v>69.076409999999996</v>
      </c>
      <c r="BR101" s="6">
        <v>47.262770000000003</v>
      </c>
      <c r="BS101" s="6">
        <v>49.567259999999997</v>
      </c>
      <c r="BT101" s="6">
        <v>63.634099999999997</v>
      </c>
      <c r="BU101" s="6">
        <v>66.628150000000005</v>
      </c>
      <c r="BV101" s="6">
        <v>60.803289999999997</v>
      </c>
      <c r="BW101" s="7">
        <v>51.083489999999998</v>
      </c>
      <c r="BX101" s="6">
        <v>39.944789999999998</v>
      </c>
      <c r="BY101" s="6">
        <v>57.080750000000002</v>
      </c>
      <c r="BZ101">
        <v>48.963520000000003</v>
      </c>
      <c r="CA101" s="39">
        <v>55.648359999999997</v>
      </c>
      <c r="CB101">
        <v>62.333199999999998</v>
      </c>
      <c r="CD101" s="2" t="s">
        <v>2</v>
      </c>
      <c r="CE101" s="3" t="s">
        <v>12</v>
      </c>
      <c r="CF101" s="6">
        <v>66.934399999999997</v>
      </c>
      <c r="CG101" s="6">
        <v>82.683800000000005</v>
      </c>
      <c r="CH101" s="6">
        <v>56.871079999999999</v>
      </c>
      <c r="CI101" s="6">
        <v>58.969580000000001</v>
      </c>
      <c r="CJ101" s="6">
        <v>71.517669999999995</v>
      </c>
      <c r="CK101" s="6">
        <v>67.338449999999995</v>
      </c>
      <c r="CL101" s="6">
        <v>68.504959999999997</v>
      </c>
      <c r="CM101" s="7">
        <v>62.253950000000003</v>
      </c>
      <c r="CN101" s="6">
        <v>59.096919999999997</v>
      </c>
      <c r="CO101" s="6">
        <v>54.964440000000003</v>
      </c>
      <c r="CP101">
        <v>58.966180000000001</v>
      </c>
      <c r="CQ101" s="39">
        <v>64.913529999999994</v>
      </c>
      <c r="CR101">
        <v>70.860870000000006</v>
      </c>
    </row>
    <row r="102" spans="2:96" x14ac:dyDescent="0.35">
      <c r="B102" s="13"/>
      <c r="C102" s="12" t="s">
        <v>13</v>
      </c>
      <c r="D102" s="10">
        <v>21.333490000000001</v>
      </c>
      <c r="E102" s="10">
        <v>67.717479999999995</v>
      </c>
      <c r="F102" s="10">
        <v>27.68807</v>
      </c>
      <c r="G102" s="10">
        <v>46.489170000000001</v>
      </c>
      <c r="H102" s="10">
        <v>49.840820000000001</v>
      </c>
      <c r="I102" s="10">
        <v>54.92897</v>
      </c>
      <c r="J102" s="10">
        <v>47.800800000000002</v>
      </c>
      <c r="K102" s="11">
        <v>20.19136</v>
      </c>
      <c r="L102" s="10">
        <v>8.2612299999999994</v>
      </c>
      <c r="M102" s="11">
        <v>18.727450000000001</v>
      </c>
      <c r="N102" s="13">
        <v>22.38223</v>
      </c>
      <c r="O102" s="40">
        <v>36.297879999999999</v>
      </c>
      <c r="P102" s="13">
        <v>50.213529999999999</v>
      </c>
      <c r="R102" s="13"/>
      <c r="S102" s="12" t="s">
        <v>13</v>
      </c>
      <c r="T102" s="10">
        <v>28.455559999999998</v>
      </c>
      <c r="U102" s="10">
        <v>95.290390000000002</v>
      </c>
      <c r="V102" s="10">
        <v>36.341920000000002</v>
      </c>
      <c r="W102" s="10">
        <v>51.744799999999998</v>
      </c>
      <c r="X102" s="10">
        <v>92.163899999999998</v>
      </c>
      <c r="Y102" s="10">
        <v>59.468890000000002</v>
      </c>
      <c r="Z102" s="10">
        <v>83.047240000000002</v>
      </c>
      <c r="AA102" s="11">
        <v>44.165550000000003</v>
      </c>
      <c r="AB102" s="10">
        <v>12.39507</v>
      </c>
      <c r="AC102" s="11">
        <v>31.140699999999999</v>
      </c>
      <c r="AD102" s="13">
        <v>32.97795</v>
      </c>
      <c r="AE102" s="40">
        <v>53.421399999999998</v>
      </c>
      <c r="AF102" s="13">
        <v>73.864859999999993</v>
      </c>
      <c r="AH102" s="13"/>
      <c r="AI102" s="12" t="s">
        <v>13</v>
      </c>
      <c r="AJ102" s="10">
        <v>49.120449999999998</v>
      </c>
      <c r="AK102" s="10">
        <v>108.67901999999999</v>
      </c>
      <c r="AL102" s="10">
        <v>44.756129999999999</v>
      </c>
      <c r="AM102" s="10">
        <v>68.280330000000006</v>
      </c>
      <c r="AN102" s="10">
        <v>152.77510000000001</v>
      </c>
      <c r="AO102" s="10">
        <v>80.392949999999999</v>
      </c>
      <c r="AP102" s="10">
        <v>84.526929999999993</v>
      </c>
      <c r="AQ102" s="11">
        <v>65.923320000000004</v>
      </c>
      <c r="AR102" s="10">
        <v>25.336680000000001</v>
      </c>
      <c r="AS102" s="11">
        <v>32.651620000000001</v>
      </c>
      <c r="AT102" s="13">
        <v>43.918799999999997</v>
      </c>
      <c r="AU102" s="40">
        <v>71.244249999999994</v>
      </c>
      <c r="AV102" s="13">
        <v>98.569699999999997</v>
      </c>
      <c r="AX102" s="13"/>
      <c r="AY102" s="12" t="s">
        <v>13</v>
      </c>
      <c r="AZ102" s="10">
        <v>68.418660000000003</v>
      </c>
      <c r="BA102" s="10">
        <v>124.2366</v>
      </c>
      <c r="BB102" s="10">
        <v>85.776330000000002</v>
      </c>
      <c r="BC102" s="10">
        <v>104.53261000000001</v>
      </c>
      <c r="BD102" s="10">
        <v>170.72632999999999</v>
      </c>
      <c r="BE102" s="10">
        <v>102.9755</v>
      </c>
      <c r="BF102" s="10">
        <v>125.76799</v>
      </c>
      <c r="BG102" s="11">
        <v>88.108750000000001</v>
      </c>
      <c r="BH102" s="10">
        <v>56.87612</v>
      </c>
      <c r="BI102" s="11">
        <v>71.095029999999994</v>
      </c>
      <c r="BJ102" s="13">
        <v>75.630430000000004</v>
      </c>
      <c r="BK102" s="40">
        <v>99.851389999999995</v>
      </c>
      <c r="BL102" s="13">
        <v>124.07235</v>
      </c>
      <c r="BN102" s="13"/>
      <c r="BO102" s="12" t="s">
        <v>13</v>
      </c>
      <c r="BP102" s="10">
        <v>124.15797000000001</v>
      </c>
      <c r="BQ102" s="10">
        <v>157.01647</v>
      </c>
      <c r="BR102" s="10">
        <v>122.62144000000001</v>
      </c>
      <c r="BS102" s="10">
        <v>121.08556</v>
      </c>
      <c r="BT102" s="10">
        <v>172.90616</v>
      </c>
      <c r="BU102" s="10">
        <v>154.64796999999999</v>
      </c>
      <c r="BV102" s="10">
        <v>149.28474</v>
      </c>
      <c r="BW102" s="11">
        <v>126.93834</v>
      </c>
      <c r="BX102" s="10">
        <v>97.104219999999998</v>
      </c>
      <c r="BY102" s="11">
        <v>159.69941</v>
      </c>
      <c r="BZ102" s="13">
        <v>121.75136000000001</v>
      </c>
      <c r="CA102" s="40">
        <v>138.54623000000001</v>
      </c>
      <c r="CB102" s="13">
        <v>155.34110000000001</v>
      </c>
      <c r="CD102" s="13"/>
      <c r="CE102" s="12" t="s">
        <v>13</v>
      </c>
      <c r="CF102" s="10">
        <v>163.33313999999999</v>
      </c>
      <c r="CG102" s="10">
        <v>174.52475999999999</v>
      </c>
      <c r="CH102" s="10">
        <v>131.03332</v>
      </c>
      <c r="CI102" s="10">
        <v>141.30931000000001</v>
      </c>
      <c r="CJ102" s="10">
        <v>171.14551</v>
      </c>
      <c r="CK102" s="10">
        <v>145.56254000000001</v>
      </c>
      <c r="CL102" s="10">
        <v>146.4051</v>
      </c>
      <c r="CM102" s="11">
        <v>138.52472</v>
      </c>
      <c r="CN102" s="10">
        <v>140.82478</v>
      </c>
      <c r="CO102" s="11">
        <v>135.67869999999999</v>
      </c>
      <c r="CP102" s="13">
        <v>137.90347</v>
      </c>
      <c r="CQ102" s="40">
        <v>148.83419000000001</v>
      </c>
      <c r="CR102" s="13">
        <v>159.76490000000001</v>
      </c>
    </row>
    <row r="103" spans="2:96" x14ac:dyDescent="0.35">
      <c r="B103" s="2" t="s">
        <v>3</v>
      </c>
      <c r="C103" s="3" t="s">
        <v>12</v>
      </c>
      <c r="D103" s="6">
        <v>4.0946199999999999</v>
      </c>
      <c r="E103" s="6">
        <v>8.3407400000000003</v>
      </c>
      <c r="F103" s="6">
        <v>3.1578900000000001</v>
      </c>
      <c r="G103" s="6">
        <v>4.4049399999999999</v>
      </c>
      <c r="H103" s="6">
        <v>3.5958999999999999</v>
      </c>
      <c r="I103" s="6">
        <v>6.468</v>
      </c>
      <c r="J103" s="6">
        <v>6.6416700000000004</v>
      </c>
      <c r="K103" s="6">
        <v>3.3885000000000001</v>
      </c>
      <c r="L103" s="6">
        <v>1.6987699999999999</v>
      </c>
      <c r="M103" s="6">
        <v>3.7180200000000001</v>
      </c>
      <c r="N103">
        <v>3.1268400000000001</v>
      </c>
      <c r="O103" s="39">
        <v>4.55091</v>
      </c>
      <c r="P103">
        <v>5.9749699999999999</v>
      </c>
      <c r="R103" s="2" t="s">
        <v>3</v>
      </c>
      <c r="S103" s="3" t="s">
        <v>12</v>
      </c>
      <c r="T103" s="6">
        <v>4.4511799999999999</v>
      </c>
      <c r="U103" s="6">
        <v>8.5390499999999996</v>
      </c>
      <c r="V103" s="6">
        <v>3.5830199999999999</v>
      </c>
      <c r="W103" s="6">
        <v>5.4573700000000001</v>
      </c>
      <c r="X103" s="6">
        <v>4.8717499999999996</v>
      </c>
      <c r="Y103" s="6">
        <v>7.5809800000000003</v>
      </c>
      <c r="Z103" s="6">
        <v>9.0501699999999996</v>
      </c>
      <c r="AA103" s="6">
        <v>4.3495900000000001</v>
      </c>
      <c r="AB103" s="6">
        <v>1.90279</v>
      </c>
      <c r="AC103" s="6">
        <v>4.3539199999999996</v>
      </c>
      <c r="AD103">
        <v>3.78206</v>
      </c>
      <c r="AE103" s="39">
        <v>5.4139799999999996</v>
      </c>
      <c r="AF103">
        <v>7.0458999999999996</v>
      </c>
      <c r="AH103" s="2" t="s">
        <v>3</v>
      </c>
      <c r="AI103" s="3" t="s">
        <v>12</v>
      </c>
      <c r="AJ103" s="6">
        <v>5.8717899999999998</v>
      </c>
      <c r="AK103" s="6">
        <v>11.92558</v>
      </c>
      <c r="AL103" s="6">
        <v>4.0861900000000002</v>
      </c>
      <c r="AM103" s="6">
        <v>5.2007500000000002</v>
      </c>
      <c r="AN103" s="6">
        <v>8.7411399999999997</v>
      </c>
      <c r="AO103" s="6">
        <v>8.6065400000000007</v>
      </c>
      <c r="AP103" s="6">
        <v>8.8040199999999995</v>
      </c>
      <c r="AQ103" s="6">
        <v>5.1851500000000001</v>
      </c>
      <c r="AR103" s="6">
        <v>2.3715099999999998</v>
      </c>
      <c r="AS103" s="6">
        <v>3.71096</v>
      </c>
      <c r="AT103">
        <v>4.3359100000000002</v>
      </c>
      <c r="AU103" s="39">
        <v>6.4503599999999999</v>
      </c>
      <c r="AV103">
        <v>8.5648199999999992</v>
      </c>
      <c r="AX103" s="2" t="s">
        <v>3</v>
      </c>
      <c r="AY103" s="3" t="s">
        <v>12</v>
      </c>
      <c r="AZ103" s="6">
        <v>6.1417200000000003</v>
      </c>
      <c r="BA103" s="6">
        <v>13.586209999999999</v>
      </c>
      <c r="BB103" s="6">
        <v>5.8591100000000003</v>
      </c>
      <c r="BC103" s="6">
        <v>8.2337399999999992</v>
      </c>
      <c r="BD103" s="6">
        <v>11.908239999999999</v>
      </c>
      <c r="BE103" s="6">
        <v>10.56077</v>
      </c>
      <c r="BF103" s="6">
        <v>11.699070000000001</v>
      </c>
      <c r="BG103" s="6">
        <v>7.3657300000000001</v>
      </c>
      <c r="BH103" s="6">
        <v>4.08697</v>
      </c>
      <c r="BI103" s="6">
        <v>6.3082200000000004</v>
      </c>
      <c r="BJ103">
        <v>6.3119500000000004</v>
      </c>
      <c r="BK103" s="39">
        <v>8.57498</v>
      </c>
      <c r="BL103">
        <v>10.838010000000001</v>
      </c>
      <c r="BN103" s="2" t="s">
        <v>3</v>
      </c>
      <c r="BO103" s="3" t="s">
        <v>12</v>
      </c>
      <c r="BP103" s="6">
        <v>10.75867</v>
      </c>
      <c r="BQ103" s="6">
        <v>17.434000000000001</v>
      </c>
      <c r="BR103" s="6">
        <v>8.5842799999999997</v>
      </c>
      <c r="BS103" s="6">
        <v>10.019019999999999</v>
      </c>
      <c r="BT103" s="6">
        <v>12.288220000000001</v>
      </c>
      <c r="BU103" s="6">
        <v>18.353590000000001</v>
      </c>
      <c r="BV103" s="6">
        <v>14.68023</v>
      </c>
      <c r="BW103" s="6">
        <v>10.31931</v>
      </c>
      <c r="BX103" s="6">
        <v>6.2666000000000004</v>
      </c>
      <c r="BY103" s="6">
        <v>12.216100000000001</v>
      </c>
      <c r="BZ103">
        <v>9.3739000000000008</v>
      </c>
      <c r="CA103" s="39">
        <v>12.092000000000001</v>
      </c>
      <c r="CB103">
        <v>14.81011</v>
      </c>
      <c r="CD103" s="2" t="s">
        <v>3</v>
      </c>
      <c r="CE103" s="3" t="s">
        <v>12</v>
      </c>
      <c r="CF103" s="6">
        <v>15.246169999999999</v>
      </c>
      <c r="CG103" s="6">
        <v>21.77853</v>
      </c>
      <c r="CH103" s="6">
        <v>12.065530000000001</v>
      </c>
      <c r="CI103" s="6">
        <v>11.43047</v>
      </c>
      <c r="CJ103" s="6">
        <v>13.2486</v>
      </c>
      <c r="CK103" s="6">
        <v>16.056429999999999</v>
      </c>
      <c r="CL103" s="6">
        <v>17.080639999999999</v>
      </c>
      <c r="CM103" s="6">
        <v>13.46607</v>
      </c>
      <c r="CN103" s="6">
        <v>10.33911</v>
      </c>
      <c r="CO103" s="6">
        <v>11.77585</v>
      </c>
      <c r="CP103">
        <v>11.80897</v>
      </c>
      <c r="CQ103" s="39">
        <v>14.24874</v>
      </c>
      <c r="CR103">
        <v>16.688510000000001</v>
      </c>
    </row>
    <row r="104" spans="2:96" x14ac:dyDescent="0.35">
      <c r="B104" s="13"/>
      <c r="C104" s="12" t="s">
        <v>13</v>
      </c>
      <c r="D104" s="10">
        <v>12.669790000000001</v>
      </c>
      <c r="E104" s="10">
        <v>39.22663</v>
      </c>
      <c r="F104" s="10">
        <v>13.68341</v>
      </c>
      <c r="G104" s="10">
        <v>23.06363</v>
      </c>
      <c r="H104" s="10">
        <v>22.067160000000001</v>
      </c>
      <c r="I104" s="10">
        <v>28.967400000000001</v>
      </c>
      <c r="J104" s="10">
        <v>26.914079999999998</v>
      </c>
      <c r="K104" s="11">
        <v>11.27506</v>
      </c>
      <c r="L104" s="10">
        <v>5.1939799999999998</v>
      </c>
      <c r="M104" s="11">
        <v>11.241849999999999</v>
      </c>
      <c r="N104" s="13">
        <v>11.98906</v>
      </c>
      <c r="O104" s="40">
        <v>19.430299999999999</v>
      </c>
      <c r="P104" s="13">
        <v>26.87154</v>
      </c>
      <c r="R104" s="13"/>
      <c r="S104" s="12" t="s">
        <v>13</v>
      </c>
      <c r="T104" s="10">
        <v>15.771089999999999</v>
      </c>
      <c r="U104" s="10">
        <v>50.956049999999998</v>
      </c>
      <c r="V104" s="10">
        <v>17.343689999999999</v>
      </c>
      <c r="W104" s="10">
        <v>26.50084</v>
      </c>
      <c r="X104" s="10">
        <v>39.679670000000002</v>
      </c>
      <c r="Y104" s="10">
        <v>32.207329999999999</v>
      </c>
      <c r="Z104" s="10">
        <v>45.457039999999999</v>
      </c>
      <c r="AA104" s="11">
        <v>21.538319999999999</v>
      </c>
      <c r="AB104" s="10">
        <v>6.6068800000000003</v>
      </c>
      <c r="AC104" s="11">
        <v>16.752479999999998</v>
      </c>
      <c r="AD104" s="13">
        <v>16.965150000000001</v>
      </c>
      <c r="AE104" s="40">
        <v>27.28134</v>
      </c>
      <c r="AF104" s="13">
        <v>37.597529999999999</v>
      </c>
      <c r="AH104" s="13"/>
      <c r="AI104" s="12" t="s">
        <v>13</v>
      </c>
      <c r="AJ104" s="10">
        <v>25.911300000000001</v>
      </c>
      <c r="AK104" s="10">
        <v>59.690800000000003</v>
      </c>
      <c r="AL104" s="10">
        <v>21.266030000000001</v>
      </c>
      <c r="AM104" s="10">
        <v>31.769410000000001</v>
      </c>
      <c r="AN104" s="10">
        <v>69.542969999999997</v>
      </c>
      <c r="AO104" s="10">
        <v>42.050020000000004</v>
      </c>
      <c r="AP104" s="10">
        <v>44.061709999999998</v>
      </c>
      <c r="AQ104" s="11">
        <v>30.957139999999999</v>
      </c>
      <c r="AR104" s="10">
        <v>11.165760000000001</v>
      </c>
      <c r="AS104" s="11">
        <v>16.046209999999999</v>
      </c>
      <c r="AT104" s="13">
        <v>21.84404</v>
      </c>
      <c r="AU104" s="40">
        <v>35.246139999999997</v>
      </c>
      <c r="AV104" s="13">
        <v>48.648240000000001</v>
      </c>
      <c r="AX104" s="13"/>
      <c r="AY104" s="12" t="s">
        <v>13</v>
      </c>
      <c r="AZ104" s="10">
        <v>33.070419999999999</v>
      </c>
      <c r="BA104" s="10">
        <v>67.000439999999998</v>
      </c>
      <c r="BB104" s="10">
        <v>38.413249999999998</v>
      </c>
      <c r="BC104" s="10">
        <v>50.503900000000002</v>
      </c>
      <c r="BD104" s="10">
        <v>80.23133</v>
      </c>
      <c r="BE104" s="10">
        <v>52.80583</v>
      </c>
      <c r="BF104" s="10">
        <v>66.063289999999995</v>
      </c>
      <c r="BG104" s="11">
        <v>41.928959999999996</v>
      </c>
      <c r="BH104" s="10">
        <v>24.305209999999999</v>
      </c>
      <c r="BI104" s="11">
        <v>34.426830000000002</v>
      </c>
      <c r="BJ104" s="13">
        <v>36.156689999999998</v>
      </c>
      <c r="BK104" s="40">
        <v>48.874949999999998</v>
      </c>
      <c r="BL104" s="13">
        <v>61.593200000000003</v>
      </c>
      <c r="BN104" s="13"/>
      <c r="BO104" s="12" t="s">
        <v>13</v>
      </c>
      <c r="BP104" s="10">
        <v>60.528599999999997</v>
      </c>
      <c r="BQ104" s="10">
        <v>84.396280000000004</v>
      </c>
      <c r="BR104" s="10">
        <v>55.344380000000001</v>
      </c>
      <c r="BS104" s="10">
        <v>57.963799999999999</v>
      </c>
      <c r="BT104" s="10">
        <v>80.026200000000003</v>
      </c>
      <c r="BU104" s="10">
        <v>86.452200000000005</v>
      </c>
      <c r="BV104" s="10">
        <v>77.831670000000003</v>
      </c>
      <c r="BW104" s="11">
        <v>60.627499999999998</v>
      </c>
      <c r="BX104" s="10">
        <v>41.113509999999998</v>
      </c>
      <c r="BY104" s="11">
        <v>77.500150000000005</v>
      </c>
      <c r="BZ104" s="13">
        <v>57.423690000000001</v>
      </c>
      <c r="CA104" s="40">
        <v>68.178430000000006</v>
      </c>
      <c r="CB104" s="13">
        <v>78.933170000000004</v>
      </c>
      <c r="CD104" s="13"/>
      <c r="CE104" s="12" t="s">
        <v>13</v>
      </c>
      <c r="CF104" s="10">
        <v>82.853110000000001</v>
      </c>
      <c r="CG104" s="10">
        <v>96.691050000000004</v>
      </c>
      <c r="CH104" s="10">
        <v>64.678120000000007</v>
      </c>
      <c r="CI104" s="10">
        <v>66.437860000000001</v>
      </c>
      <c r="CJ104" s="10">
        <v>78.727909999999994</v>
      </c>
      <c r="CK104" s="10">
        <v>76.652860000000004</v>
      </c>
      <c r="CL104" s="10">
        <v>78.884129999999999</v>
      </c>
      <c r="CM104" s="11">
        <v>69.337940000000003</v>
      </c>
      <c r="CN104" s="10">
        <v>63.037210000000002</v>
      </c>
      <c r="CO104" s="11">
        <v>66.727469999999997</v>
      </c>
      <c r="CP104" s="13">
        <v>66.924180000000007</v>
      </c>
      <c r="CQ104" s="40">
        <v>74.402770000000004</v>
      </c>
      <c r="CR104" s="13">
        <v>81.881349999999998</v>
      </c>
    </row>
    <row r="105" spans="2:96" x14ac:dyDescent="0.35">
      <c r="B105" s="8" t="s">
        <v>19</v>
      </c>
      <c r="C105" s="12"/>
      <c r="D105" s="10">
        <v>255</v>
      </c>
      <c r="E105" s="10">
        <v>1855</v>
      </c>
      <c r="F105" s="10">
        <v>410</v>
      </c>
      <c r="G105" s="10">
        <v>910</v>
      </c>
      <c r="H105" s="10">
        <v>1065</v>
      </c>
      <c r="I105" s="10">
        <v>730</v>
      </c>
      <c r="J105" s="10">
        <v>520</v>
      </c>
      <c r="K105" s="11">
        <v>220</v>
      </c>
      <c r="L105" s="10">
        <v>85</v>
      </c>
      <c r="M105" s="11">
        <v>245</v>
      </c>
      <c r="N105" s="13">
        <v>245.57237000000001</v>
      </c>
      <c r="O105" s="40">
        <v>629.5</v>
      </c>
      <c r="P105" s="13">
        <v>1013.42763</v>
      </c>
      <c r="R105" s="8" t="s">
        <v>19</v>
      </c>
      <c r="S105" s="12"/>
      <c r="T105" s="10">
        <v>325</v>
      </c>
      <c r="U105" s="10">
        <v>1540</v>
      </c>
      <c r="V105" s="10">
        <v>495</v>
      </c>
      <c r="W105" s="10">
        <v>935</v>
      </c>
      <c r="X105" s="10">
        <v>1385</v>
      </c>
      <c r="Y105" s="10">
        <v>790</v>
      </c>
      <c r="Z105" s="10">
        <v>1500</v>
      </c>
      <c r="AA105" s="11">
        <v>750</v>
      </c>
      <c r="AB105" s="10">
        <v>135</v>
      </c>
      <c r="AC105" s="11">
        <v>465</v>
      </c>
      <c r="AD105" s="13">
        <v>473.27424999999999</v>
      </c>
      <c r="AE105" s="40">
        <v>832</v>
      </c>
      <c r="AF105" s="13">
        <v>1190.7257500000001</v>
      </c>
      <c r="AH105" s="8" t="s">
        <v>19</v>
      </c>
      <c r="AI105" s="12"/>
      <c r="AJ105" s="10">
        <v>650</v>
      </c>
      <c r="AK105" s="10">
        <v>1920</v>
      </c>
      <c r="AL105" s="10">
        <v>555</v>
      </c>
      <c r="AM105" s="10">
        <v>1115</v>
      </c>
      <c r="AN105" s="10">
        <v>2000</v>
      </c>
      <c r="AO105" s="10">
        <v>820</v>
      </c>
      <c r="AP105" s="10">
        <v>925</v>
      </c>
      <c r="AQ105" s="11">
        <v>930</v>
      </c>
      <c r="AR105" s="10">
        <v>245</v>
      </c>
      <c r="AS105" s="11">
        <v>395</v>
      </c>
      <c r="AT105" s="13">
        <v>533.03638000000001</v>
      </c>
      <c r="AU105" s="40">
        <v>955.5</v>
      </c>
      <c r="AV105" s="13">
        <v>1377.96362</v>
      </c>
      <c r="AX105" s="8" t="s">
        <v>19</v>
      </c>
      <c r="AY105" s="12"/>
      <c r="AZ105" s="10">
        <v>965</v>
      </c>
      <c r="BA105" s="10">
        <v>1955</v>
      </c>
      <c r="BB105" s="10">
        <v>1015</v>
      </c>
      <c r="BC105" s="10">
        <v>1545</v>
      </c>
      <c r="BD105" s="10">
        <v>2055</v>
      </c>
      <c r="BE105" s="10">
        <v>1180</v>
      </c>
      <c r="BF105" s="10">
        <v>2130</v>
      </c>
      <c r="BG105" s="11">
        <v>1055</v>
      </c>
      <c r="BH105" s="10">
        <v>770</v>
      </c>
      <c r="BI105" s="11">
        <v>1215</v>
      </c>
      <c r="BJ105" s="13">
        <v>1032.78676</v>
      </c>
      <c r="BK105" s="40">
        <v>1388.5</v>
      </c>
      <c r="BL105" s="13">
        <v>1744.21324</v>
      </c>
      <c r="BN105" s="8" t="s">
        <v>19</v>
      </c>
      <c r="BO105" s="12"/>
      <c r="BP105" s="10">
        <v>1545</v>
      </c>
      <c r="BQ105" s="10">
        <v>2705</v>
      </c>
      <c r="BR105" s="10">
        <v>1550</v>
      </c>
      <c r="BS105" s="10">
        <v>1810</v>
      </c>
      <c r="BT105" s="10">
        <v>2110</v>
      </c>
      <c r="BU105" s="10">
        <v>2775</v>
      </c>
      <c r="BV105" s="10">
        <v>2530</v>
      </c>
      <c r="BW105" s="11">
        <v>1385</v>
      </c>
      <c r="BX105" s="10">
        <v>1200</v>
      </c>
      <c r="BY105" s="11">
        <v>2430</v>
      </c>
      <c r="BZ105" s="13">
        <v>1588.3250599999999</v>
      </c>
      <c r="CA105" s="40">
        <v>2004</v>
      </c>
      <c r="CB105" s="13">
        <v>2419.6749399999999</v>
      </c>
      <c r="CD105" s="8" t="s">
        <v>19</v>
      </c>
      <c r="CE105" s="12"/>
      <c r="CF105" s="10">
        <v>2150</v>
      </c>
      <c r="CG105" s="10">
        <v>1755</v>
      </c>
      <c r="CH105" s="10">
        <v>2170</v>
      </c>
      <c r="CI105" s="10">
        <v>1635</v>
      </c>
      <c r="CJ105" s="10">
        <v>2335</v>
      </c>
      <c r="CK105" s="10">
        <v>1820</v>
      </c>
      <c r="CL105" s="10">
        <v>1600</v>
      </c>
      <c r="CM105" s="11">
        <v>1875</v>
      </c>
      <c r="CN105" s="10">
        <v>1345</v>
      </c>
      <c r="CO105" s="11">
        <v>2405</v>
      </c>
      <c r="CP105" s="13">
        <v>1661.76847</v>
      </c>
      <c r="CQ105" s="40">
        <v>1909</v>
      </c>
      <c r="CR105" s="13">
        <v>2156.23153</v>
      </c>
    </row>
    <row r="106" spans="2:96" x14ac:dyDescent="0.35">
      <c r="B106" s="2" t="s">
        <v>4</v>
      </c>
      <c r="C106" s="3" t="s">
        <v>12</v>
      </c>
      <c r="D106" s="6">
        <v>21.453600000000002</v>
      </c>
      <c r="E106" s="6">
        <v>20.577729999999999</v>
      </c>
      <c r="F106" s="6">
        <v>21.810649999999999</v>
      </c>
      <c r="G106" s="6">
        <v>21.926839999999999</v>
      </c>
      <c r="H106" s="6">
        <v>22.582560000000001</v>
      </c>
      <c r="I106" s="6">
        <v>21.883179999999999</v>
      </c>
      <c r="J106" s="6">
        <v>21.207840000000001</v>
      </c>
      <c r="K106" s="7">
        <v>22.026730000000001</v>
      </c>
      <c r="L106" s="6">
        <v>22.389759999999999</v>
      </c>
      <c r="M106" s="7">
        <v>21.46153</v>
      </c>
      <c r="N106">
        <v>21.314419999999998</v>
      </c>
      <c r="O106" s="39">
        <v>21.732040000000001</v>
      </c>
      <c r="P106">
        <v>22.149660000000001</v>
      </c>
      <c r="R106" s="2" t="s">
        <v>4</v>
      </c>
      <c r="S106" s="3" t="s">
        <v>12</v>
      </c>
      <c r="T106" s="6">
        <v>21.363379999999999</v>
      </c>
      <c r="U106" s="6">
        <v>20.84787</v>
      </c>
      <c r="V106" s="6">
        <v>21.653939999999999</v>
      </c>
      <c r="W106" s="6">
        <v>21.75393</v>
      </c>
      <c r="X106" s="6">
        <v>22.5107</v>
      </c>
      <c r="Y106" s="6">
        <v>21.577030000000001</v>
      </c>
      <c r="Z106" s="6">
        <v>21.31495</v>
      </c>
      <c r="AA106" s="7">
        <v>21.884969999999999</v>
      </c>
      <c r="AB106" s="6">
        <v>22.176870000000001</v>
      </c>
      <c r="AC106" s="7">
        <v>21.4039</v>
      </c>
      <c r="AD106">
        <v>21.312560000000001</v>
      </c>
      <c r="AE106" s="39">
        <v>21.64875</v>
      </c>
      <c r="AF106">
        <v>21.984950000000001</v>
      </c>
      <c r="AH106" s="2" t="s">
        <v>4</v>
      </c>
      <c r="AI106" s="3" t="s">
        <v>12</v>
      </c>
      <c r="AJ106" s="6">
        <v>21.380600000000001</v>
      </c>
      <c r="AK106" s="6">
        <v>21.373719999999999</v>
      </c>
      <c r="AL106" s="6">
        <v>21.839390000000002</v>
      </c>
      <c r="AM106" s="6">
        <v>21.87875</v>
      </c>
      <c r="AN106" s="6">
        <v>22.47448</v>
      </c>
      <c r="AO106" s="6">
        <v>21.551780000000001</v>
      </c>
      <c r="AP106" s="6">
        <v>21.50545</v>
      </c>
      <c r="AQ106" s="7">
        <v>22.100519999999999</v>
      </c>
      <c r="AR106" s="6">
        <v>22.303570000000001</v>
      </c>
      <c r="AS106" s="7">
        <v>21.655799999999999</v>
      </c>
      <c r="AT106">
        <v>21.531130000000001</v>
      </c>
      <c r="AU106" s="39">
        <v>21.80641</v>
      </c>
      <c r="AV106">
        <v>22.081689999999998</v>
      </c>
      <c r="AX106" s="2" t="s">
        <v>4</v>
      </c>
      <c r="AY106" s="3" t="s">
        <v>12</v>
      </c>
      <c r="AZ106" s="6">
        <v>21.590820000000001</v>
      </c>
      <c r="BA106" s="6">
        <v>21.756309999999999</v>
      </c>
      <c r="BB106" s="6">
        <v>21.574999999999999</v>
      </c>
      <c r="BC106" s="6">
        <v>22.123889999999999</v>
      </c>
      <c r="BD106" s="6">
        <v>22.697579999999999</v>
      </c>
      <c r="BE106" s="6">
        <v>21.66563</v>
      </c>
      <c r="BF106" s="6">
        <v>21.73207</v>
      </c>
      <c r="BG106" s="7">
        <v>22.01501</v>
      </c>
      <c r="BH106" s="6">
        <v>22.172329999999999</v>
      </c>
      <c r="BI106" s="7">
        <v>21.70598</v>
      </c>
      <c r="BJ106">
        <v>21.65156</v>
      </c>
      <c r="BK106" s="39">
        <v>21.903459999999999</v>
      </c>
      <c r="BL106">
        <v>22.155370000000001</v>
      </c>
      <c r="BN106" s="2" t="s">
        <v>4</v>
      </c>
      <c r="BO106" s="3" t="s">
        <v>12</v>
      </c>
      <c r="BP106" s="6">
        <v>22.02084</v>
      </c>
      <c r="BQ106" s="6">
        <v>22.636209999999998</v>
      </c>
      <c r="BR106" s="6">
        <v>22.22617</v>
      </c>
      <c r="BS106" s="6">
        <v>22.66084</v>
      </c>
      <c r="BT106" s="6">
        <v>22.970030000000001</v>
      </c>
      <c r="BU106" s="6">
        <v>22.283069999999999</v>
      </c>
      <c r="BV106" s="6">
        <v>22.395409999999998</v>
      </c>
      <c r="BW106" s="7">
        <v>22.322690000000001</v>
      </c>
      <c r="BX106" s="6">
        <v>22.28623</v>
      </c>
      <c r="BY106" s="7">
        <v>21.997520000000002</v>
      </c>
      <c r="BZ106">
        <v>22.164870000000001</v>
      </c>
      <c r="CA106" s="39">
        <v>22.379899999999999</v>
      </c>
      <c r="CB106">
        <v>22.594930000000002</v>
      </c>
      <c r="CD106" s="2" t="s">
        <v>4</v>
      </c>
      <c r="CE106" s="3" t="s">
        <v>12</v>
      </c>
      <c r="CF106" s="6">
        <v>22.44849</v>
      </c>
      <c r="CG106" s="6">
        <v>22.952570000000001</v>
      </c>
      <c r="CH106" s="6">
        <v>22.60941</v>
      </c>
      <c r="CI106" s="6">
        <v>23.01585</v>
      </c>
      <c r="CJ106" s="6">
        <v>23.52516</v>
      </c>
      <c r="CK106" s="6">
        <v>22.561779999999999</v>
      </c>
      <c r="CL106" s="6">
        <v>22.72664</v>
      </c>
      <c r="CM106" s="7">
        <v>22.980989999999998</v>
      </c>
      <c r="CN106" s="6">
        <v>22.28856</v>
      </c>
      <c r="CO106" s="7">
        <v>22.611090000000001</v>
      </c>
      <c r="CP106">
        <v>22.517479999999999</v>
      </c>
      <c r="CQ106" s="39">
        <v>22.77206</v>
      </c>
      <c r="CR106">
        <v>23.026630000000001</v>
      </c>
    </row>
    <row r="107" spans="2:96" x14ac:dyDescent="0.35">
      <c r="B107" s="9"/>
      <c r="C107" s="12" t="s">
        <v>13</v>
      </c>
      <c r="D107" s="10">
        <v>12.329470000000001</v>
      </c>
      <c r="E107" s="10">
        <v>12.67722</v>
      </c>
      <c r="F107" s="10">
        <v>12.186210000000001</v>
      </c>
      <c r="G107" s="10">
        <v>12.341089999999999</v>
      </c>
      <c r="H107" s="10">
        <v>12.35125</v>
      </c>
      <c r="I107" s="10">
        <v>12.43566</v>
      </c>
      <c r="J107" s="10">
        <v>12.46607</v>
      </c>
      <c r="K107" s="11">
        <v>12.412699999999999</v>
      </c>
      <c r="L107" s="10">
        <v>12.444610000000001</v>
      </c>
      <c r="M107" s="11">
        <v>12.40653</v>
      </c>
      <c r="N107" s="9">
        <v>12.31556</v>
      </c>
      <c r="O107" s="40">
        <v>12.40508</v>
      </c>
      <c r="P107" s="9">
        <v>12.4946</v>
      </c>
      <c r="R107" s="9"/>
      <c r="S107" s="12" t="s">
        <v>13</v>
      </c>
      <c r="T107" s="10">
        <v>12.322570000000001</v>
      </c>
      <c r="U107" s="10">
        <v>12.51534</v>
      </c>
      <c r="V107" s="10">
        <v>12.17911</v>
      </c>
      <c r="W107" s="10">
        <v>12.305540000000001</v>
      </c>
      <c r="X107" s="10">
        <v>12.34549</v>
      </c>
      <c r="Y107" s="10">
        <v>12.419119999999999</v>
      </c>
      <c r="Z107" s="10">
        <v>12.427379999999999</v>
      </c>
      <c r="AA107" s="11">
        <v>12.353339999999999</v>
      </c>
      <c r="AB107" s="10">
        <v>12.463979999999999</v>
      </c>
      <c r="AC107" s="11">
        <v>12.36566</v>
      </c>
      <c r="AD107" s="9">
        <v>12.302569999999999</v>
      </c>
      <c r="AE107" s="40">
        <v>12.36975</v>
      </c>
      <c r="AF107" s="9">
        <v>12.43694</v>
      </c>
      <c r="AH107" s="9"/>
      <c r="AI107" s="12" t="s">
        <v>13</v>
      </c>
      <c r="AJ107" s="10">
        <v>12.202769999999999</v>
      </c>
      <c r="AK107" s="10">
        <v>12.439550000000001</v>
      </c>
      <c r="AL107" s="10">
        <v>12.18756</v>
      </c>
      <c r="AM107" s="10">
        <v>12.24457</v>
      </c>
      <c r="AN107" s="10">
        <v>12.416359999999999</v>
      </c>
      <c r="AO107" s="10">
        <v>12.40244</v>
      </c>
      <c r="AP107" s="10">
        <v>12.2706</v>
      </c>
      <c r="AQ107" s="11">
        <v>12.322649999999999</v>
      </c>
      <c r="AR107" s="10">
        <v>12.39073</v>
      </c>
      <c r="AS107" s="11">
        <v>12.316599999999999</v>
      </c>
      <c r="AT107" s="9">
        <v>12.25417</v>
      </c>
      <c r="AU107" s="40">
        <v>12.319380000000001</v>
      </c>
      <c r="AV107" s="9">
        <v>12.384600000000001</v>
      </c>
      <c r="AX107" s="9"/>
      <c r="AY107" s="12" t="s">
        <v>13</v>
      </c>
      <c r="AZ107" s="10">
        <v>12.24145</v>
      </c>
      <c r="BA107" s="10">
        <v>12.49611</v>
      </c>
      <c r="BB107" s="10">
        <v>12.252050000000001</v>
      </c>
      <c r="BC107" s="10">
        <v>12.33254</v>
      </c>
      <c r="BD107" s="10">
        <v>12.26221</v>
      </c>
      <c r="BE107" s="10">
        <v>12.420920000000001</v>
      </c>
      <c r="BF107" s="10">
        <v>12.40204</v>
      </c>
      <c r="BG107" s="11">
        <v>12.274010000000001</v>
      </c>
      <c r="BH107" s="10">
        <v>12.34689</v>
      </c>
      <c r="BI107" s="11">
        <v>12.309900000000001</v>
      </c>
      <c r="BJ107" s="9">
        <v>12.273849999999999</v>
      </c>
      <c r="BK107" s="40">
        <v>12.33381</v>
      </c>
      <c r="BL107" s="9">
        <v>12.39378</v>
      </c>
      <c r="BN107" s="9"/>
      <c r="BO107" s="12" t="s">
        <v>13</v>
      </c>
      <c r="BP107" s="10">
        <v>12.150869999999999</v>
      </c>
      <c r="BQ107" s="10">
        <v>12.19722</v>
      </c>
      <c r="BR107" s="10">
        <v>12.12007</v>
      </c>
      <c r="BS107" s="10">
        <v>12.327360000000001</v>
      </c>
      <c r="BT107" s="10">
        <v>12.322800000000001</v>
      </c>
      <c r="BU107" s="10">
        <v>12.308389999999999</v>
      </c>
      <c r="BV107" s="10">
        <v>12.28116</v>
      </c>
      <c r="BW107" s="11">
        <v>12.369440000000001</v>
      </c>
      <c r="BX107" s="10">
        <v>12.403589999999999</v>
      </c>
      <c r="BY107" s="11">
        <v>12.23321</v>
      </c>
      <c r="BZ107" s="9">
        <v>12.204510000000001</v>
      </c>
      <c r="CA107" s="40">
        <v>12.271409999999999</v>
      </c>
      <c r="CB107" s="9">
        <v>12.33831</v>
      </c>
      <c r="CD107" s="9"/>
      <c r="CE107" s="12" t="s">
        <v>13</v>
      </c>
      <c r="CF107" s="10">
        <v>12.335839999999999</v>
      </c>
      <c r="CG107" s="10">
        <v>12.339230000000001</v>
      </c>
      <c r="CH107" s="10">
        <v>12.09914</v>
      </c>
      <c r="CI107" s="10">
        <v>12.166600000000001</v>
      </c>
      <c r="CJ107" s="10">
        <v>12.18308</v>
      </c>
      <c r="CK107" s="10">
        <v>12.30959</v>
      </c>
      <c r="CL107" s="10">
        <v>12.290179999999999</v>
      </c>
      <c r="CM107" s="11">
        <v>12.30875</v>
      </c>
      <c r="CN107" s="10">
        <v>12.341290000000001</v>
      </c>
      <c r="CO107" s="11">
        <v>12.218640000000001</v>
      </c>
      <c r="CP107" s="9">
        <v>12.197699999999999</v>
      </c>
      <c r="CQ107" s="40">
        <v>12.259230000000001</v>
      </c>
      <c r="CR107" s="9">
        <v>12.32077</v>
      </c>
    </row>
    <row r="108" spans="2:96" x14ac:dyDescent="0.35">
      <c r="B108" s="2" t="s">
        <v>24</v>
      </c>
      <c r="C108" s="3" t="s">
        <v>12</v>
      </c>
      <c r="D108" s="6">
        <v>17.168810000000001</v>
      </c>
      <c r="E108" s="6">
        <v>15.20496</v>
      </c>
      <c r="F108" s="6">
        <v>18.195969999999999</v>
      </c>
      <c r="G108" s="6">
        <v>17.814769999999999</v>
      </c>
      <c r="H108" s="6">
        <v>19.173680000000001</v>
      </c>
      <c r="I108" s="6">
        <v>17.414200000000001</v>
      </c>
      <c r="J108" s="6">
        <v>16.32404</v>
      </c>
      <c r="K108" s="7">
        <v>18.211600000000001</v>
      </c>
      <c r="L108" s="6">
        <v>19.549289999999999</v>
      </c>
      <c r="M108" s="6">
        <v>17.233329999999999</v>
      </c>
      <c r="N108">
        <v>16.712959999999999</v>
      </c>
      <c r="O108" s="39">
        <v>17.629069999999999</v>
      </c>
      <c r="P108">
        <v>18.545179999999998</v>
      </c>
      <c r="R108" s="2" t="s">
        <v>24</v>
      </c>
      <c r="S108" s="3" t="s">
        <v>12</v>
      </c>
      <c r="T108" s="6">
        <v>17.226680000000002</v>
      </c>
      <c r="U108" s="6">
        <v>16.044619999999998</v>
      </c>
      <c r="V108" s="6">
        <v>18.13158</v>
      </c>
      <c r="W108" s="6">
        <v>17.48995</v>
      </c>
      <c r="X108" s="6">
        <v>19.10324</v>
      </c>
      <c r="Y108" s="6">
        <v>16.98667</v>
      </c>
      <c r="Z108" s="6">
        <v>16.313639999999999</v>
      </c>
      <c r="AA108" s="7">
        <v>18.059460000000001</v>
      </c>
      <c r="AB108" s="6">
        <v>19.357130000000002</v>
      </c>
      <c r="AC108" s="6">
        <v>17.25834</v>
      </c>
      <c r="AD108">
        <v>16.822340000000001</v>
      </c>
      <c r="AE108" s="39">
        <v>17.59713</v>
      </c>
      <c r="AF108">
        <v>18.371919999999999</v>
      </c>
      <c r="AH108" s="2" t="s">
        <v>24</v>
      </c>
      <c r="AI108" s="3" t="s">
        <v>12</v>
      </c>
      <c r="AJ108" s="6">
        <v>17.045559999999998</v>
      </c>
      <c r="AK108" s="6">
        <v>16.323779999999999</v>
      </c>
      <c r="AL108" s="6">
        <v>18.201180000000001</v>
      </c>
      <c r="AM108" s="6">
        <v>18.188600000000001</v>
      </c>
      <c r="AN108" s="6">
        <v>18.614239999999999</v>
      </c>
      <c r="AO108" s="6">
        <v>17.072220000000002</v>
      </c>
      <c r="AP108" s="6">
        <v>17.038029999999999</v>
      </c>
      <c r="AQ108" s="7">
        <v>18.314889999999998</v>
      </c>
      <c r="AR108" s="6">
        <v>19.549469999999999</v>
      </c>
      <c r="AS108" s="6">
        <v>18.14743</v>
      </c>
      <c r="AT108">
        <v>17.164449999999999</v>
      </c>
      <c r="AU108" s="39">
        <v>17.849540000000001</v>
      </c>
      <c r="AV108">
        <v>18.53462</v>
      </c>
      <c r="AX108" s="2" t="s">
        <v>24</v>
      </c>
      <c r="AY108" s="3" t="s">
        <v>12</v>
      </c>
      <c r="AZ108" s="6">
        <v>17.76107</v>
      </c>
      <c r="BA108" s="6">
        <v>16.851289999999999</v>
      </c>
      <c r="BB108" s="6">
        <v>18.188569999999999</v>
      </c>
      <c r="BC108" s="6">
        <v>18.029610000000002</v>
      </c>
      <c r="BD108" s="6">
        <v>18.655480000000001</v>
      </c>
      <c r="BE108" s="6">
        <v>17.341390000000001</v>
      </c>
      <c r="BF108" s="6">
        <v>16.938079999999999</v>
      </c>
      <c r="BG108" s="7">
        <v>18.166630000000001</v>
      </c>
      <c r="BH108" s="6">
        <v>19.147449999999999</v>
      </c>
      <c r="BI108" s="6">
        <v>17.824829999999999</v>
      </c>
      <c r="BJ108">
        <v>17.375769999999999</v>
      </c>
      <c r="BK108" s="39">
        <v>17.890440000000002</v>
      </c>
      <c r="BL108">
        <v>18.405110000000001</v>
      </c>
      <c r="BN108" s="2" t="s">
        <v>24</v>
      </c>
      <c r="BO108" s="3" t="s">
        <v>12</v>
      </c>
      <c r="BP108" s="6">
        <v>17.952210000000001</v>
      </c>
      <c r="BQ108" s="6">
        <v>17.580190000000002</v>
      </c>
      <c r="BR108" s="6">
        <v>18.665690000000001</v>
      </c>
      <c r="BS108" s="6">
        <v>18.6082</v>
      </c>
      <c r="BT108" s="6">
        <v>19.044750000000001</v>
      </c>
      <c r="BU108" s="6">
        <v>16.849889999999998</v>
      </c>
      <c r="BV108" s="6">
        <v>17.61206</v>
      </c>
      <c r="BW108" s="7">
        <v>18.349889999999998</v>
      </c>
      <c r="BX108" s="6">
        <v>19.19529</v>
      </c>
      <c r="BY108" s="6">
        <v>17.861560000000001</v>
      </c>
      <c r="BZ108">
        <v>17.64791</v>
      </c>
      <c r="CA108" s="39">
        <v>18.171970000000002</v>
      </c>
      <c r="CB108">
        <v>18.69604</v>
      </c>
      <c r="CD108" s="2" t="s">
        <v>24</v>
      </c>
      <c r="CE108" s="3" t="s">
        <v>12</v>
      </c>
      <c r="CF108" s="6">
        <v>17.93281</v>
      </c>
      <c r="CG108" s="6">
        <v>17.61262</v>
      </c>
      <c r="CH108" s="6">
        <v>18.379280000000001</v>
      </c>
      <c r="CI108" s="6">
        <v>19.066500000000001</v>
      </c>
      <c r="CJ108" s="6">
        <v>19.637930000000001</v>
      </c>
      <c r="CK108" s="6">
        <v>17.789339999999999</v>
      </c>
      <c r="CL108" s="6">
        <v>17.725539999999999</v>
      </c>
      <c r="CM108" s="7">
        <v>18.56664</v>
      </c>
      <c r="CN108" s="6">
        <v>18.849460000000001</v>
      </c>
      <c r="CO108" s="6">
        <v>18.332429999999999</v>
      </c>
      <c r="CP108">
        <v>17.919809999999998</v>
      </c>
      <c r="CQ108" s="39">
        <v>18.38926</v>
      </c>
      <c r="CR108">
        <v>18.858699999999999</v>
      </c>
    </row>
    <row r="109" spans="2:96" x14ac:dyDescent="0.35">
      <c r="B109" s="9"/>
      <c r="C109" s="12" t="s">
        <v>13</v>
      </c>
      <c r="D109" s="10">
        <v>13.41737</v>
      </c>
      <c r="E109" s="10">
        <v>13.43059</v>
      </c>
      <c r="F109" s="10">
        <v>13.31837</v>
      </c>
      <c r="G109" s="10">
        <v>13.52115</v>
      </c>
      <c r="H109" s="10">
        <v>13.53917</v>
      </c>
      <c r="I109" s="10">
        <v>13.609400000000001</v>
      </c>
      <c r="J109" s="10">
        <v>13.48945</v>
      </c>
      <c r="K109" s="11">
        <v>13.5427</v>
      </c>
      <c r="L109" s="10">
        <v>13.44617</v>
      </c>
      <c r="M109" s="11">
        <v>13.503880000000001</v>
      </c>
      <c r="N109" s="9">
        <v>13.423360000000001</v>
      </c>
      <c r="O109" s="40">
        <v>13.481820000000001</v>
      </c>
      <c r="P109" s="9">
        <v>13.540290000000001</v>
      </c>
      <c r="R109" s="9"/>
      <c r="S109" s="12" t="s">
        <v>13</v>
      </c>
      <c r="T109" s="10">
        <v>13.38383</v>
      </c>
      <c r="U109" s="10">
        <v>13.43064</v>
      </c>
      <c r="V109" s="10">
        <v>13.26566</v>
      </c>
      <c r="W109" s="10">
        <v>13.457520000000001</v>
      </c>
      <c r="X109" s="10">
        <v>13.50942</v>
      </c>
      <c r="Y109" s="10">
        <v>13.53176</v>
      </c>
      <c r="Z109" s="10">
        <v>13.50597</v>
      </c>
      <c r="AA109" s="11">
        <v>13.47991</v>
      </c>
      <c r="AB109" s="10">
        <v>13.441129999999999</v>
      </c>
      <c r="AC109" s="11">
        <v>13.43788</v>
      </c>
      <c r="AD109" s="9">
        <v>13.38951</v>
      </c>
      <c r="AE109" s="40">
        <v>13.444369999999999</v>
      </c>
      <c r="AF109" s="9">
        <v>13.49924</v>
      </c>
      <c r="AH109" s="9"/>
      <c r="AI109" s="12" t="s">
        <v>13</v>
      </c>
      <c r="AJ109" s="10">
        <v>13.332800000000001</v>
      </c>
      <c r="AK109" s="10">
        <v>13.527810000000001</v>
      </c>
      <c r="AL109" s="10">
        <v>13.30348</v>
      </c>
      <c r="AM109" s="10">
        <v>13.371320000000001</v>
      </c>
      <c r="AN109" s="10">
        <v>13.668659999999999</v>
      </c>
      <c r="AO109" s="10">
        <v>13.5153</v>
      </c>
      <c r="AP109" s="10">
        <v>13.407780000000001</v>
      </c>
      <c r="AQ109" s="11">
        <v>13.483599999999999</v>
      </c>
      <c r="AR109" s="10">
        <v>13.36195</v>
      </c>
      <c r="AS109" s="11">
        <v>13.36267</v>
      </c>
      <c r="AT109" s="9">
        <v>13.352639999999999</v>
      </c>
      <c r="AU109" s="40">
        <v>13.433540000000001</v>
      </c>
      <c r="AV109" s="9">
        <v>13.514430000000001</v>
      </c>
      <c r="AX109" s="9"/>
      <c r="AY109" s="12" t="s">
        <v>13</v>
      </c>
      <c r="AZ109" s="10">
        <v>13.34502</v>
      </c>
      <c r="BA109" s="10">
        <v>13.65968</v>
      </c>
      <c r="BB109" s="10">
        <v>13.270899999999999</v>
      </c>
      <c r="BC109" s="10">
        <v>13.550050000000001</v>
      </c>
      <c r="BD109" s="10">
        <v>13.60843</v>
      </c>
      <c r="BE109" s="10">
        <v>13.53866</v>
      </c>
      <c r="BF109" s="10">
        <v>13.596109999999999</v>
      </c>
      <c r="BG109" s="11">
        <v>13.458500000000001</v>
      </c>
      <c r="BH109" s="10">
        <v>13.39335</v>
      </c>
      <c r="BI109" s="11">
        <v>13.415749999999999</v>
      </c>
      <c r="BJ109" s="9">
        <v>13.393000000000001</v>
      </c>
      <c r="BK109" s="40">
        <v>13.483650000000001</v>
      </c>
      <c r="BL109" s="9">
        <v>13.57429</v>
      </c>
      <c r="BN109" s="9"/>
      <c r="BO109" s="12" t="s">
        <v>13</v>
      </c>
      <c r="BP109" s="10">
        <v>13.405290000000001</v>
      </c>
      <c r="BQ109" s="10">
        <v>13.692019999999999</v>
      </c>
      <c r="BR109" s="10">
        <v>13.331720000000001</v>
      </c>
      <c r="BS109" s="10">
        <v>13.656929999999999</v>
      </c>
      <c r="BT109" s="10">
        <v>13.68698</v>
      </c>
      <c r="BU109" s="10">
        <v>13.7105</v>
      </c>
      <c r="BV109" s="10">
        <v>13.667479999999999</v>
      </c>
      <c r="BW109" s="11">
        <v>13.595689999999999</v>
      </c>
      <c r="BX109" s="10">
        <v>13.46758</v>
      </c>
      <c r="BY109" s="11">
        <v>13.44951</v>
      </c>
      <c r="BZ109" s="9">
        <v>13.46668</v>
      </c>
      <c r="CA109" s="40">
        <v>13.566369999999999</v>
      </c>
      <c r="CB109" s="9">
        <v>13.66606</v>
      </c>
      <c r="CD109" s="9"/>
      <c r="CE109" s="12" t="s">
        <v>13</v>
      </c>
      <c r="CF109" s="10">
        <v>13.679029999999999</v>
      </c>
      <c r="CG109" s="10">
        <v>13.872909999999999</v>
      </c>
      <c r="CH109" s="10">
        <v>13.49949</v>
      </c>
      <c r="CI109" s="10">
        <v>13.587160000000001</v>
      </c>
      <c r="CJ109" s="10">
        <v>13.703329999999999</v>
      </c>
      <c r="CK109" s="10">
        <v>13.7348</v>
      </c>
      <c r="CL109" s="10">
        <v>13.75526</v>
      </c>
      <c r="CM109" s="11">
        <v>13.776450000000001</v>
      </c>
      <c r="CN109" s="10">
        <v>13.484019999999999</v>
      </c>
      <c r="CO109" s="11">
        <v>13.59807</v>
      </c>
      <c r="CP109" s="9">
        <v>13.57957</v>
      </c>
      <c r="CQ109" s="40">
        <v>13.66905</v>
      </c>
      <c r="CR109" s="9">
        <v>13.75854</v>
      </c>
    </row>
    <row r="110" spans="2:96" x14ac:dyDescent="0.35">
      <c r="B110" s="2" t="s">
        <v>20</v>
      </c>
      <c r="C110" s="3" t="s">
        <v>12</v>
      </c>
      <c r="D110" s="6">
        <v>21.453600000000002</v>
      </c>
      <c r="E110" s="6">
        <v>20.577729999999999</v>
      </c>
      <c r="F110" s="6">
        <v>21.810649999999999</v>
      </c>
      <c r="G110" s="6">
        <v>21.926839999999999</v>
      </c>
      <c r="H110" s="6">
        <v>22.582560000000001</v>
      </c>
      <c r="I110" s="6">
        <v>21.883179999999999</v>
      </c>
      <c r="J110" s="6">
        <v>21.207840000000001</v>
      </c>
      <c r="K110" s="7">
        <v>22.026730000000001</v>
      </c>
      <c r="L110" s="6">
        <v>22.389759999999999</v>
      </c>
      <c r="M110" s="6">
        <v>21.46153</v>
      </c>
      <c r="N110">
        <v>21.314419999999998</v>
      </c>
      <c r="O110" s="42">
        <v>21.732040000000001</v>
      </c>
      <c r="P110">
        <v>22.149660000000001</v>
      </c>
      <c r="R110" s="2" t="s">
        <v>20</v>
      </c>
      <c r="S110" s="3" t="s">
        <v>12</v>
      </c>
      <c r="T110" s="6">
        <v>21.363379999999999</v>
      </c>
      <c r="U110" s="6">
        <v>20.84787</v>
      </c>
      <c r="V110" s="6">
        <v>21.653939999999999</v>
      </c>
      <c r="W110" s="6">
        <v>21.75393</v>
      </c>
      <c r="X110" s="6">
        <v>22.5107</v>
      </c>
      <c r="Y110" s="6">
        <v>21.577030000000001</v>
      </c>
      <c r="Z110" s="6">
        <v>21.31495</v>
      </c>
      <c r="AA110" s="7">
        <v>21.884969999999999</v>
      </c>
      <c r="AB110" s="6">
        <v>22.176870000000001</v>
      </c>
      <c r="AC110" s="6">
        <v>21.4039</v>
      </c>
      <c r="AD110">
        <v>21.312560000000001</v>
      </c>
      <c r="AE110" s="42">
        <v>21.64875</v>
      </c>
      <c r="AF110">
        <v>21.984950000000001</v>
      </c>
      <c r="AH110" s="2" t="s">
        <v>20</v>
      </c>
      <c r="AI110" s="3" t="s">
        <v>12</v>
      </c>
      <c r="AJ110" s="6">
        <v>21.380600000000001</v>
      </c>
      <c r="AK110" s="6">
        <v>21.373719999999999</v>
      </c>
      <c r="AL110" s="6">
        <v>21.839390000000002</v>
      </c>
      <c r="AM110" s="6">
        <v>21.87875</v>
      </c>
      <c r="AN110" s="6">
        <v>22.47448</v>
      </c>
      <c r="AO110" s="6">
        <v>21.551780000000001</v>
      </c>
      <c r="AP110" s="6">
        <v>21.50545</v>
      </c>
      <c r="AQ110" s="7">
        <v>22.100519999999999</v>
      </c>
      <c r="AR110" s="6">
        <v>22.303570000000001</v>
      </c>
      <c r="AS110" s="6">
        <v>21.655799999999999</v>
      </c>
      <c r="AT110">
        <v>21.531130000000001</v>
      </c>
      <c r="AU110" s="42">
        <v>21.80641</v>
      </c>
      <c r="AV110">
        <v>22.081689999999998</v>
      </c>
      <c r="AX110" s="2" t="s">
        <v>20</v>
      </c>
      <c r="AY110" s="3" t="s">
        <v>12</v>
      </c>
      <c r="AZ110" s="6">
        <v>21.590820000000001</v>
      </c>
      <c r="BA110" s="6">
        <v>21.756309999999999</v>
      </c>
      <c r="BB110" s="6">
        <v>21.574999999999999</v>
      </c>
      <c r="BC110" s="6">
        <v>22.123889999999999</v>
      </c>
      <c r="BD110" s="6">
        <v>22.697579999999999</v>
      </c>
      <c r="BE110" s="6">
        <v>21.66563</v>
      </c>
      <c r="BF110" s="6">
        <v>21.73207</v>
      </c>
      <c r="BG110" s="7">
        <v>22.01501</v>
      </c>
      <c r="BH110" s="6">
        <v>22.172329999999999</v>
      </c>
      <c r="BI110" s="6">
        <v>21.70598</v>
      </c>
      <c r="BJ110">
        <v>21.65156</v>
      </c>
      <c r="BK110" s="42">
        <v>21.903459999999999</v>
      </c>
      <c r="BL110">
        <v>22.155370000000001</v>
      </c>
      <c r="BN110" s="2" t="s">
        <v>20</v>
      </c>
      <c r="BO110" s="3" t="s">
        <v>12</v>
      </c>
      <c r="BP110" s="6">
        <v>22.02084</v>
      </c>
      <c r="BQ110" s="6">
        <v>22.636209999999998</v>
      </c>
      <c r="BR110" s="6">
        <v>22.22617</v>
      </c>
      <c r="BS110" s="6">
        <v>22.66084</v>
      </c>
      <c r="BT110" s="6">
        <v>22.970030000000001</v>
      </c>
      <c r="BU110" s="6">
        <v>22.283069999999999</v>
      </c>
      <c r="BV110" s="6">
        <v>22.395409999999998</v>
      </c>
      <c r="BW110" s="7">
        <v>22.322690000000001</v>
      </c>
      <c r="BX110" s="6">
        <v>22.28623</v>
      </c>
      <c r="BY110" s="6">
        <v>21.997520000000002</v>
      </c>
      <c r="BZ110">
        <v>22.164870000000001</v>
      </c>
      <c r="CA110" s="42">
        <v>22.379899999999999</v>
      </c>
      <c r="CB110">
        <v>22.594930000000002</v>
      </c>
      <c r="CD110" s="2" t="s">
        <v>20</v>
      </c>
      <c r="CE110" s="3" t="s">
        <v>12</v>
      </c>
      <c r="CF110" s="6">
        <v>22.44849</v>
      </c>
      <c r="CG110" s="6">
        <v>22.952570000000001</v>
      </c>
      <c r="CH110" s="6">
        <v>22.60941</v>
      </c>
      <c r="CI110" s="6">
        <v>23.01585</v>
      </c>
      <c r="CJ110" s="6">
        <v>23.52516</v>
      </c>
      <c r="CK110" s="6">
        <v>22.561779999999999</v>
      </c>
      <c r="CL110" s="6">
        <v>22.72664</v>
      </c>
      <c r="CM110" s="7">
        <v>22.980989999999998</v>
      </c>
      <c r="CN110" s="6">
        <v>22.28856</v>
      </c>
      <c r="CO110" s="6">
        <v>22.611090000000001</v>
      </c>
      <c r="CP110">
        <v>22.517479999999999</v>
      </c>
      <c r="CQ110" s="42">
        <v>22.77206</v>
      </c>
      <c r="CR110">
        <v>23.026630000000001</v>
      </c>
    </row>
    <row r="111" spans="2:96" x14ac:dyDescent="0.35">
      <c r="B111" s="9"/>
      <c r="C111" s="12" t="s">
        <v>13</v>
      </c>
      <c r="D111" s="10">
        <v>12.329470000000001</v>
      </c>
      <c r="E111" s="10">
        <v>12.67722</v>
      </c>
      <c r="F111" s="10">
        <v>12.186210000000001</v>
      </c>
      <c r="G111" s="10">
        <v>12.341089999999999</v>
      </c>
      <c r="H111" s="10">
        <v>12.35125</v>
      </c>
      <c r="I111" s="10">
        <v>12.43566</v>
      </c>
      <c r="J111" s="10">
        <v>12.46607</v>
      </c>
      <c r="K111" s="11">
        <v>12.412699999999999</v>
      </c>
      <c r="L111" s="10">
        <v>12.444610000000001</v>
      </c>
      <c r="M111" s="11">
        <v>12.40653</v>
      </c>
      <c r="N111" s="9">
        <v>12.31556</v>
      </c>
      <c r="O111" s="40">
        <v>12.40508</v>
      </c>
      <c r="P111" s="9">
        <v>12.4946</v>
      </c>
      <c r="R111" s="9"/>
      <c r="S111" s="12" t="s">
        <v>13</v>
      </c>
      <c r="T111" s="10">
        <v>12.322570000000001</v>
      </c>
      <c r="U111" s="10">
        <v>12.51534</v>
      </c>
      <c r="V111" s="10">
        <v>12.17911</v>
      </c>
      <c r="W111" s="10">
        <v>12.305540000000001</v>
      </c>
      <c r="X111" s="10">
        <v>12.34549</v>
      </c>
      <c r="Y111" s="10">
        <v>12.419119999999999</v>
      </c>
      <c r="Z111" s="10">
        <v>12.427379999999999</v>
      </c>
      <c r="AA111" s="11">
        <v>12.353339999999999</v>
      </c>
      <c r="AB111" s="10">
        <v>12.463979999999999</v>
      </c>
      <c r="AC111" s="11">
        <v>12.36566</v>
      </c>
      <c r="AD111" s="9">
        <v>12.302569999999999</v>
      </c>
      <c r="AE111" s="40">
        <v>12.36975</v>
      </c>
      <c r="AF111" s="9">
        <v>12.43694</v>
      </c>
      <c r="AH111" s="9"/>
      <c r="AI111" s="12" t="s">
        <v>13</v>
      </c>
      <c r="AJ111" s="10">
        <v>12.202769999999999</v>
      </c>
      <c r="AK111" s="10">
        <v>12.439550000000001</v>
      </c>
      <c r="AL111" s="10">
        <v>12.18756</v>
      </c>
      <c r="AM111" s="10">
        <v>12.24457</v>
      </c>
      <c r="AN111" s="10">
        <v>12.416359999999999</v>
      </c>
      <c r="AO111" s="10">
        <v>12.40244</v>
      </c>
      <c r="AP111" s="10">
        <v>12.2706</v>
      </c>
      <c r="AQ111" s="11">
        <v>12.322649999999999</v>
      </c>
      <c r="AR111" s="10">
        <v>12.39073</v>
      </c>
      <c r="AS111" s="11">
        <v>12.316599999999999</v>
      </c>
      <c r="AT111" s="9">
        <v>12.25417</v>
      </c>
      <c r="AU111" s="40">
        <v>12.319380000000001</v>
      </c>
      <c r="AV111" s="9">
        <v>12.384600000000001</v>
      </c>
      <c r="AX111" s="9"/>
      <c r="AY111" s="12" t="s">
        <v>13</v>
      </c>
      <c r="AZ111" s="10">
        <v>12.24145</v>
      </c>
      <c r="BA111" s="10">
        <v>12.49611</v>
      </c>
      <c r="BB111" s="10">
        <v>12.252050000000001</v>
      </c>
      <c r="BC111" s="10">
        <v>12.33254</v>
      </c>
      <c r="BD111" s="10">
        <v>12.26221</v>
      </c>
      <c r="BE111" s="10">
        <v>12.420920000000001</v>
      </c>
      <c r="BF111" s="10">
        <v>12.40204</v>
      </c>
      <c r="BG111" s="11">
        <v>12.274010000000001</v>
      </c>
      <c r="BH111" s="10">
        <v>12.34689</v>
      </c>
      <c r="BI111" s="11">
        <v>12.309900000000001</v>
      </c>
      <c r="BJ111" s="9">
        <v>12.273849999999999</v>
      </c>
      <c r="BK111" s="40">
        <v>12.33381</v>
      </c>
      <c r="BL111" s="9">
        <v>12.39378</v>
      </c>
      <c r="BN111" s="9"/>
      <c r="BO111" s="12" t="s">
        <v>13</v>
      </c>
      <c r="BP111" s="10">
        <v>12.150869999999999</v>
      </c>
      <c r="BQ111" s="10">
        <v>12.19722</v>
      </c>
      <c r="BR111" s="10">
        <v>12.12007</v>
      </c>
      <c r="BS111" s="10">
        <v>12.327360000000001</v>
      </c>
      <c r="BT111" s="10">
        <v>12.322800000000001</v>
      </c>
      <c r="BU111" s="10">
        <v>12.308389999999999</v>
      </c>
      <c r="BV111" s="10">
        <v>12.28116</v>
      </c>
      <c r="BW111" s="11">
        <v>12.369440000000001</v>
      </c>
      <c r="BX111" s="10">
        <v>12.403589999999999</v>
      </c>
      <c r="BY111" s="11">
        <v>12.23321</v>
      </c>
      <c r="BZ111" s="9">
        <v>12.204510000000001</v>
      </c>
      <c r="CA111" s="40">
        <v>12.271409999999999</v>
      </c>
      <c r="CB111" s="9">
        <v>12.33831</v>
      </c>
      <c r="CD111" s="9"/>
      <c r="CE111" s="12" t="s">
        <v>13</v>
      </c>
      <c r="CF111" s="10">
        <v>12.335839999999999</v>
      </c>
      <c r="CG111" s="10">
        <v>12.339230000000001</v>
      </c>
      <c r="CH111" s="10">
        <v>12.09914</v>
      </c>
      <c r="CI111" s="10">
        <v>12.166600000000001</v>
      </c>
      <c r="CJ111" s="10">
        <v>12.18308</v>
      </c>
      <c r="CK111" s="10">
        <v>12.30959</v>
      </c>
      <c r="CL111" s="10">
        <v>12.290179999999999</v>
      </c>
      <c r="CM111" s="11">
        <v>12.30875</v>
      </c>
      <c r="CN111" s="10">
        <v>12.341290000000001</v>
      </c>
      <c r="CO111" s="11">
        <v>12.218640000000001</v>
      </c>
      <c r="CP111" s="9">
        <v>12.197699999999999</v>
      </c>
      <c r="CQ111" s="40">
        <v>12.259230000000001</v>
      </c>
      <c r="CR111" s="9">
        <v>12.32077</v>
      </c>
    </row>
    <row r="112" spans="2:96" x14ac:dyDescent="0.35">
      <c r="B112" s="2" t="s">
        <v>21</v>
      </c>
      <c r="C112" s="3" t="s">
        <v>12</v>
      </c>
      <c r="D112" s="6">
        <v>2.6532499999999999</v>
      </c>
      <c r="E112" s="6">
        <v>2.67957</v>
      </c>
      <c r="F112" s="6">
        <v>2.5916100000000002</v>
      </c>
      <c r="G112" s="6">
        <v>2.6157699999999999</v>
      </c>
      <c r="H112" s="6">
        <v>2.6184799999999999</v>
      </c>
      <c r="I112" s="6">
        <v>2.64377</v>
      </c>
      <c r="J112" s="6">
        <v>2.6306099999999999</v>
      </c>
      <c r="K112" s="7">
        <v>2.6691199999999999</v>
      </c>
      <c r="L112" s="6">
        <v>2.6735600000000002</v>
      </c>
      <c r="M112" s="7">
        <v>2.5047000000000001</v>
      </c>
      <c r="N112">
        <v>2.59104</v>
      </c>
      <c r="O112" s="42">
        <v>2.6280399999999999</v>
      </c>
      <c r="P112">
        <v>2.6650499999999999</v>
      </c>
      <c r="R112" s="2" t="s">
        <v>21</v>
      </c>
      <c r="S112" s="3" t="s">
        <v>12</v>
      </c>
      <c r="T112" s="6">
        <v>2.6328100000000001</v>
      </c>
      <c r="U112" s="6">
        <v>2.6198399999999999</v>
      </c>
      <c r="V112" s="6">
        <v>2.6044700000000001</v>
      </c>
      <c r="W112" s="6">
        <v>2.6918600000000001</v>
      </c>
      <c r="X112" s="6">
        <v>2.6882299999999999</v>
      </c>
      <c r="Y112" s="6">
        <v>2.65307</v>
      </c>
      <c r="Z112" s="6">
        <v>2.5838000000000001</v>
      </c>
      <c r="AA112" s="7">
        <v>2.6336499999999998</v>
      </c>
      <c r="AB112" s="6">
        <v>2.5670600000000001</v>
      </c>
      <c r="AC112" s="7">
        <v>2.5740799999999999</v>
      </c>
      <c r="AD112">
        <v>2.5933600000000001</v>
      </c>
      <c r="AE112" s="42">
        <v>2.6248900000000002</v>
      </c>
      <c r="AF112">
        <v>2.6564199999999998</v>
      </c>
      <c r="AH112" s="2" t="s">
        <v>21</v>
      </c>
      <c r="AI112" s="3" t="s">
        <v>12</v>
      </c>
      <c r="AJ112" s="6">
        <v>2.5799400000000001</v>
      </c>
      <c r="AK112" s="6">
        <v>2.5958600000000001</v>
      </c>
      <c r="AL112" s="6">
        <v>2.7216300000000002</v>
      </c>
      <c r="AM112" s="6">
        <v>2.66751</v>
      </c>
      <c r="AN112" s="6">
        <v>2.5318000000000001</v>
      </c>
      <c r="AO112" s="6">
        <v>2.61957</v>
      </c>
      <c r="AP112" s="6">
        <v>2.63591</v>
      </c>
      <c r="AQ112" s="7">
        <v>2.6844800000000002</v>
      </c>
      <c r="AR112" s="6">
        <v>2.73102</v>
      </c>
      <c r="AS112" s="7">
        <v>2.6263100000000001</v>
      </c>
      <c r="AT112">
        <v>2.5944400000000001</v>
      </c>
      <c r="AU112" s="42">
        <v>2.6394000000000002</v>
      </c>
      <c r="AV112">
        <v>2.6843699999999999</v>
      </c>
      <c r="AX112" s="2" t="s">
        <v>21</v>
      </c>
      <c r="AY112" s="3" t="s">
        <v>12</v>
      </c>
      <c r="AZ112" s="6">
        <v>2.6079500000000002</v>
      </c>
      <c r="BA112" s="6">
        <v>2.6038899999999998</v>
      </c>
      <c r="BB112" s="6">
        <v>2.67517</v>
      </c>
      <c r="BC112" s="6">
        <v>2.63645</v>
      </c>
      <c r="BD112" s="6">
        <v>2.64493</v>
      </c>
      <c r="BE112" s="6">
        <v>2.6316799999999998</v>
      </c>
      <c r="BF112" s="6">
        <v>2.55247</v>
      </c>
      <c r="BG112" s="7">
        <v>2.5968300000000002</v>
      </c>
      <c r="BH112" s="6">
        <v>2.5709200000000001</v>
      </c>
      <c r="BI112" s="7">
        <v>2.6537299999999999</v>
      </c>
      <c r="BJ112">
        <v>2.59016</v>
      </c>
      <c r="BK112" s="42">
        <v>2.6173999999999999</v>
      </c>
      <c r="BL112">
        <v>2.6446399999999999</v>
      </c>
      <c r="BN112" s="2" t="s">
        <v>21</v>
      </c>
      <c r="BO112" s="3" t="s">
        <v>12</v>
      </c>
      <c r="BP112" s="6">
        <v>2.5818400000000001</v>
      </c>
      <c r="BQ112" s="6">
        <v>2.6034000000000002</v>
      </c>
      <c r="BR112" s="6">
        <v>2.6231200000000001</v>
      </c>
      <c r="BS112" s="6">
        <v>2.6111499999999999</v>
      </c>
      <c r="BT112" s="6">
        <v>2.6431200000000001</v>
      </c>
      <c r="BU112" s="6">
        <v>2.55925</v>
      </c>
      <c r="BV112" s="6">
        <v>2.5834999999999999</v>
      </c>
      <c r="BW112" s="7">
        <v>2.6562399999999999</v>
      </c>
      <c r="BX112" s="6">
        <v>2.5838399999999999</v>
      </c>
      <c r="BY112" s="7">
        <v>2.6718899999999999</v>
      </c>
      <c r="BZ112">
        <v>2.58561</v>
      </c>
      <c r="CA112" s="42">
        <v>2.6117300000000001</v>
      </c>
      <c r="CB112">
        <v>2.6378599999999999</v>
      </c>
      <c r="CD112" s="2" t="s">
        <v>21</v>
      </c>
      <c r="CE112" s="3" t="s">
        <v>12</v>
      </c>
      <c r="CF112" s="6">
        <v>2.6235599999999999</v>
      </c>
      <c r="CG112" s="6">
        <v>2.6790699999999998</v>
      </c>
      <c r="CH112" s="6">
        <v>2.6705999999999999</v>
      </c>
      <c r="CI112" s="6">
        <v>2.6412200000000001</v>
      </c>
      <c r="CJ112" s="6">
        <v>2.5413800000000002</v>
      </c>
      <c r="CK112" s="6">
        <v>2.5468199999999999</v>
      </c>
      <c r="CL112" s="6">
        <v>2.6688200000000002</v>
      </c>
      <c r="CM112" s="7">
        <v>2.5733299999999999</v>
      </c>
      <c r="CN112" s="6">
        <v>2.6311800000000001</v>
      </c>
      <c r="CO112" s="7">
        <v>2.6402199999999998</v>
      </c>
      <c r="CP112">
        <v>2.5853700000000002</v>
      </c>
      <c r="CQ112" s="42">
        <v>2.6216200000000001</v>
      </c>
      <c r="CR112">
        <v>2.65787</v>
      </c>
    </row>
    <row r="113" spans="2:96" x14ac:dyDescent="0.35">
      <c r="B113" s="9"/>
      <c r="C113" s="12" t="s">
        <v>13</v>
      </c>
      <c r="D113" s="10">
        <v>1.42025</v>
      </c>
      <c r="E113" s="10">
        <v>1.4326700000000001</v>
      </c>
      <c r="F113" s="10">
        <v>1.4601200000000001</v>
      </c>
      <c r="G113" s="10">
        <v>1.4547399999999999</v>
      </c>
      <c r="H113" s="10">
        <v>1.47113</v>
      </c>
      <c r="I113" s="10">
        <v>1.4415</v>
      </c>
      <c r="J113" s="10">
        <v>1.43388</v>
      </c>
      <c r="K113" s="11">
        <v>1.42337</v>
      </c>
      <c r="L113" s="10">
        <v>1.46123</v>
      </c>
      <c r="M113" s="11">
        <v>1.4802299999999999</v>
      </c>
      <c r="N113" s="9">
        <v>1.4332199999999999</v>
      </c>
      <c r="O113" s="40">
        <v>1.44791</v>
      </c>
      <c r="P113" s="9">
        <v>1.4625999999999999</v>
      </c>
      <c r="R113" s="9"/>
      <c r="S113" s="12" t="s">
        <v>13</v>
      </c>
      <c r="T113" s="10">
        <v>1.4217500000000001</v>
      </c>
      <c r="U113" s="10">
        <v>1.4319200000000001</v>
      </c>
      <c r="V113" s="10">
        <v>1.4375199999999999</v>
      </c>
      <c r="W113" s="10">
        <v>1.4218200000000001</v>
      </c>
      <c r="X113" s="10">
        <v>1.44567</v>
      </c>
      <c r="Y113" s="10">
        <v>1.42147</v>
      </c>
      <c r="Z113" s="10">
        <v>1.4228499999999999</v>
      </c>
      <c r="AA113" s="11">
        <v>1.4470499999999999</v>
      </c>
      <c r="AB113" s="10">
        <v>1.4631700000000001</v>
      </c>
      <c r="AC113" s="11">
        <v>1.44085</v>
      </c>
      <c r="AD113" s="9">
        <v>1.4253400000000001</v>
      </c>
      <c r="AE113" s="40">
        <v>1.4354100000000001</v>
      </c>
      <c r="AF113" s="9">
        <v>1.44547</v>
      </c>
      <c r="AH113" s="9"/>
      <c r="AI113" s="12" t="s">
        <v>13</v>
      </c>
      <c r="AJ113" s="10">
        <v>1.44567</v>
      </c>
      <c r="AK113" s="10">
        <v>1.42882</v>
      </c>
      <c r="AL113" s="10">
        <v>1.4414400000000001</v>
      </c>
      <c r="AM113" s="10">
        <v>1.41811</v>
      </c>
      <c r="AN113" s="10">
        <v>1.48292</v>
      </c>
      <c r="AO113" s="10">
        <v>1.4491499999999999</v>
      </c>
      <c r="AP113" s="10">
        <v>1.4648300000000001</v>
      </c>
      <c r="AQ113" s="11">
        <v>1.42384</v>
      </c>
      <c r="AR113" s="10">
        <v>1.44875</v>
      </c>
      <c r="AS113" s="11">
        <v>1.4286399999999999</v>
      </c>
      <c r="AT113" s="9">
        <v>1.42902</v>
      </c>
      <c r="AU113" s="40">
        <v>1.4432199999999999</v>
      </c>
      <c r="AV113" s="9">
        <v>1.4574100000000001</v>
      </c>
      <c r="AX113" s="9"/>
      <c r="AY113" s="12" t="s">
        <v>13</v>
      </c>
      <c r="AZ113" s="10">
        <v>1.47045</v>
      </c>
      <c r="BA113" s="10">
        <v>1.4545999999999999</v>
      </c>
      <c r="BB113" s="10">
        <v>1.42896</v>
      </c>
      <c r="BC113" s="10">
        <v>1.4517800000000001</v>
      </c>
      <c r="BD113" s="10">
        <v>1.4443999999999999</v>
      </c>
      <c r="BE113" s="10">
        <v>1.4192899999999999</v>
      </c>
      <c r="BF113" s="10">
        <v>1.4484699999999999</v>
      </c>
      <c r="BG113" s="11">
        <v>1.4523900000000001</v>
      </c>
      <c r="BH113" s="10">
        <v>1.4392</v>
      </c>
      <c r="BI113" s="11">
        <v>1.4637500000000001</v>
      </c>
      <c r="BJ113" s="9">
        <v>1.4363999999999999</v>
      </c>
      <c r="BK113" s="40">
        <v>1.44733</v>
      </c>
      <c r="BL113" s="9">
        <v>1.4582599999999999</v>
      </c>
      <c r="BN113" s="9"/>
      <c r="BO113" s="12" t="s">
        <v>13</v>
      </c>
      <c r="BP113" s="10">
        <v>1.4234500000000001</v>
      </c>
      <c r="BQ113" s="10">
        <v>1.4414800000000001</v>
      </c>
      <c r="BR113" s="10">
        <v>1.4839899999999999</v>
      </c>
      <c r="BS113" s="10">
        <v>1.4652099999999999</v>
      </c>
      <c r="BT113" s="10">
        <v>1.48285</v>
      </c>
      <c r="BU113" s="10">
        <v>1.43773</v>
      </c>
      <c r="BV113" s="10">
        <v>1.44153</v>
      </c>
      <c r="BW113" s="11">
        <v>1.4071100000000001</v>
      </c>
      <c r="BX113" s="10">
        <v>1.4229499999999999</v>
      </c>
      <c r="BY113" s="11">
        <v>1.43621</v>
      </c>
      <c r="BZ113" s="9">
        <v>1.42594</v>
      </c>
      <c r="CA113" s="40">
        <v>1.44425</v>
      </c>
      <c r="CB113" s="9">
        <v>1.4625600000000001</v>
      </c>
      <c r="CD113" s="9"/>
      <c r="CE113" s="12" t="s">
        <v>13</v>
      </c>
      <c r="CF113" s="10">
        <v>1.4410099999999999</v>
      </c>
      <c r="CG113" s="10">
        <v>1.45848</v>
      </c>
      <c r="CH113" s="10">
        <v>1.4636800000000001</v>
      </c>
      <c r="CI113" s="10">
        <v>1.4516199999999999</v>
      </c>
      <c r="CJ113" s="10">
        <v>1.45414</v>
      </c>
      <c r="CK113" s="10">
        <v>1.4555</v>
      </c>
      <c r="CL113" s="10">
        <v>1.44414</v>
      </c>
      <c r="CM113" s="11">
        <v>1.45383</v>
      </c>
      <c r="CN113" s="10">
        <v>1.4768399999999999</v>
      </c>
      <c r="CO113" s="11">
        <v>1.4596899999999999</v>
      </c>
      <c r="CP113" s="9">
        <v>1.44872</v>
      </c>
      <c r="CQ113" s="40">
        <v>1.4558899999999999</v>
      </c>
      <c r="CR113" s="9">
        <v>1.4630700000000001</v>
      </c>
    </row>
    <row r="114" spans="2:96" x14ac:dyDescent="0.35">
      <c r="B114" s="2" t="s">
        <v>5</v>
      </c>
      <c r="C114" s="3" t="s">
        <v>12</v>
      </c>
      <c r="D114" s="6">
        <v>90.479479999999995</v>
      </c>
      <c r="E114" s="6">
        <v>93.37997</v>
      </c>
      <c r="F114" s="6">
        <v>90.218119999999999</v>
      </c>
      <c r="G114" s="6">
        <v>91.320279999999997</v>
      </c>
      <c r="H114" s="6">
        <v>90.405389999999997</v>
      </c>
      <c r="I114" s="6">
        <v>92.678060000000002</v>
      </c>
      <c r="J114" s="6">
        <v>92.348500000000001</v>
      </c>
      <c r="K114" s="6">
        <v>89.433790000000002</v>
      </c>
      <c r="L114" s="6">
        <v>89.075329999999994</v>
      </c>
      <c r="M114" s="6">
        <v>90.390540000000001</v>
      </c>
      <c r="N114">
        <v>89.956900000000005</v>
      </c>
      <c r="O114" s="39">
        <v>90.972949999999997</v>
      </c>
      <c r="P114">
        <v>91.988990000000001</v>
      </c>
      <c r="R114" s="2" t="s">
        <v>5</v>
      </c>
      <c r="S114" s="3" t="s">
        <v>12</v>
      </c>
      <c r="T114" s="6">
        <v>90.786850000000001</v>
      </c>
      <c r="U114" s="6">
        <v>93.758380000000002</v>
      </c>
      <c r="V114" s="6">
        <v>90.559049999999999</v>
      </c>
      <c r="W114" s="6">
        <v>92.031829999999999</v>
      </c>
      <c r="X114" s="6">
        <v>91.566540000000003</v>
      </c>
      <c r="Y114" s="6">
        <v>93.504189999999994</v>
      </c>
      <c r="Z114" s="6">
        <v>93.995440000000002</v>
      </c>
      <c r="AA114" s="6">
        <v>90.253190000000004</v>
      </c>
      <c r="AB114" s="6">
        <v>89.195179999999993</v>
      </c>
      <c r="AC114" s="6">
        <v>90.793700000000001</v>
      </c>
      <c r="AD114">
        <v>90.471909999999994</v>
      </c>
      <c r="AE114" s="39">
        <v>91.644440000000003</v>
      </c>
      <c r="AF114">
        <v>92.816959999999995</v>
      </c>
      <c r="AH114" s="2" t="s">
        <v>5</v>
      </c>
      <c r="AI114" s="3" t="s">
        <v>12</v>
      </c>
      <c r="AJ114" s="6">
        <v>91.812060000000002</v>
      </c>
      <c r="AK114" s="6">
        <v>95.468440000000001</v>
      </c>
      <c r="AL114" s="6">
        <v>90.963359999999994</v>
      </c>
      <c r="AM114" s="6">
        <v>92.019000000000005</v>
      </c>
      <c r="AN114" s="6">
        <v>94.533950000000004</v>
      </c>
      <c r="AO114" s="6">
        <v>94.061890000000005</v>
      </c>
      <c r="AP114" s="6">
        <v>93.772890000000004</v>
      </c>
      <c r="AQ114" s="6">
        <v>90.996089999999995</v>
      </c>
      <c r="AR114" s="6">
        <v>89.557980000000001</v>
      </c>
      <c r="AS114" s="6">
        <v>90.525989999999993</v>
      </c>
      <c r="AT114">
        <v>90.966170000000005</v>
      </c>
      <c r="AU114" s="39">
        <v>92.371160000000003</v>
      </c>
      <c r="AV114">
        <v>93.776160000000004</v>
      </c>
      <c r="AX114" s="2" t="s">
        <v>5</v>
      </c>
      <c r="AY114" s="3" t="s">
        <v>12</v>
      </c>
      <c r="AZ114" s="6">
        <v>92.140649999999994</v>
      </c>
      <c r="BA114" s="6">
        <v>96.118729999999999</v>
      </c>
      <c r="BB114" s="6">
        <v>92.509420000000006</v>
      </c>
      <c r="BC114" s="6">
        <v>93.910240000000002</v>
      </c>
      <c r="BD114" s="6">
        <v>96.532960000000003</v>
      </c>
      <c r="BE114" s="6">
        <v>95.19162</v>
      </c>
      <c r="BF114" s="6">
        <v>95.325209999999998</v>
      </c>
      <c r="BG114" s="6">
        <v>92.537490000000005</v>
      </c>
      <c r="BH114" s="6">
        <v>90.714039999999997</v>
      </c>
      <c r="BI114" s="6">
        <v>92.415459999999996</v>
      </c>
      <c r="BJ114">
        <v>92.338329999999999</v>
      </c>
      <c r="BK114" s="39">
        <v>93.739580000000004</v>
      </c>
      <c r="BL114">
        <v>95.140829999999994</v>
      </c>
      <c r="BN114" s="2" t="s">
        <v>5</v>
      </c>
      <c r="BO114" s="3" t="s">
        <v>12</v>
      </c>
      <c r="BP114" s="6">
        <v>95.069270000000003</v>
      </c>
      <c r="BQ114" s="6">
        <v>98.217839999999995</v>
      </c>
      <c r="BR114" s="6">
        <v>94.180660000000003</v>
      </c>
      <c r="BS114" s="6">
        <v>94.474220000000003</v>
      </c>
      <c r="BT114" s="6">
        <v>95.91816</v>
      </c>
      <c r="BU114" s="6">
        <v>99.340040000000002</v>
      </c>
      <c r="BV114" s="6">
        <v>96.738569999999996</v>
      </c>
      <c r="BW114" s="6">
        <v>94.299189999999996</v>
      </c>
      <c r="BX114" s="6">
        <v>92.199809999999999</v>
      </c>
      <c r="BY114" s="6">
        <v>96.658479999999997</v>
      </c>
      <c r="BZ114">
        <v>94.200569999999999</v>
      </c>
      <c r="CA114" s="39">
        <v>95.709630000000004</v>
      </c>
      <c r="CB114">
        <v>97.218680000000006</v>
      </c>
      <c r="CD114" s="2" t="s">
        <v>5</v>
      </c>
      <c r="CE114" s="3" t="s">
        <v>12</v>
      </c>
      <c r="CF114" s="6">
        <v>97.393990000000002</v>
      </c>
      <c r="CG114" s="6">
        <v>100.64534999999999</v>
      </c>
      <c r="CH114" s="6">
        <v>95.890159999999995</v>
      </c>
      <c r="CI114" s="6">
        <v>95.552930000000003</v>
      </c>
      <c r="CJ114" s="6">
        <v>96.390910000000005</v>
      </c>
      <c r="CK114" s="6">
        <v>98.227459999999994</v>
      </c>
      <c r="CL114" s="6">
        <v>97.687740000000005</v>
      </c>
      <c r="CM114" s="6">
        <v>95.84496</v>
      </c>
      <c r="CN114" s="6">
        <v>94.870949999999993</v>
      </c>
      <c r="CO114" s="6">
        <v>95.688410000000005</v>
      </c>
      <c r="CP114">
        <v>95.594620000000006</v>
      </c>
      <c r="CQ114" s="39">
        <v>96.819289999999995</v>
      </c>
      <c r="CR114">
        <v>98.043949999999995</v>
      </c>
    </row>
    <row r="115" spans="2:96" x14ac:dyDescent="0.35">
      <c r="B115" s="9"/>
      <c r="C115" s="12" t="s">
        <v>13</v>
      </c>
      <c r="D115" s="10">
        <v>46.202129999999997</v>
      </c>
      <c r="E115" s="10">
        <v>60.929519999999997</v>
      </c>
      <c r="F115" s="10">
        <v>47.339730000000003</v>
      </c>
      <c r="G115" s="10">
        <v>52.048699999999997</v>
      </c>
      <c r="H115" s="10">
        <v>51.674259999999997</v>
      </c>
      <c r="I115" s="10">
        <v>53.007150000000003</v>
      </c>
      <c r="J115" s="10">
        <v>55.02758</v>
      </c>
      <c r="K115" s="11">
        <v>46.609050000000003</v>
      </c>
      <c r="L115" s="10">
        <v>43.160679999999999</v>
      </c>
      <c r="M115" s="11">
        <v>45.54616</v>
      </c>
      <c r="N115" s="9">
        <v>46.30874</v>
      </c>
      <c r="O115" s="40">
        <v>50.154499999999999</v>
      </c>
      <c r="P115" s="9">
        <v>54.000250000000001</v>
      </c>
      <c r="R115" s="9"/>
      <c r="S115" s="12" t="s">
        <v>13</v>
      </c>
      <c r="T115" s="10">
        <v>47.871639999999999</v>
      </c>
      <c r="U115" s="10">
        <v>70.112660000000005</v>
      </c>
      <c r="V115" s="10">
        <v>49.196359999999999</v>
      </c>
      <c r="W115" s="10">
        <v>54.390529999999998</v>
      </c>
      <c r="X115" s="10">
        <v>64.414469999999994</v>
      </c>
      <c r="Y115" s="10">
        <v>55.95411</v>
      </c>
      <c r="Z115" s="10">
        <v>67.19932</v>
      </c>
      <c r="AA115" s="11">
        <v>52.785110000000003</v>
      </c>
      <c r="AB115" s="10">
        <v>43.694699999999997</v>
      </c>
      <c r="AC115" s="11">
        <v>47.80265</v>
      </c>
      <c r="AD115" s="9">
        <v>48.878070000000001</v>
      </c>
      <c r="AE115" s="40">
        <v>55.342149999999997</v>
      </c>
      <c r="AF115" s="9">
        <v>61.806240000000003</v>
      </c>
      <c r="AH115" s="9"/>
      <c r="AI115" s="12" t="s">
        <v>13</v>
      </c>
      <c r="AJ115" s="10">
        <v>52.909179999999999</v>
      </c>
      <c r="AK115" s="10">
        <v>72.312899999999999</v>
      </c>
      <c r="AL115" s="10">
        <v>51.927489999999999</v>
      </c>
      <c r="AM115" s="10">
        <v>56.873849999999997</v>
      </c>
      <c r="AN115" s="10">
        <v>88.961690000000004</v>
      </c>
      <c r="AO115" s="10">
        <v>61.775370000000002</v>
      </c>
      <c r="AP115" s="10">
        <v>65.020200000000003</v>
      </c>
      <c r="AQ115" s="11">
        <v>58.83</v>
      </c>
      <c r="AR115" s="10">
        <v>45.24165</v>
      </c>
      <c r="AS115" s="11">
        <v>47.603380000000001</v>
      </c>
      <c r="AT115" s="9">
        <v>50.860039999999998</v>
      </c>
      <c r="AU115" s="40">
        <v>60.145569999999999</v>
      </c>
      <c r="AV115" s="9">
        <v>69.431110000000004</v>
      </c>
      <c r="AX115" s="9"/>
      <c r="AY115" s="12" t="s">
        <v>13</v>
      </c>
      <c r="AZ115" s="10">
        <v>56.719949999999997</v>
      </c>
      <c r="BA115" s="10">
        <v>76.208629999999999</v>
      </c>
      <c r="BB115" s="10">
        <v>64.537589999999994</v>
      </c>
      <c r="BC115" s="10">
        <v>68.645340000000004</v>
      </c>
      <c r="BD115" s="10">
        <v>95.094470000000001</v>
      </c>
      <c r="BE115" s="10">
        <v>68.570350000000005</v>
      </c>
      <c r="BF115" s="10">
        <v>79.642539999999997</v>
      </c>
      <c r="BG115" s="11">
        <v>67.3078</v>
      </c>
      <c r="BH115" s="10">
        <v>50.963760000000001</v>
      </c>
      <c r="BI115" s="11">
        <v>57.857509999999998</v>
      </c>
      <c r="BJ115" s="9">
        <v>59.420760000000001</v>
      </c>
      <c r="BK115" s="40">
        <v>68.554789999999997</v>
      </c>
      <c r="BL115" s="9">
        <v>77.688829999999996</v>
      </c>
      <c r="BN115" s="9"/>
      <c r="BO115" s="12" t="s">
        <v>13</v>
      </c>
      <c r="BP115" s="10">
        <v>74.883160000000004</v>
      </c>
      <c r="BQ115" s="10">
        <v>90.678380000000004</v>
      </c>
      <c r="BR115" s="10">
        <v>74.730090000000004</v>
      </c>
      <c r="BS115" s="10">
        <v>72.405559999999994</v>
      </c>
      <c r="BT115" s="10">
        <v>87.850620000000006</v>
      </c>
      <c r="BU115" s="10">
        <v>91.744690000000006</v>
      </c>
      <c r="BV115" s="10">
        <v>85.988309999999998</v>
      </c>
      <c r="BW115" s="11">
        <v>79.516570000000002</v>
      </c>
      <c r="BX115" s="10">
        <v>61.90108</v>
      </c>
      <c r="BY115" s="11">
        <v>91.029139999999998</v>
      </c>
      <c r="BZ115" s="9">
        <v>73.923559999999995</v>
      </c>
      <c r="CA115" s="40">
        <v>81.072760000000002</v>
      </c>
      <c r="CB115" s="9">
        <v>88.221959999999996</v>
      </c>
      <c r="CD115" s="9"/>
      <c r="CE115" s="12" t="s">
        <v>13</v>
      </c>
      <c r="CF115" s="10">
        <v>90.578900000000004</v>
      </c>
      <c r="CG115" s="10">
        <v>97.367329999999995</v>
      </c>
      <c r="CH115" s="10">
        <v>80.613799999999998</v>
      </c>
      <c r="CI115" s="10">
        <v>78.365039999999993</v>
      </c>
      <c r="CJ115" s="10">
        <v>86.293930000000003</v>
      </c>
      <c r="CK115" s="10">
        <v>84.133449999999996</v>
      </c>
      <c r="CL115" s="10">
        <v>85.662909999999997</v>
      </c>
      <c r="CM115" s="11">
        <v>83.464439999999996</v>
      </c>
      <c r="CN115" s="10">
        <v>77.17671</v>
      </c>
      <c r="CO115" s="11">
        <v>79.797889999999995</v>
      </c>
      <c r="CP115" s="9">
        <v>79.971329999999995</v>
      </c>
      <c r="CQ115" s="40">
        <v>84.345439999999996</v>
      </c>
      <c r="CR115" s="9">
        <v>88.719549999999998</v>
      </c>
    </row>
    <row r="116" spans="2:96" x14ac:dyDescent="0.35">
      <c r="B116" s="2" t="s">
        <v>6</v>
      </c>
      <c r="C116" s="3" t="s">
        <v>12</v>
      </c>
      <c r="D116" s="6">
        <v>85.030730000000005</v>
      </c>
      <c r="E116" s="6">
        <v>85.005579999999995</v>
      </c>
      <c r="F116" s="6">
        <v>85.194710000000001</v>
      </c>
      <c r="G116" s="6">
        <v>85.451740000000001</v>
      </c>
      <c r="H116" s="6">
        <v>84.930930000000004</v>
      </c>
      <c r="I116" s="6">
        <v>85.563159999999996</v>
      </c>
      <c r="J116" s="6">
        <v>85.004760000000005</v>
      </c>
      <c r="K116" s="7">
        <v>84.344130000000007</v>
      </c>
      <c r="L116" s="6">
        <v>85.055999999999997</v>
      </c>
      <c r="M116" s="7">
        <v>85.190870000000004</v>
      </c>
      <c r="N116">
        <v>84.841830000000002</v>
      </c>
      <c r="O116" s="42">
        <v>85.077259999999995</v>
      </c>
      <c r="P116">
        <v>85.312690000000003</v>
      </c>
      <c r="R116" s="2" t="s">
        <v>6</v>
      </c>
      <c r="S116" s="3" t="s">
        <v>12</v>
      </c>
      <c r="T116" s="6">
        <v>85.021330000000006</v>
      </c>
      <c r="U116" s="6">
        <v>84.947980000000001</v>
      </c>
      <c r="V116" s="6">
        <v>85.202020000000005</v>
      </c>
      <c r="W116" s="6">
        <v>85.437250000000006</v>
      </c>
      <c r="X116" s="6">
        <v>84.930930000000004</v>
      </c>
      <c r="Y116" s="6">
        <v>85.615870000000001</v>
      </c>
      <c r="Z116" s="6">
        <v>84.859790000000004</v>
      </c>
      <c r="AA116" s="7">
        <v>84.31344</v>
      </c>
      <c r="AB116" s="6">
        <v>85.043229999999994</v>
      </c>
      <c r="AC116" s="7">
        <v>85.118309999999994</v>
      </c>
      <c r="AD116">
        <v>84.798699999999997</v>
      </c>
      <c r="AE116" s="42">
        <v>85.049019999999999</v>
      </c>
      <c r="AF116">
        <v>85.299329999999998</v>
      </c>
      <c r="AH116" s="2" t="s">
        <v>6</v>
      </c>
      <c r="AI116" s="3" t="s">
        <v>12</v>
      </c>
      <c r="AJ116" s="6">
        <v>85.034829999999999</v>
      </c>
      <c r="AK116" s="6">
        <v>84.648219999999995</v>
      </c>
      <c r="AL116" s="6">
        <v>85.188969999999998</v>
      </c>
      <c r="AM116" s="6">
        <v>85.439490000000006</v>
      </c>
      <c r="AN116" s="6">
        <v>84.933549999999997</v>
      </c>
      <c r="AO116" s="6">
        <v>85.371380000000002</v>
      </c>
      <c r="AP116" s="6">
        <v>84.760059999999996</v>
      </c>
      <c r="AQ116" s="7">
        <v>84.300179999999997</v>
      </c>
      <c r="AR116" s="6">
        <v>85.043239999999997</v>
      </c>
      <c r="AS116" s="7">
        <v>85.153099999999995</v>
      </c>
      <c r="AT116">
        <v>84.740989999999996</v>
      </c>
      <c r="AU116" s="42">
        <v>84.987300000000005</v>
      </c>
      <c r="AV116">
        <v>85.233620000000002</v>
      </c>
      <c r="AX116" s="2" t="s">
        <v>6</v>
      </c>
      <c r="AY116" s="3" t="s">
        <v>12</v>
      </c>
      <c r="AZ116" s="6">
        <v>85.006720000000001</v>
      </c>
      <c r="BA116" s="6">
        <v>84.320719999999994</v>
      </c>
      <c r="BB116" s="6">
        <v>85.188969999999998</v>
      </c>
      <c r="BC116" s="6">
        <v>85.254919999999998</v>
      </c>
      <c r="BD116" s="6">
        <v>84.819800000000001</v>
      </c>
      <c r="BE116" s="6">
        <v>85.158349999999999</v>
      </c>
      <c r="BF116" s="6">
        <v>84.404179999999997</v>
      </c>
      <c r="BG116" s="7">
        <v>84.19726</v>
      </c>
      <c r="BH116" s="6">
        <v>85.039209999999997</v>
      </c>
      <c r="BI116" s="7">
        <v>85.163939999999997</v>
      </c>
      <c r="BJ116">
        <v>84.56944</v>
      </c>
      <c r="BK116" s="42">
        <v>84.855410000000006</v>
      </c>
      <c r="BL116">
        <v>85.141369999999995</v>
      </c>
      <c r="BN116" s="2" t="s">
        <v>6</v>
      </c>
      <c r="BO116" s="3" t="s">
        <v>12</v>
      </c>
      <c r="BP116" s="6">
        <v>84.658609999999996</v>
      </c>
      <c r="BQ116" s="6">
        <v>83.98339</v>
      </c>
      <c r="BR116" s="6">
        <v>84.871570000000006</v>
      </c>
      <c r="BS116" s="6">
        <v>84.802120000000002</v>
      </c>
      <c r="BT116" s="6">
        <v>84.410129999999995</v>
      </c>
      <c r="BU116" s="6">
        <v>84.539940000000001</v>
      </c>
      <c r="BV116" s="6">
        <v>84.022710000000004</v>
      </c>
      <c r="BW116" s="7">
        <v>83.866249999999994</v>
      </c>
      <c r="BX116" s="6">
        <v>84.822000000000003</v>
      </c>
      <c r="BY116" s="7">
        <v>84.934749999999994</v>
      </c>
      <c r="BZ116">
        <v>84.203800000000001</v>
      </c>
      <c r="CA116" s="42">
        <v>84.491150000000005</v>
      </c>
      <c r="CB116">
        <v>84.778499999999994</v>
      </c>
      <c r="CD116" s="2" t="s">
        <v>6</v>
      </c>
      <c r="CE116" s="3" t="s">
        <v>12</v>
      </c>
      <c r="CF116" s="6">
        <v>84.078410000000005</v>
      </c>
      <c r="CG116" s="6">
        <v>83.695840000000004</v>
      </c>
      <c r="CH116" s="6">
        <v>84.550470000000004</v>
      </c>
      <c r="CI116" s="6">
        <v>84.749809999999997</v>
      </c>
      <c r="CJ116" s="6">
        <v>84.348240000000004</v>
      </c>
      <c r="CK116" s="6">
        <v>84.798360000000002</v>
      </c>
      <c r="CL116" s="6">
        <v>83.693989999999999</v>
      </c>
      <c r="CM116" s="7">
        <v>83.615309999999994</v>
      </c>
      <c r="CN116" s="6">
        <v>84.659400000000005</v>
      </c>
      <c r="CO116" s="7">
        <v>84.654259999999994</v>
      </c>
      <c r="CP116">
        <v>83.945679999999996</v>
      </c>
      <c r="CQ116" s="42">
        <v>84.284409999999994</v>
      </c>
      <c r="CR116">
        <v>84.623140000000006</v>
      </c>
    </row>
    <row r="117" spans="2:96" x14ac:dyDescent="0.35">
      <c r="B117" s="9"/>
      <c r="C117" s="12" t="s">
        <v>13</v>
      </c>
      <c r="D117" s="10">
        <v>40.480339999999998</v>
      </c>
      <c r="E117" s="10">
        <v>40.509889999999999</v>
      </c>
      <c r="F117" s="10">
        <v>41.108519999999999</v>
      </c>
      <c r="G117" s="10">
        <v>41.58135</v>
      </c>
      <c r="H117" s="10">
        <v>40.921689999999998</v>
      </c>
      <c r="I117" s="10">
        <v>39.728769999999997</v>
      </c>
      <c r="J117" s="10">
        <v>40.846449999999997</v>
      </c>
      <c r="K117" s="11">
        <v>41.220019999999998</v>
      </c>
      <c r="L117" s="10">
        <v>40.625549999999997</v>
      </c>
      <c r="M117" s="11">
        <v>40.54092</v>
      </c>
      <c r="N117" s="9">
        <v>40.39385</v>
      </c>
      <c r="O117" s="40">
        <v>40.756349999999998</v>
      </c>
      <c r="P117" s="9">
        <v>41.118859999999998</v>
      </c>
      <c r="R117" s="9"/>
      <c r="S117" s="12" t="s">
        <v>13</v>
      </c>
      <c r="T117" s="10">
        <v>40.482250000000001</v>
      </c>
      <c r="U117" s="10">
        <v>40.436160000000001</v>
      </c>
      <c r="V117" s="10">
        <v>41.110590000000002</v>
      </c>
      <c r="W117" s="10">
        <v>41.573399999999999</v>
      </c>
      <c r="X117" s="10">
        <v>40.921689999999998</v>
      </c>
      <c r="Y117" s="10">
        <v>39.852989999999998</v>
      </c>
      <c r="Z117" s="10">
        <v>40.697780000000002</v>
      </c>
      <c r="AA117" s="11">
        <v>41.178130000000003</v>
      </c>
      <c r="AB117" s="10">
        <v>40.621940000000002</v>
      </c>
      <c r="AC117" s="11">
        <v>40.480919999999998</v>
      </c>
      <c r="AD117" s="9">
        <v>40.391289999999998</v>
      </c>
      <c r="AE117" s="40">
        <v>40.735579999999999</v>
      </c>
      <c r="AF117" s="9">
        <v>41.079880000000003</v>
      </c>
      <c r="AH117" s="9"/>
      <c r="AI117" s="12" t="s">
        <v>13</v>
      </c>
      <c r="AJ117" s="10">
        <v>40.491109999999999</v>
      </c>
      <c r="AK117" s="10">
        <v>40.10716</v>
      </c>
      <c r="AL117" s="10">
        <v>41.10895</v>
      </c>
      <c r="AM117" s="10">
        <v>41.566749999999999</v>
      </c>
      <c r="AN117" s="10">
        <v>40.925170000000001</v>
      </c>
      <c r="AO117" s="10">
        <v>39.575180000000003</v>
      </c>
      <c r="AP117" s="10">
        <v>40.513359999999999</v>
      </c>
      <c r="AQ117" s="11">
        <v>41.161430000000003</v>
      </c>
      <c r="AR117" s="10">
        <v>40.594810000000003</v>
      </c>
      <c r="AS117" s="11">
        <v>40.516739999999999</v>
      </c>
      <c r="AT117" s="9">
        <v>40.249839999999999</v>
      </c>
      <c r="AU117" s="40">
        <v>40.656059999999997</v>
      </c>
      <c r="AV117" s="9">
        <v>41.062289999999997</v>
      </c>
      <c r="AX117" s="9"/>
      <c r="AY117" s="12" t="s">
        <v>13</v>
      </c>
      <c r="AZ117" s="10">
        <v>40.435549999999999</v>
      </c>
      <c r="BA117" s="10">
        <v>39.71266</v>
      </c>
      <c r="BB117" s="10">
        <v>41.10895</v>
      </c>
      <c r="BC117" s="10">
        <v>41.322740000000003</v>
      </c>
      <c r="BD117" s="10">
        <v>40.773719999999997</v>
      </c>
      <c r="BE117" s="10">
        <v>39.385019999999997</v>
      </c>
      <c r="BF117" s="10">
        <v>40.173169999999999</v>
      </c>
      <c r="BG117" s="11">
        <v>41.035850000000003</v>
      </c>
      <c r="BH117" s="10">
        <v>40.583210000000001</v>
      </c>
      <c r="BI117" s="11">
        <v>40.499809999999997</v>
      </c>
      <c r="BJ117" s="9">
        <v>40.064019999999999</v>
      </c>
      <c r="BK117" s="40">
        <v>40.503070000000001</v>
      </c>
      <c r="BL117" s="9">
        <v>40.942120000000003</v>
      </c>
      <c r="BN117" s="9"/>
      <c r="BO117" s="12" t="s">
        <v>13</v>
      </c>
      <c r="BP117" s="10">
        <v>40.035080000000001</v>
      </c>
      <c r="BQ117" s="10">
        <v>39.485259999999997</v>
      </c>
      <c r="BR117" s="10">
        <v>40.63879</v>
      </c>
      <c r="BS117" s="10">
        <v>40.797669999999997</v>
      </c>
      <c r="BT117" s="10">
        <v>40.15072</v>
      </c>
      <c r="BU117" s="10">
        <v>38.62321</v>
      </c>
      <c r="BV117" s="10">
        <v>39.638089999999998</v>
      </c>
      <c r="BW117" s="11">
        <v>40.419280000000001</v>
      </c>
      <c r="BX117" s="10">
        <v>40.23997</v>
      </c>
      <c r="BY117" s="11">
        <v>40.26688</v>
      </c>
      <c r="BZ117" s="9">
        <v>39.573610000000002</v>
      </c>
      <c r="CA117" s="40">
        <v>40.029490000000003</v>
      </c>
      <c r="CB117" s="9">
        <v>40.485379999999999</v>
      </c>
      <c r="CD117" s="9"/>
      <c r="CE117" s="12" t="s">
        <v>13</v>
      </c>
      <c r="CF117" s="10">
        <v>39.429510000000001</v>
      </c>
      <c r="CG117" s="10">
        <v>39.121420000000001</v>
      </c>
      <c r="CH117" s="10">
        <v>40.178170000000001</v>
      </c>
      <c r="CI117" s="10">
        <v>40.731000000000002</v>
      </c>
      <c r="CJ117" s="10">
        <v>40.081440000000001</v>
      </c>
      <c r="CK117" s="10">
        <v>38.906109999999998</v>
      </c>
      <c r="CL117" s="10">
        <v>39.376269999999998</v>
      </c>
      <c r="CM117" s="11">
        <v>40.102359999999997</v>
      </c>
      <c r="CN117" s="10">
        <v>40.008319999999998</v>
      </c>
      <c r="CO117" s="11">
        <v>39.858469999999997</v>
      </c>
      <c r="CP117" s="9">
        <v>39.380380000000002</v>
      </c>
      <c r="CQ117" s="40">
        <v>39.779310000000002</v>
      </c>
      <c r="CR117" s="9">
        <v>40.178229999999999</v>
      </c>
    </row>
    <row r="118" spans="2:96" x14ac:dyDescent="0.35">
      <c r="B118" s="2" t="s">
        <v>22</v>
      </c>
      <c r="C118" s="3" t="s">
        <v>12</v>
      </c>
      <c r="D118" s="6">
        <v>1.7114499999999999</v>
      </c>
      <c r="E118" s="6">
        <v>1.8667</v>
      </c>
      <c r="F118" s="6">
        <v>1.5889</v>
      </c>
      <c r="G118" s="6">
        <v>1.66404</v>
      </c>
      <c r="H118" s="6">
        <v>1.51732</v>
      </c>
      <c r="I118" s="6">
        <v>1.6540999999999999</v>
      </c>
      <c r="J118" s="6">
        <v>1.76027</v>
      </c>
      <c r="K118" s="6">
        <v>1.6053999999999999</v>
      </c>
      <c r="L118" s="6">
        <v>1.4572700000000001</v>
      </c>
      <c r="M118" s="6">
        <v>1.69431</v>
      </c>
      <c r="N118">
        <v>1.56751</v>
      </c>
      <c r="O118" s="39">
        <v>1.65198</v>
      </c>
      <c r="P118">
        <v>1.73645</v>
      </c>
      <c r="R118" s="2" t="s">
        <v>22</v>
      </c>
      <c r="S118" s="3" t="s">
        <v>12</v>
      </c>
      <c r="T118" s="6">
        <v>1.6511499999999999</v>
      </c>
      <c r="U118" s="6">
        <v>1.7270799999999999</v>
      </c>
      <c r="V118" s="6">
        <v>1.55565</v>
      </c>
      <c r="W118" s="6">
        <v>1.65462</v>
      </c>
      <c r="X118" s="6">
        <v>1.4789000000000001</v>
      </c>
      <c r="Y118" s="6">
        <v>1.6322099999999999</v>
      </c>
      <c r="Z118" s="6">
        <v>1.6937599999999999</v>
      </c>
      <c r="AA118" s="6">
        <v>1.5845499999999999</v>
      </c>
      <c r="AB118" s="6">
        <v>1.4465300000000001</v>
      </c>
      <c r="AC118" s="6">
        <v>1.6441699999999999</v>
      </c>
      <c r="AD118">
        <v>1.54223</v>
      </c>
      <c r="AE118" s="39">
        <v>1.60686</v>
      </c>
      <c r="AF118">
        <v>1.6714899999999999</v>
      </c>
      <c r="AH118" s="2" t="s">
        <v>22</v>
      </c>
      <c r="AI118" s="3" t="s">
        <v>12</v>
      </c>
      <c r="AJ118" s="6">
        <v>1.6077699999999999</v>
      </c>
      <c r="AK118" s="6">
        <v>1.6063799999999999</v>
      </c>
      <c r="AL118" s="6">
        <v>1.50241</v>
      </c>
      <c r="AM118" s="6">
        <v>1.5327900000000001</v>
      </c>
      <c r="AN118" s="6">
        <v>1.4564699999999999</v>
      </c>
      <c r="AO118" s="6">
        <v>1.5466200000000001</v>
      </c>
      <c r="AP118" s="6">
        <v>1.5592699999999999</v>
      </c>
      <c r="AQ118" s="6">
        <v>1.5086900000000001</v>
      </c>
      <c r="AR118" s="6">
        <v>1.3995500000000001</v>
      </c>
      <c r="AS118" s="6">
        <v>1.5160400000000001</v>
      </c>
      <c r="AT118">
        <v>1.4780800000000001</v>
      </c>
      <c r="AU118" s="39">
        <v>1.5236000000000001</v>
      </c>
      <c r="AV118">
        <v>1.5691200000000001</v>
      </c>
      <c r="AX118" s="2" t="s">
        <v>22</v>
      </c>
      <c r="AY118" s="3" t="s">
        <v>12</v>
      </c>
      <c r="AZ118" s="6">
        <v>1.4835400000000001</v>
      </c>
      <c r="BA118" s="6">
        <v>1.45696</v>
      </c>
      <c r="BB118" s="6">
        <v>1.4347700000000001</v>
      </c>
      <c r="BC118" s="6">
        <v>1.4692099999999999</v>
      </c>
      <c r="BD118" s="6">
        <v>1.37449</v>
      </c>
      <c r="BE118" s="6">
        <v>1.45383</v>
      </c>
      <c r="BF118" s="6">
        <v>1.4677199999999999</v>
      </c>
      <c r="BG118" s="6">
        <v>1.4432</v>
      </c>
      <c r="BH118" s="6">
        <v>1.3704799999999999</v>
      </c>
      <c r="BI118" s="6">
        <v>1.47664</v>
      </c>
      <c r="BJ118">
        <v>1.4144699999999999</v>
      </c>
      <c r="BK118" s="39">
        <v>1.4430799999999999</v>
      </c>
      <c r="BL118">
        <v>1.4717</v>
      </c>
      <c r="BN118" s="2" t="s">
        <v>22</v>
      </c>
      <c r="BO118" s="3" t="s">
        <v>12</v>
      </c>
      <c r="BP118" s="6">
        <v>1.34592</v>
      </c>
      <c r="BQ118" s="6">
        <v>1.3080000000000001</v>
      </c>
      <c r="BR118" s="6">
        <v>1.3163199999999999</v>
      </c>
      <c r="BS118" s="6">
        <v>1.3208800000000001</v>
      </c>
      <c r="BT118" s="6">
        <v>1.2608200000000001</v>
      </c>
      <c r="BU118" s="6">
        <v>1.3150599999999999</v>
      </c>
      <c r="BV118" s="6">
        <v>1.31243</v>
      </c>
      <c r="BW118" s="6">
        <v>1.32186</v>
      </c>
      <c r="BX118" s="6">
        <v>1.28962</v>
      </c>
      <c r="BY118" s="6">
        <v>1.34938</v>
      </c>
      <c r="BZ118">
        <v>1.2958000000000001</v>
      </c>
      <c r="CA118" s="39">
        <v>1.31403</v>
      </c>
      <c r="CB118">
        <v>1.33226</v>
      </c>
      <c r="CD118" s="2" t="s">
        <v>22</v>
      </c>
      <c r="CE118" s="3" t="s">
        <v>12</v>
      </c>
      <c r="CF118" s="6">
        <v>1.24726</v>
      </c>
      <c r="CG118" s="6">
        <v>1.2255499999999999</v>
      </c>
      <c r="CH118" s="6">
        <v>1.2383200000000001</v>
      </c>
      <c r="CI118" s="6">
        <v>1.2460599999999999</v>
      </c>
      <c r="CJ118" s="6">
        <v>1.1850099999999999</v>
      </c>
      <c r="CK118" s="6">
        <v>1.22838</v>
      </c>
      <c r="CL118" s="6">
        <v>1.23848</v>
      </c>
      <c r="CM118" s="6">
        <v>1.2279899999999999</v>
      </c>
      <c r="CN118" s="6">
        <v>1.23672</v>
      </c>
      <c r="CO118" s="6">
        <v>1.25946</v>
      </c>
      <c r="CP118">
        <v>1.21912</v>
      </c>
      <c r="CQ118" s="39">
        <v>1.23332</v>
      </c>
      <c r="CR118">
        <v>1.24753</v>
      </c>
    </row>
    <row r="119" spans="2:96" x14ac:dyDescent="0.35">
      <c r="B119" s="9"/>
      <c r="C119" s="12" t="s">
        <v>13</v>
      </c>
      <c r="D119" s="10">
        <v>1.4488700000000001</v>
      </c>
      <c r="E119" s="10">
        <v>1.50902</v>
      </c>
      <c r="F119" s="10">
        <v>1.3846499999999999</v>
      </c>
      <c r="G119" s="10">
        <v>1.45753</v>
      </c>
      <c r="H119" s="10">
        <v>1.3537600000000001</v>
      </c>
      <c r="I119" s="10">
        <v>1.4036599999999999</v>
      </c>
      <c r="J119" s="10">
        <v>1.4739</v>
      </c>
      <c r="K119" s="11">
        <v>1.4066099999999999</v>
      </c>
      <c r="L119" s="10">
        <v>1.29291</v>
      </c>
      <c r="M119" s="11">
        <v>1.43936</v>
      </c>
      <c r="N119" s="9">
        <v>1.3720399999999999</v>
      </c>
      <c r="O119" s="40">
        <v>1.41703</v>
      </c>
      <c r="P119" s="9">
        <v>1.46201</v>
      </c>
      <c r="R119" s="9"/>
      <c r="S119" s="12" t="s">
        <v>13</v>
      </c>
      <c r="T119" s="10">
        <v>1.37263</v>
      </c>
      <c r="U119" s="10">
        <v>1.3942000000000001</v>
      </c>
      <c r="V119" s="10">
        <v>1.33666</v>
      </c>
      <c r="W119" s="10">
        <v>1.41784</v>
      </c>
      <c r="X119" s="10">
        <v>1.2951600000000001</v>
      </c>
      <c r="Y119" s="10">
        <v>1.34013</v>
      </c>
      <c r="Z119" s="10">
        <v>1.4016599999999999</v>
      </c>
      <c r="AA119" s="11">
        <v>1.3637999999999999</v>
      </c>
      <c r="AB119" s="10">
        <v>1.2571600000000001</v>
      </c>
      <c r="AC119" s="11">
        <v>1.3661300000000001</v>
      </c>
      <c r="AD119" s="9">
        <v>1.3192699999999999</v>
      </c>
      <c r="AE119" s="40">
        <v>1.3545400000000001</v>
      </c>
      <c r="AF119" s="9">
        <v>1.38981</v>
      </c>
      <c r="AH119" s="9"/>
      <c r="AI119" s="12" t="s">
        <v>13</v>
      </c>
      <c r="AJ119" s="10">
        <v>1.30664</v>
      </c>
      <c r="AK119" s="10">
        <v>1.28813</v>
      </c>
      <c r="AL119" s="10">
        <v>1.25926</v>
      </c>
      <c r="AM119" s="10">
        <v>1.28982</v>
      </c>
      <c r="AN119" s="10">
        <v>1.2493399999999999</v>
      </c>
      <c r="AO119" s="10">
        <v>1.23766</v>
      </c>
      <c r="AP119" s="10">
        <v>1.2710999999999999</v>
      </c>
      <c r="AQ119" s="11">
        <v>1.27521</v>
      </c>
      <c r="AR119" s="10">
        <v>1.1912400000000001</v>
      </c>
      <c r="AS119" s="11">
        <v>1.2510399999999999</v>
      </c>
      <c r="AT119" s="9">
        <v>1.2385900000000001</v>
      </c>
      <c r="AU119" s="40">
        <v>1.2619400000000001</v>
      </c>
      <c r="AV119" s="9">
        <v>1.2853000000000001</v>
      </c>
      <c r="AX119" s="9"/>
      <c r="AY119" s="12" t="s">
        <v>13</v>
      </c>
      <c r="AZ119" s="10">
        <v>1.1963299999999999</v>
      </c>
      <c r="BA119" s="10">
        <v>1.17317</v>
      </c>
      <c r="BB119" s="10">
        <v>1.1831700000000001</v>
      </c>
      <c r="BC119" s="10">
        <v>1.2331700000000001</v>
      </c>
      <c r="BD119" s="10">
        <v>1.15229</v>
      </c>
      <c r="BE119" s="10">
        <v>1.15896</v>
      </c>
      <c r="BF119" s="10">
        <v>1.1922699999999999</v>
      </c>
      <c r="BG119" s="11">
        <v>1.2157500000000001</v>
      </c>
      <c r="BH119" s="10">
        <v>1.1427499999999999</v>
      </c>
      <c r="BI119" s="11">
        <v>1.19983</v>
      </c>
      <c r="BJ119" s="9">
        <v>1.1643399999999999</v>
      </c>
      <c r="BK119" s="40">
        <v>1.1847700000000001</v>
      </c>
      <c r="BL119" s="9">
        <v>1.2052</v>
      </c>
      <c r="BN119" s="9"/>
      <c r="BO119" s="12" t="s">
        <v>13</v>
      </c>
      <c r="BP119" s="10">
        <v>1.0728200000000001</v>
      </c>
      <c r="BQ119" s="10">
        <v>1.04701</v>
      </c>
      <c r="BR119" s="10">
        <v>1.07256</v>
      </c>
      <c r="BS119" s="10">
        <v>1.09239</v>
      </c>
      <c r="BT119" s="10">
        <v>1.03911</v>
      </c>
      <c r="BU119" s="10">
        <v>1.03504</v>
      </c>
      <c r="BV119" s="10">
        <v>1.0537799999999999</v>
      </c>
      <c r="BW119" s="11">
        <v>1.0839000000000001</v>
      </c>
      <c r="BX119" s="10">
        <v>1.0543800000000001</v>
      </c>
      <c r="BY119" s="11">
        <v>1.0814299999999999</v>
      </c>
      <c r="BZ119" s="9">
        <v>1.04895</v>
      </c>
      <c r="CA119" s="40">
        <v>1.06324</v>
      </c>
      <c r="CB119" s="9">
        <v>1.0775399999999999</v>
      </c>
      <c r="CD119" s="9"/>
      <c r="CE119" s="12" t="s">
        <v>13</v>
      </c>
      <c r="CF119" s="10">
        <v>1.00214</v>
      </c>
      <c r="CG119" s="10">
        <v>0.98085999999999995</v>
      </c>
      <c r="CH119" s="10">
        <v>1.0024500000000001</v>
      </c>
      <c r="CI119" s="10">
        <v>1.0270699999999999</v>
      </c>
      <c r="CJ119" s="10">
        <v>0.97535000000000005</v>
      </c>
      <c r="CK119" s="10">
        <v>0.96353999999999995</v>
      </c>
      <c r="CL119" s="10">
        <v>1.0062800000000001</v>
      </c>
      <c r="CM119" s="11">
        <v>1.0200800000000001</v>
      </c>
      <c r="CN119" s="10">
        <v>0.99544999999999995</v>
      </c>
      <c r="CO119" s="11">
        <v>1.00915</v>
      </c>
      <c r="CP119" s="9">
        <v>0.98399999999999999</v>
      </c>
      <c r="CQ119" s="40">
        <v>0.99824000000000002</v>
      </c>
      <c r="CR119" s="9">
        <v>1.01247</v>
      </c>
    </row>
    <row r="120" spans="2:96" x14ac:dyDescent="0.35">
      <c r="B120" s="2" t="s">
        <v>23</v>
      </c>
      <c r="C120" s="3" t="s">
        <v>12</v>
      </c>
      <c r="D120" s="6">
        <v>1.40791</v>
      </c>
      <c r="E120" s="6">
        <v>1.15462</v>
      </c>
      <c r="F120" s="6">
        <v>1.50471</v>
      </c>
      <c r="G120" s="6">
        <v>1.4450000000000001</v>
      </c>
      <c r="H120" s="6">
        <v>1.6039300000000001</v>
      </c>
      <c r="I120" s="6">
        <v>1.4286399999999999</v>
      </c>
      <c r="J120" s="6">
        <v>1.2797099999999999</v>
      </c>
      <c r="K120" s="6">
        <v>1.4779</v>
      </c>
      <c r="L120" s="6">
        <v>1.6574899999999999</v>
      </c>
      <c r="M120" s="6">
        <v>1.3991800000000001</v>
      </c>
      <c r="N120">
        <v>1.3320799999999999</v>
      </c>
      <c r="O120" s="39">
        <v>1.43591</v>
      </c>
      <c r="P120">
        <v>1.5397400000000001</v>
      </c>
      <c r="R120" s="2" t="s">
        <v>23</v>
      </c>
      <c r="S120" s="3" t="s">
        <v>12</v>
      </c>
      <c r="T120" s="6">
        <v>1.39751</v>
      </c>
      <c r="U120" s="6">
        <v>1.23156</v>
      </c>
      <c r="V120" s="6">
        <v>1.48651</v>
      </c>
      <c r="W120" s="6">
        <v>1.3987099999999999</v>
      </c>
      <c r="X120" s="6">
        <v>1.58331</v>
      </c>
      <c r="Y120" s="6">
        <v>1.37029</v>
      </c>
      <c r="Z120" s="6">
        <v>1.2634799999999999</v>
      </c>
      <c r="AA120" s="6">
        <v>1.4479500000000001</v>
      </c>
      <c r="AB120" s="6">
        <v>1.62761</v>
      </c>
      <c r="AC120" s="6">
        <v>1.3906499999999999</v>
      </c>
      <c r="AD120">
        <v>1.3307800000000001</v>
      </c>
      <c r="AE120" s="39">
        <v>1.4197599999999999</v>
      </c>
      <c r="AF120">
        <v>1.50874</v>
      </c>
      <c r="AH120" s="2" t="s">
        <v>23</v>
      </c>
      <c r="AI120" s="3" t="s">
        <v>12</v>
      </c>
      <c r="AJ120" s="6">
        <v>1.35741</v>
      </c>
      <c r="AK120" s="6">
        <v>1.2432099999999999</v>
      </c>
      <c r="AL120" s="6">
        <v>1.4860100000000001</v>
      </c>
      <c r="AM120" s="6">
        <v>1.4641599999999999</v>
      </c>
      <c r="AN120" s="6">
        <v>1.50682</v>
      </c>
      <c r="AO120" s="6">
        <v>1.3662300000000001</v>
      </c>
      <c r="AP120" s="6">
        <v>1.3293299999999999</v>
      </c>
      <c r="AQ120" s="6">
        <v>1.4650300000000001</v>
      </c>
      <c r="AR120" s="6">
        <v>1.6413500000000001</v>
      </c>
      <c r="AS120" s="6">
        <v>1.4793000000000001</v>
      </c>
      <c r="AT120">
        <v>1.3538300000000001</v>
      </c>
      <c r="AU120" s="39">
        <v>1.4338900000000001</v>
      </c>
      <c r="AV120">
        <v>1.5139499999999999</v>
      </c>
      <c r="AX120" s="2" t="s">
        <v>23</v>
      </c>
      <c r="AY120" s="3" t="s">
        <v>12</v>
      </c>
      <c r="AZ120" s="6">
        <v>1.41639</v>
      </c>
      <c r="BA120" s="6">
        <v>1.28477</v>
      </c>
      <c r="BB120" s="6">
        <v>1.4661500000000001</v>
      </c>
      <c r="BC120" s="6">
        <v>1.4253</v>
      </c>
      <c r="BD120" s="6">
        <v>1.4983599999999999</v>
      </c>
      <c r="BE120" s="6">
        <v>1.37243</v>
      </c>
      <c r="BF120" s="6">
        <v>1.2955099999999999</v>
      </c>
      <c r="BG120" s="6">
        <v>1.4198500000000001</v>
      </c>
      <c r="BH120" s="6">
        <v>1.5794299999999999</v>
      </c>
      <c r="BI120" s="6">
        <v>1.4249499999999999</v>
      </c>
      <c r="BJ120">
        <v>1.3553299999999999</v>
      </c>
      <c r="BK120" s="39">
        <v>1.41831</v>
      </c>
      <c r="BL120">
        <v>1.4813000000000001</v>
      </c>
      <c r="BN120" s="2" t="s">
        <v>23</v>
      </c>
      <c r="BO120" s="3" t="s">
        <v>12</v>
      </c>
      <c r="BP120" s="6">
        <v>1.4069400000000001</v>
      </c>
      <c r="BQ120" s="6">
        <v>1.3444499999999999</v>
      </c>
      <c r="BR120" s="6">
        <v>1.4905200000000001</v>
      </c>
      <c r="BS120" s="6">
        <v>1.4661</v>
      </c>
      <c r="BT120" s="6">
        <v>1.5202500000000001</v>
      </c>
      <c r="BU120" s="6">
        <v>1.28853</v>
      </c>
      <c r="BV120" s="6">
        <v>1.35032</v>
      </c>
      <c r="BW120" s="6">
        <v>1.4136200000000001</v>
      </c>
      <c r="BX120" s="6">
        <v>1.56094</v>
      </c>
      <c r="BY120" s="6">
        <v>1.4010100000000001</v>
      </c>
      <c r="BZ120">
        <v>1.3633599999999999</v>
      </c>
      <c r="CA120" s="39">
        <v>1.4242699999999999</v>
      </c>
      <c r="CB120">
        <v>1.4851700000000001</v>
      </c>
      <c r="CD120" s="2" t="s">
        <v>23</v>
      </c>
      <c r="CE120" s="3" t="s">
        <v>12</v>
      </c>
      <c r="CF120" s="6">
        <v>1.38957</v>
      </c>
      <c r="CG120" s="6">
        <v>1.3407800000000001</v>
      </c>
      <c r="CH120" s="6">
        <v>1.44136</v>
      </c>
      <c r="CI120" s="6">
        <v>1.50766</v>
      </c>
      <c r="CJ120" s="6">
        <v>1.57674</v>
      </c>
      <c r="CK120" s="6">
        <v>1.3855299999999999</v>
      </c>
      <c r="CL120" s="6">
        <v>1.35025</v>
      </c>
      <c r="CM120" s="6">
        <v>1.4209799999999999</v>
      </c>
      <c r="CN120" s="6">
        <v>1.50329</v>
      </c>
      <c r="CO120" s="6">
        <v>1.43327</v>
      </c>
      <c r="CP120">
        <v>1.3811800000000001</v>
      </c>
      <c r="CQ120" s="39">
        <v>1.4349400000000001</v>
      </c>
      <c r="CR120">
        <v>1.48871</v>
      </c>
    </row>
    <row r="121" spans="2:96" x14ac:dyDescent="0.35">
      <c r="B121" s="9"/>
      <c r="C121" s="12" t="s">
        <v>13</v>
      </c>
      <c r="D121" s="10">
        <v>1.1324799999999999</v>
      </c>
      <c r="E121" s="10">
        <v>0.95367999999999997</v>
      </c>
      <c r="F121" s="10">
        <v>1.13937</v>
      </c>
      <c r="G121" s="10">
        <v>1.13415</v>
      </c>
      <c r="H121" s="10">
        <v>1.21455</v>
      </c>
      <c r="I121" s="10">
        <v>1.1274299999999999</v>
      </c>
      <c r="J121" s="10">
        <v>1.0468900000000001</v>
      </c>
      <c r="K121" s="11">
        <v>1.1450400000000001</v>
      </c>
      <c r="L121" s="10">
        <v>1.2174499999999999</v>
      </c>
      <c r="M121" s="11">
        <v>1.135</v>
      </c>
      <c r="N121" s="9">
        <v>1.06978</v>
      </c>
      <c r="O121" s="40">
        <v>1.1246</v>
      </c>
      <c r="P121" s="9">
        <v>1.17943</v>
      </c>
      <c r="R121" s="9"/>
      <c r="S121" s="12" t="s">
        <v>13</v>
      </c>
      <c r="T121" s="10">
        <v>1.10192</v>
      </c>
      <c r="U121" s="10">
        <v>0.97404000000000002</v>
      </c>
      <c r="V121" s="10">
        <v>1.1089</v>
      </c>
      <c r="W121" s="10">
        <v>1.0820399999999999</v>
      </c>
      <c r="X121" s="10">
        <v>1.18316</v>
      </c>
      <c r="Y121" s="10">
        <v>1.0824499999999999</v>
      </c>
      <c r="Z121" s="10">
        <v>1.01908</v>
      </c>
      <c r="AA121" s="11">
        <v>1.1040399999999999</v>
      </c>
      <c r="AB121" s="10">
        <v>1.19937</v>
      </c>
      <c r="AC121" s="11">
        <v>1.0990800000000001</v>
      </c>
      <c r="AD121" s="9">
        <v>1.04789</v>
      </c>
      <c r="AE121" s="40">
        <v>1.09541</v>
      </c>
      <c r="AF121" s="9">
        <v>1.14293</v>
      </c>
      <c r="AH121" s="9"/>
      <c r="AI121" s="12" t="s">
        <v>13</v>
      </c>
      <c r="AJ121" s="10">
        <v>1.05206</v>
      </c>
      <c r="AK121" s="10">
        <v>0.96601000000000004</v>
      </c>
      <c r="AL121" s="10">
        <v>1.1006199999999999</v>
      </c>
      <c r="AM121" s="10">
        <v>1.0823</v>
      </c>
      <c r="AN121" s="10">
        <v>1.1434500000000001</v>
      </c>
      <c r="AO121" s="10">
        <v>1.0575699999999999</v>
      </c>
      <c r="AP121" s="10">
        <v>1.0175399999999999</v>
      </c>
      <c r="AQ121" s="11">
        <v>1.08836</v>
      </c>
      <c r="AR121" s="10">
        <v>1.1742999999999999</v>
      </c>
      <c r="AS121" s="11">
        <v>1.11134</v>
      </c>
      <c r="AT121" s="9">
        <v>1.0363199999999999</v>
      </c>
      <c r="AU121" s="40">
        <v>1.07935</v>
      </c>
      <c r="AV121" s="9">
        <v>1.12239</v>
      </c>
      <c r="AX121" s="9"/>
      <c r="AY121" s="12" t="s">
        <v>13</v>
      </c>
      <c r="AZ121" s="10">
        <v>1.0444</v>
      </c>
      <c r="BA121" s="10">
        <v>0.98631000000000002</v>
      </c>
      <c r="BB121" s="10">
        <v>1.0542800000000001</v>
      </c>
      <c r="BC121" s="10">
        <v>1.0680000000000001</v>
      </c>
      <c r="BD121" s="10">
        <v>1.1125700000000001</v>
      </c>
      <c r="BE121" s="10">
        <v>1.0313699999999999</v>
      </c>
      <c r="BF121" s="10">
        <v>0.99394000000000005</v>
      </c>
      <c r="BG121" s="11">
        <v>1.0187200000000001</v>
      </c>
      <c r="BH121" s="10">
        <v>1.13639</v>
      </c>
      <c r="BI121" s="11">
        <v>1.0565500000000001</v>
      </c>
      <c r="BJ121" s="9">
        <v>1.01627</v>
      </c>
      <c r="BK121" s="40">
        <v>1.0502499999999999</v>
      </c>
      <c r="BL121" s="9">
        <v>1.0842400000000001</v>
      </c>
      <c r="BN121" s="9"/>
      <c r="BO121" s="12" t="s">
        <v>13</v>
      </c>
      <c r="BP121" s="10">
        <v>1.01166</v>
      </c>
      <c r="BQ121" s="10">
        <v>0.99114999999999998</v>
      </c>
      <c r="BR121" s="10">
        <v>1.04477</v>
      </c>
      <c r="BS121" s="10">
        <v>1.0602199999999999</v>
      </c>
      <c r="BT121" s="10">
        <v>1.1057900000000001</v>
      </c>
      <c r="BU121" s="10">
        <v>0.98073999999999995</v>
      </c>
      <c r="BV121" s="10">
        <v>1.0105299999999999</v>
      </c>
      <c r="BW121" s="11">
        <v>0.99699000000000004</v>
      </c>
      <c r="BX121" s="10">
        <v>1.10503</v>
      </c>
      <c r="BY121" s="11">
        <v>1.00518</v>
      </c>
      <c r="BZ121" s="9">
        <v>0.99846999999999997</v>
      </c>
      <c r="CA121" s="40">
        <v>1.03121</v>
      </c>
      <c r="CB121" s="9">
        <v>1.0639400000000001</v>
      </c>
      <c r="CD121" s="9"/>
      <c r="CE121" s="12" t="s">
        <v>13</v>
      </c>
      <c r="CF121" s="10">
        <v>1.0211600000000001</v>
      </c>
      <c r="CG121" s="10">
        <v>1.0071699999999999</v>
      </c>
      <c r="CH121" s="10">
        <v>1.01115</v>
      </c>
      <c r="CI121" s="10">
        <v>1.0568599999999999</v>
      </c>
      <c r="CJ121" s="10">
        <v>1.12904</v>
      </c>
      <c r="CK121" s="10">
        <v>1.01535</v>
      </c>
      <c r="CL121" s="10">
        <v>0.99904000000000004</v>
      </c>
      <c r="CM121" s="11">
        <v>1.0120499999999999</v>
      </c>
      <c r="CN121" s="10">
        <v>1.0468299999999999</v>
      </c>
      <c r="CO121" s="11">
        <v>1.0203899999999999</v>
      </c>
      <c r="CP121" s="9">
        <v>1.0043899999999999</v>
      </c>
      <c r="CQ121" s="40">
        <v>1.0319100000000001</v>
      </c>
      <c r="CR121" s="9">
        <v>1.05942</v>
      </c>
    </row>
    <row r="122" spans="2:96" x14ac:dyDescent="0.35">
      <c r="B122" s="2" t="s">
        <v>25</v>
      </c>
      <c r="C122" s="3" t="s">
        <v>12</v>
      </c>
      <c r="D122" s="6">
        <v>1.7136800000000001</v>
      </c>
      <c r="E122" s="6">
        <v>1.4842</v>
      </c>
      <c r="F122" s="6">
        <v>1.7683599999999999</v>
      </c>
      <c r="G122" s="6">
        <v>1.7343200000000001</v>
      </c>
      <c r="H122" s="6">
        <v>1.8559000000000001</v>
      </c>
      <c r="I122" s="6">
        <v>1.74857</v>
      </c>
      <c r="J122" s="6">
        <v>1.6024799999999999</v>
      </c>
      <c r="K122" s="6">
        <v>1.74732</v>
      </c>
      <c r="L122" s="6">
        <v>1.8722099999999999</v>
      </c>
      <c r="M122" s="6">
        <v>1.7010400000000001</v>
      </c>
      <c r="N122">
        <v>1.64178</v>
      </c>
      <c r="O122" s="42">
        <v>1.72281</v>
      </c>
      <c r="P122">
        <v>1.80383</v>
      </c>
      <c r="R122" s="2" t="s">
        <v>25</v>
      </c>
      <c r="S122" s="3" t="s">
        <v>12</v>
      </c>
      <c r="T122" s="6">
        <v>1.6873</v>
      </c>
      <c r="U122" s="6">
        <v>1.53775</v>
      </c>
      <c r="V122" s="6">
        <v>1.73769</v>
      </c>
      <c r="W122" s="6">
        <v>1.6882299999999999</v>
      </c>
      <c r="X122" s="6">
        <v>1.82867</v>
      </c>
      <c r="Y122" s="6">
        <v>1.6872499999999999</v>
      </c>
      <c r="Z122" s="6">
        <v>1.5883400000000001</v>
      </c>
      <c r="AA122" s="6">
        <v>1.7127300000000001</v>
      </c>
      <c r="AB122" s="6">
        <v>1.8387</v>
      </c>
      <c r="AC122" s="6">
        <v>1.6792800000000001</v>
      </c>
      <c r="AD122">
        <v>1.6324099999999999</v>
      </c>
      <c r="AE122" s="42">
        <v>1.69859</v>
      </c>
      <c r="AF122">
        <v>1.76478</v>
      </c>
      <c r="AH122" s="2" t="s">
        <v>25</v>
      </c>
      <c r="AI122" s="3" t="s">
        <v>12</v>
      </c>
      <c r="AJ122" s="6">
        <v>1.65093</v>
      </c>
      <c r="AK122" s="6">
        <v>1.56128</v>
      </c>
      <c r="AL122" s="6">
        <v>1.74057</v>
      </c>
      <c r="AM122" s="6">
        <v>1.7167300000000001</v>
      </c>
      <c r="AN122" s="6">
        <v>1.77783</v>
      </c>
      <c r="AO122" s="6">
        <v>1.6717599999999999</v>
      </c>
      <c r="AP122" s="6">
        <v>1.6205499999999999</v>
      </c>
      <c r="AQ122" s="6">
        <v>1.7218899999999999</v>
      </c>
      <c r="AR122" s="6">
        <v>1.8440399999999999</v>
      </c>
      <c r="AS122" s="6">
        <v>1.72533</v>
      </c>
      <c r="AT122">
        <v>1.64541</v>
      </c>
      <c r="AU122" s="42">
        <v>1.70309</v>
      </c>
      <c r="AV122">
        <v>1.7607699999999999</v>
      </c>
      <c r="AX122" s="2" t="s">
        <v>25</v>
      </c>
      <c r="AY122" s="3" t="s">
        <v>12</v>
      </c>
      <c r="AZ122" s="6">
        <v>1.6739599999999999</v>
      </c>
      <c r="BA122" s="6">
        <v>1.59368</v>
      </c>
      <c r="BB122" s="6">
        <v>1.69564</v>
      </c>
      <c r="BC122" s="6">
        <v>1.6974499999999999</v>
      </c>
      <c r="BD122" s="6">
        <v>1.77522</v>
      </c>
      <c r="BE122" s="6">
        <v>1.66052</v>
      </c>
      <c r="BF122" s="6">
        <v>1.60124</v>
      </c>
      <c r="BG122" s="6">
        <v>1.6716</v>
      </c>
      <c r="BH122" s="6">
        <v>1.7978799999999999</v>
      </c>
      <c r="BI122" s="6">
        <v>1.68757</v>
      </c>
      <c r="BJ122">
        <v>1.6393599999999999</v>
      </c>
      <c r="BK122" s="42">
        <v>1.6854800000000001</v>
      </c>
      <c r="BL122">
        <v>1.73159</v>
      </c>
      <c r="BN122" s="2" t="s">
        <v>25</v>
      </c>
      <c r="BO122" s="3" t="s">
        <v>12</v>
      </c>
      <c r="BP122" s="6">
        <v>1.6744300000000001</v>
      </c>
      <c r="BQ122" s="6">
        <v>1.6680999999999999</v>
      </c>
      <c r="BR122" s="6">
        <v>1.7301500000000001</v>
      </c>
      <c r="BS122" s="6">
        <v>1.73556</v>
      </c>
      <c r="BT122" s="6">
        <v>1.7865</v>
      </c>
      <c r="BU122" s="6">
        <v>1.6353200000000001</v>
      </c>
      <c r="BV122" s="6">
        <v>1.6568000000000001</v>
      </c>
      <c r="BW122" s="6">
        <v>1.66839</v>
      </c>
      <c r="BX122" s="6">
        <v>1.7763500000000001</v>
      </c>
      <c r="BY122" s="6">
        <v>1.6708799999999999</v>
      </c>
      <c r="BZ122">
        <v>1.6625099999999999</v>
      </c>
      <c r="CA122" s="42">
        <v>1.70025</v>
      </c>
      <c r="CB122">
        <v>1.7379899999999999</v>
      </c>
      <c r="CD122" s="2" t="s">
        <v>25</v>
      </c>
      <c r="CE122" s="3" t="s">
        <v>12</v>
      </c>
      <c r="CF122" s="6">
        <v>1.68188</v>
      </c>
      <c r="CG122" s="6">
        <v>1.6788799999999999</v>
      </c>
      <c r="CH122" s="6">
        <v>1.71715</v>
      </c>
      <c r="CI122" s="6">
        <v>1.7705200000000001</v>
      </c>
      <c r="CJ122" s="6">
        <v>1.8452900000000001</v>
      </c>
      <c r="CK122" s="6">
        <v>1.6987300000000001</v>
      </c>
      <c r="CL122" s="6">
        <v>1.66571</v>
      </c>
      <c r="CM122" s="6">
        <v>1.7037500000000001</v>
      </c>
      <c r="CN122" s="6">
        <v>1.73437</v>
      </c>
      <c r="CO122" s="6">
        <v>1.7122900000000001</v>
      </c>
      <c r="CP122">
        <v>1.6829099999999999</v>
      </c>
      <c r="CQ122" s="42">
        <v>1.7208600000000001</v>
      </c>
      <c r="CR122">
        <v>1.7587999999999999</v>
      </c>
    </row>
    <row r="123" spans="2:96" x14ac:dyDescent="0.35">
      <c r="B123" s="9"/>
      <c r="C123" s="12" t="s">
        <v>13</v>
      </c>
      <c r="D123" s="10">
        <v>1.1106799999999999</v>
      </c>
      <c r="E123" s="10">
        <v>0.95479000000000003</v>
      </c>
      <c r="F123" s="10">
        <v>1.1027</v>
      </c>
      <c r="G123" s="10">
        <v>1.1068499999999999</v>
      </c>
      <c r="H123" s="10">
        <v>1.18066</v>
      </c>
      <c r="I123" s="10">
        <v>1.09453</v>
      </c>
      <c r="J123" s="10">
        <v>1.0348299999999999</v>
      </c>
      <c r="K123" s="11">
        <v>1.1181000000000001</v>
      </c>
      <c r="L123" s="10">
        <v>1.1835500000000001</v>
      </c>
      <c r="M123" s="11">
        <v>1.11086</v>
      </c>
      <c r="N123" s="9">
        <v>1.0523899999999999</v>
      </c>
      <c r="O123" s="40">
        <v>1.09975</v>
      </c>
      <c r="P123" s="9">
        <v>1.1471199999999999</v>
      </c>
      <c r="R123" s="9"/>
      <c r="S123" s="12" t="s">
        <v>13</v>
      </c>
      <c r="T123" s="10">
        <v>1.07836</v>
      </c>
      <c r="U123" s="10">
        <v>0.95516999999999996</v>
      </c>
      <c r="V123" s="10">
        <v>1.07395</v>
      </c>
      <c r="W123" s="10">
        <v>1.05643</v>
      </c>
      <c r="X123" s="10">
        <v>1.15212</v>
      </c>
      <c r="Y123" s="10">
        <v>1.0554699999999999</v>
      </c>
      <c r="Z123" s="10">
        <v>1.0003</v>
      </c>
      <c r="AA123" s="11">
        <v>1.07413</v>
      </c>
      <c r="AB123" s="10">
        <v>1.16622</v>
      </c>
      <c r="AC123" s="11">
        <v>1.07433</v>
      </c>
      <c r="AD123" s="9">
        <v>1.02433</v>
      </c>
      <c r="AE123" s="40">
        <v>1.0686500000000001</v>
      </c>
      <c r="AF123" s="9">
        <v>1.1129599999999999</v>
      </c>
      <c r="AH123" s="9"/>
      <c r="AI123" s="12" t="s">
        <v>13</v>
      </c>
      <c r="AJ123" s="10">
        <v>1.0230399999999999</v>
      </c>
      <c r="AK123" s="10">
        <v>0.93818000000000001</v>
      </c>
      <c r="AL123" s="10">
        <v>1.06826</v>
      </c>
      <c r="AM123" s="10">
        <v>1.0498499999999999</v>
      </c>
      <c r="AN123" s="10">
        <v>1.1074900000000001</v>
      </c>
      <c r="AO123" s="10">
        <v>1.0259499999999999</v>
      </c>
      <c r="AP123" s="10">
        <v>0.98958000000000002</v>
      </c>
      <c r="AQ123" s="11">
        <v>1.05657</v>
      </c>
      <c r="AR123" s="10">
        <v>1.14103</v>
      </c>
      <c r="AS123" s="11">
        <v>1.08266</v>
      </c>
      <c r="AT123" s="9">
        <v>1.00664</v>
      </c>
      <c r="AU123" s="40">
        <v>1.04826</v>
      </c>
      <c r="AV123" s="9">
        <v>1.08988</v>
      </c>
      <c r="AX123" s="9"/>
      <c r="AY123" s="12" t="s">
        <v>13</v>
      </c>
      <c r="AZ123" s="10">
        <v>1.01044</v>
      </c>
      <c r="BA123" s="10">
        <v>0.95623999999999998</v>
      </c>
      <c r="BB123" s="10">
        <v>1.0226200000000001</v>
      </c>
      <c r="BC123" s="10">
        <v>1.0363199999999999</v>
      </c>
      <c r="BD123" s="10">
        <v>1.07402</v>
      </c>
      <c r="BE123" s="10">
        <v>0.99711000000000005</v>
      </c>
      <c r="BF123" s="10">
        <v>0.96082999999999996</v>
      </c>
      <c r="BG123" s="11">
        <v>0.97814999999999996</v>
      </c>
      <c r="BH123" s="10">
        <v>1.09884</v>
      </c>
      <c r="BI123" s="11">
        <v>1.0232000000000001</v>
      </c>
      <c r="BJ123" s="9">
        <v>0.98275999999999997</v>
      </c>
      <c r="BK123" s="40">
        <v>1.0157799999999999</v>
      </c>
      <c r="BL123" s="9">
        <v>1.0487899999999999</v>
      </c>
      <c r="BN123" s="9"/>
      <c r="BO123" s="12" t="s">
        <v>13</v>
      </c>
      <c r="BP123" s="10">
        <v>0.96797</v>
      </c>
      <c r="BQ123" s="10">
        <v>0.93766000000000005</v>
      </c>
      <c r="BR123" s="10">
        <v>1.0012000000000001</v>
      </c>
      <c r="BS123" s="10">
        <v>1.0164800000000001</v>
      </c>
      <c r="BT123" s="10">
        <v>1.0643100000000001</v>
      </c>
      <c r="BU123" s="10">
        <v>0.93230999999999997</v>
      </c>
      <c r="BV123" s="10">
        <v>0.96872999999999998</v>
      </c>
      <c r="BW123" s="11">
        <v>0.95330999999999999</v>
      </c>
      <c r="BX123" s="10">
        <v>1.06775</v>
      </c>
      <c r="BY123" s="11">
        <v>0.96343999999999996</v>
      </c>
      <c r="BZ123" s="9">
        <v>0.95245000000000002</v>
      </c>
      <c r="CA123" s="40">
        <v>0.98731999999999998</v>
      </c>
      <c r="CB123" s="9">
        <v>1.0221800000000001</v>
      </c>
      <c r="CD123" s="9"/>
      <c r="CE123" s="12" t="s">
        <v>13</v>
      </c>
      <c r="CF123" s="10">
        <v>0.97851999999999995</v>
      </c>
      <c r="CG123" s="10">
        <v>0.96025000000000005</v>
      </c>
      <c r="CH123" s="10">
        <v>0.96013000000000004</v>
      </c>
      <c r="CI123" s="10">
        <v>1.00644</v>
      </c>
      <c r="CJ123" s="10">
        <v>1.0775999999999999</v>
      </c>
      <c r="CK123" s="10">
        <v>0.96120000000000005</v>
      </c>
      <c r="CL123" s="10">
        <v>0.95408000000000004</v>
      </c>
      <c r="CM123" s="11">
        <v>0.95899999999999996</v>
      </c>
      <c r="CN123" s="10">
        <v>1.0041199999999999</v>
      </c>
      <c r="CO123" s="11">
        <v>0.97184999999999999</v>
      </c>
      <c r="CP123" s="9">
        <v>0.95611999999999997</v>
      </c>
      <c r="CQ123" s="40">
        <v>0.98331999999999997</v>
      </c>
      <c r="CR123" s="9">
        <v>1.0105200000000001</v>
      </c>
    </row>
    <row r="124" spans="2:96" x14ac:dyDescent="0.35">
      <c r="B124" s="2" t="s">
        <v>26</v>
      </c>
      <c r="C124" s="3" t="s">
        <v>12</v>
      </c>
      <c r="D124" s="6">
        <v>0.37207000000000001</v>
      </c>
      <c r="E124" s="6">
        <v>0.38627</v>
      </c>
      <c r="F124" s="6">
        <v>0.36654999999999999</v>
      </c>
      <c r="G124" s="6">
        <v>0.37563000000000002</v>
      </c>
      <c r="H124" s="6">
        <v>0.38023000000000001</v>
      </c>
      <c r="I124" s="6">
        <v>0.37124000000000001</v>
      </c>
      <c r="J124" s="6">
        <v>0.37469999999999998</v>
      </c>
      <c r="K124" s="6">
        <v>0.38030999999999998</v>
      </c>
      <c r="L124" s="6">
        <v>0.38178000000000001</v>
      </c>
      <c r="M124" s="6">
        <v>0.34766999999999998</v>
      </c>
      <c r="N124">
        <v>0.36591000000000001</v>
      </c>
      <c r="O124" s="42">
        <v>0.37364000000000003</v>
      </c>
      <c r="P124">
        <v>0.38138</v>
      </c>
      <c r="R124" s="2" t="s">
        <v>26</v>
      </c>
      <c r="S124" s="3" t="s">
        <v>12</v>
      </c>
      <c r="T124" s="6">
        <v>0.37519000000000002</v>
      </c>
      <c r="U124" s="6">
        <v>0.37580000000000002</v>
      </c>
      <c r="V124" s="6">
        <v>0.37924999999999998</v>
      </c>
      <c r="W124" s="6">
        <v>0.39394000000000001</v>
      </c>
      <c r="X124" s="6">
        <v>0.40133999999999997</v>
      </c>
      <c r="Y124" s="6">
        <v>0.38053999999999999</v>
      </c>
      <c r="Z124" s="6">
        <v>0.37167</v>
      </c>
      <c r="AA124" s="6">
        <v>0.38027</v>
      </c>
      <c r="AB124" s="6">
        <v>0.37067</v>
      </c>
      <c r="AC124" s="6">
        <v>0.36830000000000002</v>
      </c>
      <c r="AD124">
        <v>0.37222</v>
      </c>
      <c r="AE124" s="42">
        <v>0.37969999999999998</v>
      </c>
      <c r="AF124">
        <v>0.38717000000000001</v>
      </c>
      <c r="AH124" s="2" t="s">
        <v>26</v>
      </c>
      <c r="AI124" s="3" t="s">
        <v>12</v>
      </c>
      <c r="AJ124" s="6">
        <v>0.37797999999999998</v>
      </c>
      <c r="AK124" s="6">
        <v>0.37856000000000001</v>
      </c>
      <c r="AL124" s="6">
        <v>0.40294999999999997</v>
      </c>
      <c r="AM124" s="6">
        <v>0.40183000000000002</v>
      </c>
      <c r="AN124" s="6">
        <v>0.37772</v>
      </c>
      <c r="AO124" s="6">
        <v>0.38048999999999999</v>
      </c>
      <c r="AP124" s="6">
        <v>0.39049</v>
      </c>
      <c r="AQ124" s="6">
        <v>0.40451999999999999</v>
      </c>
      <c r="AR124" s="6">
        <v>0.40361000000000002</v>
      </c>
      <c r="AS124" s="6">
        <v>0.39088000000000001</v>
      </c>
      <c r="AT124">
        <v>0.3826</v>
      </c>
      <c r="AU124" s="42">
        <v>0.39090000000000003</v>
      </c>
      <c r="AV124">
        <v>0.39921000000000001</v>
      </c>
      <c r="AX124" s="2" t="s">
        <v>26</v>
      </c>
      <c r="AY124" s="3" t="s">
        <v>12</v>
      </c>
      <c r="AZ124" s="6">
        <v>0.39728999999999998</v>
      </c>
      <c r="BA124" s="6">
        <v>0.38750000000000001</v>
      </c>
      <c r="BB124" s="6">
        <v>0.41485</v>
      </c>
      <c r="BC124" s="6">
        <v>0.40211000000000002</v>
      </c>
      <c r="BD124" s="6">
        <v>0.40168999999999999</v>
      </c>
      <c r="BE124" s="6">
        <v>0.39241999999999999</v>
      </c>
      <c r="BF124" s="6">
        <v>0.37808999999999998</v>
      </c>
      <c r="BG124" s="6">
        <v>0.40132000000000001</v>
      </c>
      <c r="BH124" s="6">
        <v>0.38233</v>
      </c>
      <c r="BI124" s="6">
        <v>0.39842</v>
      </c>
      <c r="BJ124">
        <v>0.38786999999999999</v>
      </c>
      <c r="BK124" s="42">
        <v>0.39560000000000001</v>
      </c>
      <c r="BL124">
        <v>0.40333999999999998</v>
      </c>
      <c r="BN124" s="2" t="s">
        <v>26</v>
      </c>
      <c r="BO124" s="3" t="s">
        <v>12</v>
      </c>
      <c r="BP124" s="6">
        <v>0.39644000000000001</v>
      </c>
      <c r="BQ124" s="6">
        <v>0.38574000000000003</v>
      </c>
      <c r="BR124" s="6">
        <v>0.4108</v>
      </c>
      <c r="BS124" s="6">
        <v>0.40245999999999998</v>
      </c>
      <c r="BT124" s="6">
        <v>0.40773999999999999</v>
      </c>
      <c r="BU124" s="6">
        <v>0.37636999999999998</v>
      </c>
      <c r="BV124" s="6">
        <v>0.38743</v>
      </c>
      <c r="BW124" s="6">
        <v>0.40720000000000001</v>
      </c>
      <c r="BX124" s="6">
        <v>0.40325</v>
      </c>
      <c r="BY124" s="6">
        <v>0.40991</v>
      </c>
      <c r="BZ124">
        <v>0.39027000000000001</v>
      </c>
      <c r="CA124" s="42">
        <v>0.39872999999999997</v>
      </c>
      <c r="CB124">
        <v>0.40719</v>
      </c>
      <c r="CD124" s="2" t="s">
        <v>26</v>
      </c>
      <c r="CE124" s="3" t="s">
        <v>12</v>
      </c>
      <c r="CF124" s="6">
        <v>0.39856000000000003</v>
      </c>
      <c r="CG124" s="6">
        <v>0.39526</v>
      </c>
      <c r="CH124" s="6">
        <v>0.41722999999999999</v>
      </c>
      <c r="CI124" s="6">
        <v>0.41444999999999999</v>
      </c>
      <c r="CJ124" s="6">
        <v>0.39562999999999998</v>
      </c>
      <c r="CK124" s="6">
        <v>0.38523000000000002</v>
      </c>
      <c r="CL124" s="6">
        <v>0.40048</v>
      </c>
      <c r="CM124" s="6">
        <v>0.39650000000000002</v>
      </c>
      <c r="CN124" s="6">
        <v>0.41354000000000002</v>
      </c>
      <c r="CO124" s="6">
        <v>0.40995999999999999</v>
      </c>
      <c r="CP124">
        <v>0.39517999999999998</v>
      </c>
      <c r="CQ124" s="42">
        <v>0.40267999999999998</v>
      </c>
      <c r="CR124">
        <v>0.41019</v>
      </c>
    </row>
    <row r="125" spans="2:96" x14ac:dyDescent="0.35">
      <c r="B125" s="9"/>
      <c r="C125" s="12" t="s">
        <v>13</v>
      </c>
      <c r="D125" s="10">
        <v>0.24179</v>
      </c>
      <c r="E125" s="10">
        <v>0.24687000000000001</v>
      </c>
      <c r="F125" s="10">
        <v>0.24018999999999999</v>
      </c>
      <c r="G125" s="10">
        <v>0.24382999999999999</v>
      </c>
      <c r="H125" s="10">
        <v>0.25226999999999999</v>
      </c>
      <c r="I125" s="10">
        <v>0.23746999999999999</v>
      </c>
      <c r="J125" s="10">
        <v>0.23504</v>
      </c>
      <c r="K125" s="11">
        <v>0.24293000000000001</v>
      </c>
      <c r="L125" s="10">
        <v>0.25355</v>
      </c>
      <c r="M125" s="11">
        <v>0.23230999999999999</v>
      </c>
      <c r="N125" s="9">
        <v>0.23768</v>
      </c>
      <c r="O125" s="40">
        <v>0.24262</v>
      </c>
      <c r="P125" s="9">
        <v>0.24756</v>
      </c>
      <c r="R125" s="9"/>
      <c r="S125" s="12" t="s">
        <v>13</v>
      </c>
      <c r="T125" s="10">
        <v>0.23250000000000001</v>
      </c>
      <c r="U125" s="10">
        <v>0.23702000000000001</v>
      </c>
      <c r="V125" s="10">
        <v>0.24868000000000001</v>
      </c>
      <c r="W125" s="10">
        <v>0.24581</v>
      </c>
      <c r="X125" s="10">
        <v>0.24904999999999999</v>
      </c>
      <c r="Y125" s="10">
        <v>0.24193999999999999</v>
      </c>
      <c r="Z125" s="10">
        <v>0.23993999999999999</v>
      </c>
      <c r="AA125" s="11">
        <v>0.24285999999999999</v>
      </c>
      <c r="AB125" s="10">
        <v>0.24515000000000001</v>
      </c>
      <c r="AC125" s="11">
        <v>0.24135000000000001</v>
      </c>
      <c r="AD125" s="9">
        <v>0.23876</v>
      </c>
      <c r="AE125" s="40">
        <v>0.24243000000000001</v>
      </c>
      <c r="AF125" s="9">
        <v>0.24610000000000001</v>
      </c>
      <c r="AH125" s="9"/>
      <c r="AI125" s="12" t="s">
        <v>13</v>
      </c>
      <c r="AJ125" s="10">
        <v>0.24692</v>
      </c>
      <c r="AK125" s="10">
        <v>0.23371</v>
      </c>
      <c r="AL125" s="10">
        <v>0.24753</v>
      </c>
      <c r="AM125" s="10">
        <v>0.25592999999999999</v>
      </c>
      <c r="AN125" s="10">
        <v>0.25267000000000001</v>
      </c>
      <c r="AO125" s="10">
        <v>0.24124999999999999</v>
      </c>
      <c r="AP125" s="10">
        <v>0.24782999999999999</v>
      </c>
      <c r="AQ125" s="11">
        <v>0.26261000000000001</v>
      </c>
      <c r="AR125" s="10">
        <v>0.25786999999999999</v>
      </c>
      <c r="AS125" s="11">
        <v>0.24692</v>
      </c>
      <c r="AT125" s="9">
        <v>0.24334</v>
      </c>
      <c r="AU125" s="40">
        <v>0.24932000000000001</v>
      </c>
      <c r="AV125" s="9">
        <v>0.25530999999999998</v>
      </c>
      <c r="AX125" s="9"/>
      <c r="AY125" s="12" t="s">
        <v>13</v>
      </c>
      <c r="AZ125" s="10">
        <v>0.25647999999999999</v>
      </c>
      <c r="BA125" s="10">
        <v>0.24534</v>
      </c>
      <c r="BB125" s="10">
        <v>0.25739000000000001</v>
      </c>
      <c r="BC125" s="10">
        <v>0.25678000000000001</v>
      </c>
      <c r="BD125" s="10">
        <v>0.25574999999999998</v>
      </c>
      <c r="BE125" s="10">
        <v>0.23963000000000001</v>
      </c>
      <c r="BF125" s="10">
        <v>0.24493999999999999</v>
      </c>
      <c r="BG125" s="11">
        <v>0.26790000000000003</v>
      </c>
      <c r="BH125" s="10">
        <v>0.23816999999999999</v>
      </c>
      <c r="BI125" s="11">
        <v>0.25319999999999998</v>
      </c>
      <c r="BJ125" s="9">
        <v>0.24490999999999999</v>
      </c>
      <c r="BK125" s="40">
        <v>0.25156000000000001</v>
      </c>
      <c r="BL125" s="9">
        <v>0.25819999999999999</v>
      </c>
      <c r="BN125" s="9"/>
      <c r="BO125" s="12" t="s">
        <v>13</v>
      </c>
      <c r="BP125" s="10">
        <v>0.24246999999999999</v>
      </c>
      <c r="BQ125" s="10">
        <v>0.24199999999999999</v>
      </c>
      <c r="BR125" s="10">
        <v>0.26212999999999997</v>
      </c>
      <c r="BS125" s="10">
        <v>0.25430999999999998</v>
      </c>
      <c r="BT125" s="10">
        <v>0.25497999999999998</v>
      </c>
      <c r="BU125" s="10">
        <v>0.23912</v>
      </c>
      <c r="BV125" s="10">
        <v>0.24246999999999999</v>
      </c>
      <c r="BW125" s="11">
        <v>0.24746000000000001</v>
      </c>
      <c r="BX125" s="10">
        <v>0.25831999999999999</v>
      </c>
      <c r="BY125" s="11">
        <v>0.24993000000000001</v>
      </c>
      <c r="BZ125" s="9">
        <v>0.24368999999999999</v>
      </c>
      <c r="CA125" s="40">
        <v>0.24932000000000001</v>
      </c>
      <c r="CB125" s="9">
        <v>0.25495000000000001</v>
      </c>
      <c r="CD125" s="9"/>
      <c r="CE125" s="12" t="s">
        <v>13</v>
      </c>
      <c r="CF125" s="10">
        <v>0.24512</v>
      </c>
      <c r="CG125" s="10">
        <v>0.24260000000000001</v>
      </c>
      <c r="CH125" s="10">
        <v>0.25416</v>
      </c>
      <c r="CI125" s="10">
        <v>0.25924999999999998</v>
      </c>
      <c r="CJ125" s="10">
        <v>0.24865000000000001</v>
      </c>
      <c r="CK125" s="10">
        <v>0.24276</v>
      </c>
      <c r="CL125" s="10">
        <v>0.24654999999999999</v>
      </c>
      <c r="CM125" s="11">
        <v>0.25257000000000002</v>
      </c>
      <c r="CN125" s="10">
        <v>0.26382</v>
      </c>
      <c r="CO125" s="11">
        <v>0.25137999999999999</v>
      </c>
      <c r="CP125" s="9">
        <v>0.24567</v>
      </c>
      <c r="CQ125" s="40">
        <v>0.25069000000000002</v>
      </c>
      <c r="CR125" s="9">
        <v>0.25569999999999998</v>
      </c>
    </row>
    <row r="126" spans="2:96" x14ac:dyDescent="0.35">
      <c r="B126" s="2" t="s">
        <v>27</v>
      </c>
      <c r="C126" s="3" t="s">
        <v>12</v>
      </c>
      <c r="D126" s="6">
        <v>2.3293900000000001</v>
      </c>
      <c r="E126" s="6">
        <v>5.3530800000000003</v>
      </c>
      <c r="F126" s="6">
        <v>1.9298</v>
      </c>
      <c r="G126" s="6">
        <v>2.7595000000000001</v>
      </c>
      <c r="H126" s="6">
        <v>2.3532099999999998</v>
      </c>
      <c r="I126" s="6">
        <v>4.0321600000000002</v>
      </c>
      <c r="J126" s="6">
        <v>4.3037599999999996</v>
      </c>
      <c r="K126" s="6">
        <v>2.0063499999999999</v>
      </c>
      <c r="L126" s="6">
        <v>0.90456999999999999</v>
      </c>
      <c r="M126" s="6">
        <v>2.1061800000000002</v>
      </c>
      <c r="N126">
        <v>1.8486800000000001</v>
      </c>
      <c r="O126" s="39">
        <v>2.8077999999999999</v>
      </c>
      <c r="P126">
        <v>3.7669199999999998</v>
      </c>
      <c r="R126" s="2" t="s">
        <v>27</v>
      </c>
      <c r="S126" s="3" t="s">
        <v>12</v>
      </c>
      <c r="T126" s="6">
        <v>2.7168600000000001</v>
      </c>
      <c r="U126" s="6">
        <v>5.85175</v>
      </c>
      <c r="V126" s="6">
        <v>2.3148599999999999</v>
      </c>
      <c r="W126" s="6">
        <v>3.5412499999999998</v>
      </c>
      <c r="X126" s="6">
        <v>3.5733999999999999</v>
      </c>
      <c r="Y126" s="6">
        <v>4.8858300000000003</v>
      </c>
      <c r="Z126" s="6">
        <v>6.1783999999999999</v>
      </c>
      <c r="AA126" s="6">
        <v>2.9072499999999999</v>
      </c>
      <c r="AB126" s="6">
        <v>1.0778099999999999</v>
      </c>
      <c r="AC126" s="6">
        <v>2.6405699999999999</v>
      </c>
      <c r="AD126">
        <v>2.41147</v>
      </c>
      <c r="AE126" s="39">
        <v>3.5688</v>
      </c>
      <c r="AF126">
        <v>4.7261300000000004</v>
      </c>
      <c r="AH126" s="2" t="s">
        <v>27</v>
      </c>
      <c r="AI126" s="3" t="s">
        <v>12</v>
      </c>
      <c r="AJ126" s="6">
        <v>3.8120500000000002</v>
      </c>
      <c r="AK126" s="6">
        <v>7.9706299999999999</v>
      </c>
      <c r="AL126" s="6">
        <v>2.7859699999999998</v>
      </c>
      <c r="AM126" s="6">
        <v>3.58257</v>
      </c>
      <c r="AN126" s="6">
        <v>6.6371099999999998</v>
      </c>
      <c r="AO126" s="6">
        <v>5.7776500000000004</v>
      </c>
      <c r="AP126" s="6">
        <v>6.1242200000000002</v>
      </c>
      <c r="AQ126" s="6">
        <v>3.7221799999999998</v>
      </c>
      <c r="AR126" s="6">
        <v>1.47383</v>
      </c>
      <c r="AS126" s="6">
        <v>2.3775499999999998</v>
      </c>
      <c r="AT126">
        <v>2.9306899999999998</v>
      </c>
      <c r="AU126" s="39">
        <v>4.42638</v>
      </c>
      <c r="AV126">
        <v>5.9220600000000001</v>
      </c>
      <c r="AX126" s="2" t="s">
        <v>27</v>
      </c>
      <c r="AY126" s="3" t="s">
        <v>12</v>
      </c>
      <c r="AZ126" s="6">
        <v>4.234</v>
      </c>
      <c r="BA126" s="6">
        <v>9.0562799999999992</v>
      </c>
      <c r="BB126" s="6">
        <v>4.41953</v>
      </c>
      <c r="BC126" s="6">
        <v>5.7608100000000002</v>
      </c>
      <c r="BD126" s="6">
        <v>8.8403200000000002</v>
      </c>
      <c r="BE126" s="6">
        <v>7.2070100000000004</v>
      </c>
      <c r="BF126" s="6">
        <v>8.1578099999999996</v>
      </c>
      <c r="BG126" s="6">
        <v>5.4771700000000001</v>
      </c>
      <c r="BH126" s="6">
        <v>2.7249099999999999</v>
      </c>
      <c r="BI126" s="6">
        <v>4.34992</v>
      </c>
      <c r="BJ126">
        <v>4.4608400000000001</v>
      </c>
      <c r="BK126" s="39">
        <v>6.0227700000000004</v>
      </c>
      <c r="BL126">
        <v>7.5847100000000003</v>
      </c>
      <c r="BN126" s="2" t="s">
        <v>27</v>
      </c>
      <c r="BO126" s="3" t="s">
        <v>12</v>
      </c>
      <c r="BP126" s="6">
        <v>7.6577900000000003</v>
      </c>
      <c r="BQ126" s="6">
        <v>11.582000000000001</v>
      </c>
      <c r="BR126" s="6">
        <v>6.5022599999999997</v>
      </c>
      <c r="BS126" s="6">
        <v>6.8851199999999997</v>
      </c>
      <c r="BT126" s="6">
        <v>8.7269500000000004</v>
      </c>
      <c r="BU126" s="6">
        <v>12.19651</v>
      </c>
      <c r="BV126" s="6">
        <v>10.053100000000001</v>
      </c>
      <c r="BW126" s="6">
        <v>7.6974499999999999</v>
      </c>
      <c r="BX126" s="6">
        <v>4.5272500000000004</v>
      </c>
      <c r="BY126" s="6">
        <v>8.9733400000000003</v>
      </c>
      <c r="BZ126">
        <v>6.8012499999999996</v>
      </c>
      <c r="CA126" s="39">
        <v>8.4801800000000007</v>
      </c>
      <c r="CB126">
        <v>10.1591</v>
      </c>
      <c r="CD126" s="2" t="s">
        <v>27</v>
      </c>
      <c r="CE126" s="3" t="s">
        <v>12</v>
      </c>
      <c r="CF126" s="6">
        <v>10.67876</v>
      </c>
      <c r="CG126" s="6">
        <v>14.383179999999999</v>
      </c>
      <c r="CH126" s="6">
        <v>8.6600099999999998</v>
      </c>
      <c r="CI126" s="6">
        <v>8.0494000000000003</v>
      </c>
      <c r="CJ126" s="6">
        <v>9.2809200000000001</v>
      </c>
      <c r="CK126" s="6">
        <v>10.81518</v>
      </c>
      <c r="CL126" s="6">
        <v>11.40503</v>
      </c>
      <c r="CM126" s="6">
        <v>9.5806799999999992</v>
      </c>
      <c r="CN126" s="6">
        <v>7.4715400000000001</v>
      </c>
      <c r="CO126" s="6">
        <v>8.3414199999999994</v>
      </c>
      <c r="CP126">
        <v>8.4051100000000005</v>
      </c>
      <c r="CQ126" s="39">
        <v>9.8666099999999997</v>
      </c>
      <c r="CR126">
        <v>11.328110000000001</v>
      </c>
    </row>
    <row r="127" spans="2:96" x14ac:dyDescent="0.35">
      <c r="B127" s="9"/>
      <c r="C127" s="12" t="s">
        <v>13</v>
      </c>
      <c r="D127" s="10">
        <v>9.5170200000000005</v>
      </c>
      <c r="E127" s="10">
        <v>33.262270000000001</v>
      </c>
      <c r="F127" s="10">
        <v>11.87026</v>
      </c>
      <c r="G127" s="10">
        <v>20.708909999999999</v>
      </c>
      <c r="H127" s="10">
        <v>21.66452</v>
      </c>
      <c r="I127" s="10">
        <v>22.973410000000001</v>
      </c>
      <c r="J127" s="10">
        <v>23.023790000000002</v>
      </c>
      <c r="K127" s="11">
        <v>8.8140999999999998</v>
      </c>
      <c r="L127" s="10">
        <v>3.1538200000000001</v>
      </c>
      <c r="M127" s="11">
        <v>8.1496399999999998</v>
      </c>
      <c r="N127" s="9">
        <v>9.6265199999999993</v>
      </c>
      <c r="O127" s="40">
        <v>16.313770000000002</v>
      </c>
      <c r="P127" s="9">
        <v>23.00103</v>
      </c>
      <c r="R127" s="9"/>
      <c r="S127" s="12" t="s">
        <v>13</v>
      </c>
      <c r="T127" s="10">
        <v>12.50034</v>
      </c>
      <c r="U127" s="10">
        <v>45.965940000000003</v>
      </c>
      <c r="V127" s="10">
        <v>15.243779999999999</v>
      </c>
      <c r="W127" s="10">
        <v>23.0854</v>
      </c>
      <c r="X127" s="10">
        <v>40.038089999999997</v>
      </c>
      <c r="Y127" s="10">
        <v>25.962299999999999</v>
      </c>
      <c r="Z127" s="10">
        <v>40.414529999999999</v>
      </c>
      <c r="AA127" s="11">
        <v>20.972200000000001</v>
      </c>
      <c r="AB127" s="10">
        <v>4.68018</v>
      </c>
      <c r="AC127" s="11">
        <v>13.09904</v>
      </c>
      <c r="AD127" s="9">
        <v>14.297140000000001</v>
      </c>
      <c r="AE127" s="40">
        <v>24.196179999999998</v>
      </c>
      <c r="AF127" s="9">
        <v>34.095230000000001</v>
      </c>
      <c r="AH127" s="9"/>
      <c r="AI127" s="12" t="s">
        <v>13</v>
      </c>
      <c r="AJ127" s="10">
        <v>21.20627</v>
      </c>
      <c r="AK127" s="10">
        <v>47.086260000000003</v>
      </c>
      <c r="AL127" s="10">
        <v>19.727409999999999</v>
      </c>
      <c r="AM127" s="10">
        <v>27.550529999999998</v>
      </c>
      <c r="AN127" s="10">
        <v>68.380009999999999</v>
      </c>
      <c r="AO127" s="10">
        <v>34.43656</v>
      </c>
      <c r="AP127" s="10">
        <v>37.163170000000001</v>
      </c>
      <c r="AQ127" s="11">
        <v>29.922180000000001</v>
      </c>
      <c r="AR127" s="10">
        <v>8.7971000000000004</v>
      </c>
      <c r="AS127" s="11">
        <v>12.69801</v>
      </c>
      <c r="AT127" s="9">
        <v>18.150210000000001</v>
      </c>
      <c r="AU127" s="40">
        <v>30.696750000000002</v>
      </c>
      <c r="AV127" s="9">
        <v>43.243290000000002</v>
      </c>
      <c r="AX127" s="9"/>
      <c r="AY127" s="12" t="s">
        <v>13</v>
      </c>
      <c r="AZ127" s="10">
        <v>27.374639999999999</v>
      </c>
      <c r="BA127" s="10">
        <v>51.769739999999999</v>
      </c>
      <c r="BB127" s="10">
        <v>37.649949999999997</v>
      </c>
      <c r="BC127" s="10">
        <v>43.24259</v>
      </c>
      <c r="BD127" s="10">
        <v>73.970879999999994</v>
      </c>
      <c r="BE127" s="10">
        <v>42.825490000000002</v>
      </c>
      <c r="BF127" s="10">
        <v>56.317880000000002</v>
      </c>
      <c r="BG127" s="11">
        <v>39.828949999999999</v>
      </c>
      <c r="BH127" s="10">
        <v>20.09205</v>
      </c>
      <c r="BI127" s="11">
        <v>29.116790000000002</v>
      </c>
      <c r="BJ127" s="9">
        <v>31.015450000000001</v>
      </c>
      <c r="BK127" s="40">
        <v>42.218899999999998</v>
      </c>
      <c r="BL127" s="9">
        <v>53.422350000000002</v>
      </c>
      <c r="BN127" s="9"/>
      <c r="BO127" s="12" t="s">
        <v>13</v>
      </c>
      <c r="BP127" s="10">
        <v>50.244900000000001</v>
      </c>
      <c r="BQ127" s="10">
        <v>68.540170000000003</v>
      </c>
      <c r="BR127" s="10">
        <v>50.016730000000003</v>
      </c>
      <c r="BS127" s="10">
        <v>48.03969</v>
      </c>
      <c r="BT127" s="10">
        <v>66.623339999999999</v>
      </c>
      <c r="BU127" s="10">
        <v>69.966570000000004</v>
      </c>
      <c r="BV127" s="10">
        <v>63.440010000000001</v>
      </c>
      <c r="BW127" s="11">
        <v>54.986319999999999</v>
      </c>
      <c r="BX127" s="10">
        <v>35.569769999999998</v>
      </c>
      <c r="BY127" s="11">
        <v>69.469229999999996</v>
      </c>
      <c r="BZ127" s="9">
        <v>49.347459999999998</v>
      </c>
      <c r="CA127" s="40">
        <v>57.68967</v>
      </c>
      <c r="CB127" s="9">
        <v>66.031890000000004</v>
      </c>
      <c r="CD127" s="9"/>
      <c r="CE127" s="12" t="s">
        <v>13</v>
      </c>
      <c r="CF127" s="10">
        <v>68.350620000000006</v>
      </c>
      <c r="CG127" s="10">
        <v>74.757379999999998</v>
      </c>
      <c r="CH127" s="10">
        <v>56.432580000000002</v>
      </c>
      <c r="CI127" s="10">
        <v>54.3962</v>
      </c>
      <c r="CJ127" s="10">
        <v>64.225070000000002</v>
      </c>
      <c r="CK127" s="10">
        <v>61.088830000000002</v>
      </c>
      <c r="CL127" s="10">
        <v>62.039960000000001</v>
      </c>
      <c r="CM127" s="11">
        <v>59.146340000000002</v>
      </c>
      <c r="CN127" s="10">
        <v>53.451520000000002</v>
      </c>
      <c r="CO127" s="11">
        <v>56.597230000000003</v>
      </c>
      <c r="CP127" s="9">
        <v>56.285609999999998</v>
      </c>
      <c r="CQ127" s="40">
        <v>61.048569999999998</v>
      </c>
      <c r="CR127" s="9">
        <v>65.811539999999994</v>
      </c>
    </row>
    <row r="128" spans="2:96" x14ac:dyDescent="0.35">
      <c r="B128" s="2" t="s">
        <v>7</v>
      </c>
      <c r="C128" s="3" t="s">
        <v>12</v>
      </c>
      <c r="D128" s="6">
        <v>10.22062</v>
      </c>
      <c r="E128" s="6">
        <v>17.832609999999999</v>
      </c>
      <c r="F128" s="6">
        <v>10.26064</v>
      </c>
      <c r="G128" s="6">
        <v>12.95912</v>
      </c>
      <c r="H128" s="6">
        <v>13.781599999999999</v>
      </c>
      <c r="I128" s="6">
        <v>17.35885</v>
      </c>
      <c r="J128" s="6">
        <v>16.370850000000001</v>
      </c>
      <c r="K128" s="6">
        <v>10.18003</v>
      </c>
      <c r="L128" s="6">
        <v>6.2788000000000004</v>
      </c>
      <c r="M128" s="6">
        <v>9.4429099999999995</v>
      </c>
      <c r="N128">
        <v>9.7238600000000002</v>
      </c>
      <c r="O128" s="42">
        <v>12.4686</v>
      </c>
      <c r="P128">
        <v>15.21335</v>
      </c>
      <c r="R128" s="2" t="s">
        <v>7</v>
      </c>
      <c r="S128" s="3" t="s">
        <v>12</v>
      </c>
      <c r="T128" s="6">
        <v>12.30165</v>
      </c>
      <c r="U128" s="6">
        <v>22.207080000000001</v>
      </c>
      <c r="V128" s="6">
        <v>12.519159999999999</v>
      </c>
      <c r="W128" s="6">
        <v>15.83113</v>
      </c>
      <c r="X128" s="6">
        <v>20.78781</v>
      </c>
      <c r="Y128" s="6">
        <v>20.142040000000001</v>
      </c>
      <c r="Z128" s="6">
        <v>23.139659999999999</v>
      </c>
      <c r="AA128" s="6">
        <v>14.6303</v>
      </c>
      <c r="AB128" s="6">
        <v>7.4956399999999999</v>
      </c>
      <c r="AC128" s="6">
        <v>11.99391</v>
      </c>
      <c r="AD128">
        <v>12.368589999999999</v>
      </c>
      <c r="AE128" s="42">
        <v>16.104839999999999</v>
      </c>
      <c r="AF128">
        <v>19.841090000000001</v>
      </c>
      <c r="AH128" s="2" t="s">
        <v>7</v>
      </c>
      <c r="AI128" s="3" t="s">
        <v>12</v>
      </c>
      <c r="AJ128" s="6">
        <v>16.532499999999999</v>
      </c>
      <c r="AK128" s="6">
        <v>29.638200000000001</v>
      </c>
      <c r="AL128" s="6">
        <v>14.63946</v>
      </c>
      <c r="AM128" s="6">
        <v>18.651150000000001</v>
      </c>
      <c r="AN128" s="6">
        <v>34.288469999999997</v>
      </c>
      <c r="AO128" s="6">
        <v>24.418410000000002</v>
      </c>
      <c r="AP128" s="6">
        <v>25.867560000000001</v>
      </c>
      <c r="AQ128" s="6">
        <v>19.090610000000002</v>
      </c>
      <c r="AR128" s="6">
        <v>10.47405</v>
      </c>
      <c r="AS128" s="6">
        <v>12.89589</v>
      </c>
      <c r="AT128">
        <v>15.153169999999999</v>
      </c>
      <c r="AU128" s="42">
        <v>20.649629999999998</v>
      </c>
      <c r="AV128">
        <v>26.146090000000001</v>
      </c>
      <c r="AX128" s="2" t="s">
        <v>7</v>
      </c>
      <c r="AY128" s="3" t="s">
        <v>12</v>
      </c>
      <c r="AZ128" s="6">
        <v>20.98659</v>
      </c>
      <c r="BA128" s="6">
        <v>35.361669999999997</v>
      </c>
      <c r="BB128" s="6">
        <v>24.665610000000001</v>
      </c>
      <c r="BC128" s="6">
        <v>27.41958</v>
      </c>
      <c r="BD128" s="6">
        <v>43.856380000000001</v>
      </c>
      <c r="BE128" s="6">
        <v>31.723009999999999</v>
      </c>
      <c r="BF128" s="6">
        <v>32.637390000000003</v>
      </c>
      <c r="BG128" s="6">
        <v>27.63673</v>
      </c>
      <c r="BH128" s="6">
        <v>17.657579999999999</v>
      </c>
      <c r="BI128" s="6">
        <v>21.35341</v>
      </c>
      <c r="BJ128">
        <v>22.728760000000001</v>
      </c>
      <c r="BK128" s="42">
        <v>28.329789999999999</v>
      </c>
      <c r="BL128">
        <v>33.93083</v>
      </c>
      <c r="BN128" s="2" t="s">
        <v>7</v>
      </c>
      <c r="BO128" s="3" t="s">
        <v>12</v>
      </c>
      <c r="BP128" s="6">
        <v>36.587240000000001</v>
      </c>
      <c r="BQ128" s="6">
        <v>45.889809999999997</v>
      </c>
      <c r="BR128" s="6">
        <v>35.799709999999997</v>
      </c>
      <c r="BS128" s="6">
        <v>34.062869999999997</v>
      </c>
      <c r="BT128" s="6">
        <v>45.1922</v>
      </c>
      <c r="BU128" s="6">
        <v>44.276420000000002</v>
      </c>
      <c r="BV128" s="6">
        <v>41.638440000000003</v>
      </c>
      <c r="BW128" s="6">
        <v>38.104570000000002</v>
      </c>
      <c r="BX128" s="6">
        <v>28.85774</v>
      </c>
      <c r="BY128" s="6">
        <v>41.928660000000001</v>
      </c>
      <c r="BZ128">
        <v>35.295960000000001</v>
      </c>
      <c r="CA128" s="42">
        <v>39.23377</v>
      </c>
      <c r="CB128">
        <v>43.171570000000003</v>
      </c>
      <c r="CD128" s="2" t="s">
        <v>7</v>
      </c>
      <c r="CE128" s="3" t="s">
        <v>12</v>
      </c>
      <c r="CF128" s="6">
        <v>46.882350000000002</v>
      </c>
      <c r="CG128" s="6">
        <v>54.6068</v>
      </c>
      <c r="CH128" s="6">
        <v>40.819119999999998</v>
      </c>
      <c r="CI128" s="6">
        <v>41.526679999999999</v>
      </c>
      <c r="CJ128" s="6">
        <v>50.099609999999998</v>
      </c>
      <c r="CK128" s="6">
        <v>45.357379999999999</v>
      </c>
      <c r="CL128" s="6">
        <v>45.741900000000001</v>
      </c>
      <c r="CM128" s="6">
        <v>44.291699999999999</v>
      </c>
      <c r="CN128" s="6">
        <v>42.706249999999997</v>
      </c>
      <c r="CO128" s="6">
        <v>38.934019999999997</v>
      </c>
      <c r="CP128">
        <v>41.771039999999999</v>
      </c>
      <c r="CQ128" s="42">
        <v>45.096580000000003</v>
      </c>
      <c r="CR128">
        <v>48.42212</v>
      </c>
    </row>
    <row r="129" spans="2:96" x14ac:dyDescent="0.35">
      <c r="B129" s="9"/>
      <c r="C129" s="12" t="s">
        <v>13</v>
      </c>
      <c r="D129" s="10">
        <v>17.797640000000001</v>
      </c>
      <c r="E129" s="10">
        <v>58.848199999999999</v>
      </c>
      <c r="F129" s="10">
        <v>25.762270000000001</v>
      </c>
      <c r="G129" s="10">
        <v>43.380020000000002</v>
      </c>
      <c r="H129" s="10">
        <v>50.904389999999999</v>
      </c>
      <c r="I129" s="10">
        <v>45.175199999999997</v>
      </c>
      <c r="J129" s="10">
        <v>42.648029999999999</v>
      </c>
      <c r="K129" s="11">
        <v>17.634460000000001</v>
      </c>
      <c r="L129" s="10">
        <v>5.9411399999999999</v>
      </c>
      <c r="M129" s="11">
        <v>15.11604</v>
      </c>
      <c r="N129" s="9">
        <v>19.470040000000001</v>
      </c>
      <c r="O129" s="40">
        <v>32.320740000000001</v>
      </c>
      <c r="P129" s="9">
        <v>45.171430000000001</v>
      </c>
      <c r="R129" s="9"/>
      <c r="S129" s="12" t="s">
        <v>13</v>
      </c>
      <c r="T129" s="10">
        <v>24.281960000000002</v>
      </c>
      <c r="U129" s="10">
        <v>87.492919999999998</v>
      </c>
      <c r="V129" s="10">
        <v>33.600020000000001</v>
      </c>
      <c r="W129" s="10">
        <v>46.775210000000001</v>
      </c>
      <c r="X129" s="10">
        <v>94.697839999999999</v>
      </c>
      <c r="Y129" s="10">
        <v>49.713920000000002</v>
      </c>
      <c r="Z129" s="10">
        <v>75.662199999999999</v>
      </c>
      <c r="AA129" s="11">
        <v>45.18721</v>
      </c>
      <c r="AB129" s="10">
        <v>10.209110000000001</v>
      </c>
      <c r="AC129" s="11">
        <v>25.829910000000002</v>
      </c>
      <c r="AD129" s="9">
        <v>29.127980000000001</v>
      </c>
      <c r="AE129" s="40">
        <v>49.345030000000001</v>
      </c>
      <c r="AF129" s="9">
        <v>69.562079999999995</v>
      </c>
      <c r="AH129" s="9"/>
      <c r="AI129" s="12" t="s">
        <v>13</v>
      </c>
      <c r="AJ129" s="10">
        <v>41.71367</v>
      </c>
      <c r="AK129" s="10">
        <v>87.189430000000002</v>
      </c>
      <c r="AL129" s="10">
        <v>43.260260000000002</v>
      </c>
      <c r="AM129" s="10">
        <v>60.584949999999999</v>
      </c>
      <c r="AN129" s="10">
        <v>152.34171000000001</v>
      </c>
      <c r="AO129" s="10">
        <v>67.50376</v>
      </c>
      <c r="AP129" s="10">
        <v>72.957490000000007</v>
      </c>
      <c r="AQ129" s="11">
        <v>65.564319999999995</v>
      </c>
      <c r="AR129" s="10">
        <v>21.34742</v>
      </c>
      <c r="AS129" s="11">
        <v>27.183140000000002</v>
      </c>
      <c r="AT129" s="9">
        <v>37.253259999999997</v>
      </c>
      <c r="AU129" s="40">
        <v>63.964619999999996</v>
      </c>
      <c r="AV129" s="9">
        <v>90.675970000000007</v>
      </c>
      <c r="AX129" s="9"/>
      <c r="AY129" s="12" t="s">
        <v>13</v>
      </c>
      <c r="AZ129" s="10">
        <v>57.989800000000002</v>
      </c>
      <c r="BA129" s="10">
        <v>97.645759999999996</v>
      </c>
      <c r="BB129" s="10">
        <v>86.092190000000002</v>
      </c>
      <c r="BC129" s="10">
        <v>91.139169999999993</v>
      </c>
      <c r="BD129" s="10">
        <v>160.02850000000001</v>
      </c>
      <c r="BE129" s="10">
        <v>85.411199999999994</v>
      </c>
      <c r="BF129" s="10">
        <v>109.04246999999999</v>
      </c>
      <c r="BG129" s="11">
        <v>85.97654</v>
      </c>
      <c r="BH129" s="10">
        <v>48.500100000000003</v>
      </c>
      <c r="BI129" s="11">
        <v>61.633119999999998</v>
      </c>
      <c r="BJ129" s="9">
        <v>65.847989999999996</v>
      </c>
      <c r="BK129" s="40">
        <v>88.345879999999994</v>
      </c>
      <c r="BL129" s="9">
        <v>110.84377000000001</v>
      </c>
      <c r="BN129" s="9"/>
      <c r="BO129" s="12" t="s">
        <v>13</v>
      </c>
      <c r="BP129" s="10">
        <v>104.89657</v>
      </c>
      <c r="BQ129" s="10">
        <v>130.53317000000001</v>
      </c>
      <c r="BR129" s="10">
        <v>112.80386</v>
      </c>
      <c r="BS129" s="10">
        <v>102.42914</v>
      </c>
      <c r="BT129" s="10">
        <v>146.07378</v>
      </c>
      <c r="BU129" s="10">
        <v>127.87050000000001</v>
      </c>
      <c r="BV129" s="10">
        <v>123.91234</v>
      </c>
      <c r="BW129" s="11">
        <v>117.50958</v>
      </c>
      <c r="BX129" s="10">
        <v>85.805660000000003</v>
      </c>
      <c r="BY129" s="11">
        <v>145.49222</v>
      </c>
      <c r="BZ129" s="9">
        <v>106.07452000000001</v>
      </c>
      <c r="CA129" s="40">
        <v>119.73268</v>
      </c>
      <c r="CB129" s="9">
        <v>133.39084</v>
      </c>
      <c r="CD129" s="9"/>
      <c r="CE129" s="12" t="s">
        <v>13</v>
      </c>
      <c r="CF129" s="10">
        <v>137.16073</v>
      </c>
      <c r="CG129" s="10">
        <v>137.91773000000001</v>
      </c>
      <c r="CH129" s="10">
        <v>117.03903</v>
      </c>
      <c r="CI129" s="10">
        <v>117.79196</v>
      </c>
      <c r="CJ129" s="10">
        <v>142.20240999999999</v>
      </c>
      <c r="CK129" s="10">
        <v>118.67643</v>
      </c>
      <c r="CL129" s="10">
        <v>117.75523</v>
      </c>
      <c r="CM129" s="11">
        <v>120.97628</v>
      </c>
      <c r="CN129" s="10">
        <v>121.76139999999999</v>
      </c>
      <c r="CO129" s="11">
        <v>117.30404</v>
      </c>
      <c r="CP129" s="9">
        <v>117.68883</v>
      </c>
      <c r="CQ129" s="40">
        <v>124.85852</v>
      </c>
      <c r="CR129" s="9">
        <v>132.02822</v>
      </c>
    </row>
    <row r="130" spans="2:96" x14ac:dyDescent="0.35">
      <c r="B130" s="2" t="s">
        <v>28</v>
      </c>
      <c r="C130" s="3" t="s">
        <v>12</v>
      </c>
      <c r="D130" s="6">
        <v>99.911100000000005</v>
      </c>
      <c r="E130" s="6">
        <v>99.881550000000004</v>
      </c>
      <c r="F130" s="6">
        <v>100.10378</v>
      </c>
      <c r="G130" s="6">
        <v>100.4058</v>
      </c>
      <c r="H130" s="6">
        <v>99.793840000000003</v>
      </c>
      <c r="I130" s="6">
        <v>100.53671</v>
      </c>
      <c r="J130" s="6">
        <v>99.880589999999998</v>
      </c>
      <c r="K130" s="6">
        <v>99.10436</v>
      </c>
      <c r="L130" s="6">
        <v>99.940799999999996</v>
      </c>
      <c r="M130" s="6">
        <v>100.09927</v>
      </c>
      <c r="N130">
        <v>99.689149999999998</v>
      </c>
      <c r="O130" s="39">
        <v>99.965779999999995</v>
      </c>
      <c r="P130">
        <v>100.24241000000001</v>
      </c>
      <c r="R130" s="2" t="s">
        <v>28</v>
      </c>
      <c r="S130" s="3" t="s">
        <v>12</v>
      </c>
      <c r="T130" s="6">
        <v>99.900069999999999</v>
      </c>
      <c r="U130" s="6">
        <v>99.813879999999997</v>
      </c>
      <c r="V130" s="6">
        <v>100.11238</v>
      </c>
      <c r="W130" s="6">
        <v>100.38876</v>
      </c>
      <c r="X130" s="6">
        <v>99.793840000000003</v>
      </c>
      <c r="Y130" s="6">
        <v>100.59865000000001</v>
      </c>
      <c r="Z130" s="6">
        <v>99.710250000000002</v>
      </c>
      <c r="AA130" s="6">
        <v>99.068290000000005</v>
      </c>
      <c r="AB130" s="6">
        <v>99.925799999999995</v>
      </c>
      <c r="AC130" s="6">
        <v>100.01401</v>
      </c>
      <c r="AD130">
        <v>99.638480000000001</v>
      </c>
      <c r="AE130" s="39">
        <v>99.932590000000005</v>
      </c>
      <c r="AF130">
        <v>100.22671</v>
      </c>
      <c r="AH130" s="2" t="s">
        <v>28</v>
      </c>
      <c r="AI130" s="3" t="s">
        <v>12</v>
      </c>
      <c r="AJ130" s="6">
        <v>99.91592</v>
      </c>
      <c r="AK130" s="6">
        <v>99.461659999999995</v>
      </c>
      <c r="AL130" s="6">
        <v>100.09704000000001</v>
      </c>
      <c r="AM130" s="6">
        <v>100.3914</v>
      </c>
      <c r="AN130" s="6">
        <v>99.796930000000003</v>
      </c>
      <c r="AO130" s="6">
        <v>100.31137</v>
      </c>
      <c r="AP130" s="6">
        <v>99.593069999999997</v>
      </c>
      <c r="AQ130" s="6">
        <v>99.052710000000005</v>
      </c>
      <c r="AR130" s="6">
        <v>99.925809999999998</v>
      </c>
      <c r="AS130" s="6">
        <v>100.05489</v>
      </c>
      <c r="AT130">
        <v>99.570660000000004</v>
      </c>
      <c r="AU130" s="39">
        <v>99.860079999999996</v>
      </c>
      <c r="AV130">
        <v>100.1495</v>
      </c>
      <c r="AX130" s="2" t="s">
        <v>28</v>
      </c>
      <c r="AY130" s="3" t="s">
        <v>12</v>
      </c>
      <c r="AZ130" s="6">
        <v>99.882900000000006</v>
      </c>
      <c r="BA130" s="6">
        <v>99.076840000000004</v>
      </c>
      <c r="BB130" s="6">
        <v>100.09704000000001</v>
      </c>
      <c r="BC130" s="6">
        <v>100.17453</v>
      </c>
      <c r="BD130" s="6">
        <v>99.663259999999994</v>
      </c>
      <c r="BE130" s="6">
        <v>100.06106</v>
      </c>
      <c r="BF130" s="6">
        <v>99.174909999999997</v>
      </c>
      <c r="BG130" s="6">
        <v>98.931780000000003</v>
      </c>
      <c r="BH130" s="6">
        <v>99.92107</v>
      </c>
      <c r="BI130" s="6">
        <v>100.06762999999999</v>
      </c>
      <c r="BJ130">
        <v>99.36909</v>
      </c>
      <c r="BK130" s="39">
        <v>99.705100000000002</v>
      </c>
      <c r="BL130">
        <v>100.04112000000001</v>
      </c>
      <c r="BN130" s="2" t="s">
        <v>28</v>
      </c>
      <c r="BO130" s="3" t="s">
        <v>12</v>
      </c>
      <c r="BP130" s="6">
        <v>99.473870000000005</v>
      </c>
      <c r="BQ130" s="6">
        <v>98.680480000000003</v>
      </c>
      <c r="BR130" s="6">
        <v>99.724100000000007</v>
      </c>
      <c r="BS130" s="6">
        <v>99.642489999999995</v>
      </c>
      <c r="BT130" s="6">
        <v>99.181910000000002</v>
      </c>
      <c r="BU130" s="6">
        <v>99.334429999999998</v>
      </c>
      <c r="BV130" s="6">
        <v>98.726680000000002</v>
      </c>
      <c r="BW130" s="6">
        <v>98.542850000000001</v>
      </c>
      <c r="BX130" s="6">
        <v>99.665850000000006</v>
      </c>
      <c r="BY130" s="6">
        <v>99.798339999999996</v>
      </c>
      <c r="BZ130">
        <v>98.939459999999997</v>
      </c>
      <c r="CA130" s="39">
        <v>99.277100000000004</v>
      </c>
      <c r="CB130">
        <v>99.614739999999998</v>
      </c>
      <c r="CD130" s="2" t="s">
        <v>28</v>
      </c>
      <c r="CE130" s="3" t="s">
        <v>12</v>
      </c>
      <c r="CF130" s="6">
        <v>98.79213</v>
      </c>
      <c r="CG130" s="6">
        <v>98.342609999999993</v>
      </c>
      <c r="CH130" s="6">
        <v>99.346810000000005</v>
      </c>
      <c r="CI130" s="6">
        <v>99.581029999999998</v>
      </c>
      <c r="CJ130" s="6">
        <v>99.109179999999995</v>
      </c>
      <c r="CK130" s="6">
        <v>99.638080000000002</v>
      </c>
      <c r="CL130" s="6">
        <v>98.340440000000001</v>
      </c>
      <c r="CM130" s="6">
        <v>98.247990000000001</v>
      </c>
      <c r="CN130" s="6">
        <v>99.474789999999999</v>
      </c>
      <c r="CO130" s="6">
        <v>99.46875</v>
      </c>
      <c r="CP130">
        <v>98.636179999999996</v>
      </c>
      <c r="CQ130" s="39">
        <v>99.034180000000006</v>
      </c>
      <c r="CR130">
        <v>99.432180000000002</v>
      </c>
    </row>
    <row r="131" spans="2:96" x14ac:dyDescent="0.35">
      <c r="B131" s="9"/>
      <c r="C131" s="12" t="s">
        <v>13</v>
      </c>
      <c r="D131" s="10">
        <v>47.564399999999999</v>
      </c>
      <c r="E131" s="10">
        <v>47.599119999999999</v>
      </c>
      <c r="F131" s="10">
        <v>48.302509999999998</v>
      </c>
      <c r="G131" s="10">
        <v>48.858080000000001</v>
      </c>
      <c r="H131" s="10">
        <v>48.082990000000002</v>
      </c>
      <c r="I131" s="10">
        <v>46.681310000000003</v>
      </c>
      <c r="J131" s="10">
        <v>47.994579999999999</v>
      </c>
      <c r="K131" s="11">
        <v>48.433520000000001</v>
      </c>
      <c r="L131" s="10">
        <v>47.735030000000002</v>
      </c>
      <c r="M131" s="11">
        <v>47.635579999999997</v>
      </c>
      <c r="N131" s="9">
        <v>47.462769999999999</v>
      </c>
      <c r="O131" s="40">
        <v>47.888710000000003</v>
      </c>
      <c r="P131" s="9">
        <v>48.314660000000003</v>
      </c>
      <c r="R131" s="9"/>
      <c r="S131" s="12" t="s">
        <v>13</v>
      </c>
      <c r="T131" s="10">
        <v>47.566650000000003</v>
      </c>
      <c r="U131" s="10">
        <v>47.51249</v>
      </c>
      <c r="V131" s="10">
        <v>48.304940000000002</v>
      </c>
      <c r="W131" s="10">
        <v>48.848750000000003</v>
      </c>
      <c r="X131" s="10">
        <v>48.082990000000002</v>
      </c>
      <c r="Y131" s="10">
        <v>46.827260000000003</v>
      </c>
      <c r="Z131" s="10">
        <v>47.819890000000001</v>
      </c>
      <c r="AA131" s="11">
        <v>48.384300000000003</v>
      </c>
      <c r="AB131" s="10">
        <v>47.730780000000003</v>
      </c>
      <c r="AC131" s="11">
        <v>47.565080000000002</v>
      </c>
      <c r="AD131" s="9">
        <v>47.459769999999999</v>
      </c>
      <c r="AE131" s="40">
        <v>47.864310000000003</v>
      </c>
      <c r="AF131" s="9">
        <v>48.268859999999997</v>
      </c>
      <c r="AH131" s="9"/>
      <c r="AI131" s="12" t="s">
        <v>13</v>
      </c>
      <c r="AJ131" s="10">
        <v>47.57705</v>
      </c>
      <c r="AK131" s="10">
        <v>47.125909999999998</v>
      </c>
      <c r="AL131" s="10">
        <v>48.303019999999997</v>
      </c>
      <c r="AM131" s="10">
        <v>48.84093</v>
      </c>
      <c r="AN131" s="10">
        <v>48.087069999999997</v>
      </c>
      <c r="AO131" s="10">
        <v>46.500830000000001</v>
      </c>
      <c r="AP131" s="10">
        <v>47.603189999999998</v>
      </c>
      <c r="AQ131" s="11">
        <v>48.36468</v>
      </c>
      <c r="AR131" s="10">
        <v>47.698900000000002</v>
      </c>
      <c r="AS131" s="11">
        <v>47.607170000000004</v>
      </c>
      <c r="AT131" s="9">
        <v>47.293559999999999</v>
      </c>
      <c r="AU131" s="40">
        <v>47.770879999999998</v>
      </c>
      <c r="AV131" s="9">
        <v>48.248190000000001</v>
      </c>
      <c r="AX131" s="9"/>
      <c r="AY131" s="12" t="s">
        <v>13</v>
      </c>
      <c r="AZ131" s="10">
        <v>47.511769999999999</v>
      </c>
      <c r="BA131" s="10">
        <v>46.662379999999999</v>
      </c>
      <c r="BB131" s="10">
        <v>48.303019999999997</v>
      </c>
      <c r="BC131" s="10">
        <v>48.554220000000001</v>
      </c>
      <c r="BD131" s="10">
        <v>47.909120000000001</v>
      </c>
      <c r="BE131" s="10">
        <v>46.2774</v>
      </c>
      <c r="BF131" s="10">
        <v>47.203479999999999</v>
      </c>
      <c r="BG131" s="11">
        <v>48.217120000000001</v>
      </c>
      <c r="BH131" s="10">
        <v>47.685270000000003</v>
      </c>
      <c r="BI131" s="11">
        <v>47.58728</v>
      </c>
      <c r="BJ131" s="9">
        <v>47.075220000000002</v>
      </c>
      <c r="BK131" s="40">
        <v>47.59111</v>
      </c>
      <c r="BL131" s="9">
        <v>48.106990000000003</v>
      </c>
      <c r="BN131" s="9"/>
      <c r="BO131" s="12" t="s">
        <v>13</v>
      </c>
      <c r="BP131" s="10">
        <v>47.041220000000003</v>
      </c>
      <c r="BQ131" s="10">
        <v>46.395180000000003</v>
      </c>
      <c r="BR131" s="10">
        <v>47.750579999999999</v>
      </c>
      <c r="BS131" s="10">
        <v>47.937260000000002</v>
      </c>
      <c r="BT131" s="10">
        <v>47.17709</v>
      </c>
      <c r="BU131" s="10">
        <v>45.382269999999998</v>
      </c>
      <c r="BV131" s="10">
        <v>46.574759999999998</v>
      </c>
      <c r="BW131" s="11">
        <v>47.492649999999998</v>
      </c>
      <c r="BX131" s="10">
        <v>47.281959999999998</v>
      </c>
      <c r="BY131" s="11">
        <v>47.313580000000002</v>
      </c>
      <c r="BZ131" s="9">
        <v>46.498989999999999</v>
      </c>
      <c r="CA131" s="40">
        <v>47.034649999999999</v>
      </c>
      <c r="CB131" s="9">
        <v>47.570320000000002</v>
      </c>
      <c r="CD131" s="9"/>
      <c r="CE131" s="12" t="s">
        <v>13</v>
      </c>
      <c r="CF131" s="10">
        <v>46.329680000000003</v>
      </c>
      <c r="CG131" s="10">
        <v>45.967669999999998</v>
      </c>
      <c r="CH131" s="10">
        <v>47.209350000000001</v>
      </c>
      <c r="CI131" s="10">
        <v>47.858919999999998</v>
      </c>
      <c r="CJ131" s="10">
        <v>47.095689999999998</v>
      </c>
      <c r="CK131" s="10">
        <v>45.714680000000001</v>
      </c>
      <c r="CL131" s="10">
        <v>46.267110000000002</v>
      </c>
      <c r="CM131" s="11">
        <v>47.120269999999998</v>
      </c>
      <c r="CN131" s="10">
        <v>47.009779999999999</v>
      </c>
      <c r="CO131" s="11">
        <v>46.833710000000004</v>
      </c>
      <c r="CP131" s="9">
        <v>46.271949999999997</v>
      </c>
      <c r="CQ131" s="40">
        <v>46.740679999999998</v>
      </c>
      <c r="CR131" s="9">
        <v>47.209420000000001</v>
      </c>
    </row>
    <row r="132" spans="2:96" x14ac:dyDescent="0.35">
      <c r="B132" s="2" t="s">
        <v>8</v>
      </c>
      <c r="C132" s="3" t="s">
        <v>12</v>
      </c>
      <c r="D132" s="6">
        <v>9.4316300000000002</v>
      </c>
      <c r="E132" s="6">
        <v>6.5015799999999997</v>
      </c>
      <c r="F132" s="6">
        <v>9.8856699999999993</v>
      </c>
      <c r="G132" s="6">
        <v>9.0855099999999993</v>
      </c>
      <c r="H132" s="6">
        <v>9.3884500000000006</v>
      </c>
      <c r="I132" s="6">
        <v>7.8586499999999999</v>
      </c>
      <c r="J132" s="6">
        <v>7.5320999999999998</v>
      </c>
      <c r="K132" s="6">
        <v>9.6705699999999997</v>
      </c>
      <c r="L132" s="6">
        <v>10.86547</v>
      </c>
      <c r="M132" s="6">
        <v>9.7087299999999992</v>
      </c>
      <c r="N132">
        <v>8.0614100000000004</v>
      </c>
      <c r="O132" s="39">
        <v>8.9928399999999993</v>
      </c>
      <c r="P132">
        <v>9.9242600000000003</v>
      </c>
      <c r="R132" s="2" t="s">
        <v>8</v>
      </c>
      <c r="S132" s="3" t="s">
        <v>12</v>
      </c>
      <c r="T132" s="6">
        <v>9.1132200000000001</v>
      </c>
      <c r="U132" s="6">
        <v>6.0555000000000003</v>
      </c>
      <c r="V132" s="6">
        <v>9.5533300000000008</v>
      </c>
      <c r="W132" s="6">
        <v>8.3569399999999998</v>
      </c>
      <c r="X132" s="6">
        <v>8.2272999999999996</v>
      </c>
      <c r="Y132" s="6">
        <v>7.0944599999999998</v>
      </c>
      <c r="Z132" s="6">
        <v>5.7148199999999996</v>
      </c>
      <c r="AA132" s="6">
        <v>8.8150999999999993</v>
      </c>
      <c r="AB132" s="6">
        <v>10.73061</v>
      </c>
      <c r="AC132" s="6">
        <v>9.2203199999999992</v>
      </c>
      <c r="AD132">
        <v>7.1588200000000004</v>
      </c>
      <c r="AE132" s="39">
        <v>8.2881599999999995</v>
      </c>
      <c r="AF132">
        <v>9.4174900000000008</v>
      </c>
      <c r="AH132" s="2" t="s">
        <v>8</v>
      </c>
      <c r="AI132" s="3" t="s">
        <v>12</v>
      </c>
      <c r="AJ132" s="6">
        <v>8.1038599999999992</v>
      </c>
      <c r="AK132" s="6">
        <v>3.99322</v>
      </c>
      <c r="AL132" s="6">
        <v>9.13368</v>
      </c>
      <c r="AM132" s="6">
        <v>8.3724000000000007</v>
      </c>
      <c r="AN132" s="6">
        <v>5.2629799999999998</v>
      </c>
      <c r="AO132" s="6">
        <v>6.2494800000000001</v>
      </c>
      <c r="AP132" s="6">
        <v>5.8201799999999997</v>
      </c>
      <c r="AQ132" s="6">
        <v>8.0566300000000002</v>
      </c>
      <c r="AR132" s="6">
        <v>10.36783</v>
      </c>
      <c r="AS132" s="6">
        <v>9.5289000000000001</v>
      </c>
      <c r="AT132">
        <v>6.0165600000000001</v>
      </c>
      <c r="AU132" s="39">
        <v>7.4889200000000002</v>
      </c>
      <c r="AV132">
        <v>8.9612700000000007</v>
      </c>
      <c r="AX132" s="2" t="s">
        <v>8</v>
      </c>
      <c r="AY132" s="3" t="s">
        <v>12</v>
      </c>
      <c r="AZ132" s="6">
        <v>7.7422500000000003</v>
      </c>
      <c r="BA132" s="6">
        <v>2.9581200000000001</v>
      </c>
      <c r="BB132" s="6">
        <v>7.5876200000000003</v>
      </c>
      <c r="BC132" s="6">
        <v>6.2642899999999999</v>
      </c>
      <c r="BD132" s="6">
        <v>3.1303100000000001</v>
      </c>
      <c r="BE132" s="6">
        <v>4.86944</v>
      </c>
      <c r="BF132" s="6">
        <v>3.8496999999999999</v>
      </c>
      <c r="BG132" s="6">
        <v>6.3943000000000003</v>
      </c>
      <c r="BH132" s="6">
        <v>9.2070299999999996</v>
      </c>
      <c r="BI132" s="6">
        <v>7.6521699999999999</v>
      </c>
      <c r="BJ132">
        <v>4.4170800000000003</v>
      </c>
      <c r="BK132" s="39">
        <v>5.9655199999999997</v>
      </c>
      <c r="BL132">
        <v>7.5139699999999996</v>
      </c>
      <c r="BN132" s="2" t="s">
        <v>8</v>
      </c>
      <c r="BO132" s="3" t="s">
        <v>12</v>
      </c>
      <c r="BP132" s="6">
        <v>4.4046000000000003</v>
      </c>
      <c r="BQ132" s="6">
        <v>0.46264</v>
      </c>
      <c r="BR132" s="6">
        <v>5.5434299999999999</v>
      </c>
      <c r="BS132" s="6">
        <v>5.1682699999999997</v>
      </c>
      <c r="BT132" s="6">
        <v>3.2637499999999999</v>
      </c>
      <c r="BU132" s="6">
        <v>-5.6100000000000004E-3</v>
      </c>
      <c r="BV132" s="6">
        <v>1.98811</v>
      </c>
      <c r="BW132" s="6">
        <v>4.2436600000000002</v>
      </c>
      <c r="BX132" s="6">
        <v>7.4660399999999996</v>
      </c>
      <c r="BY132" s="6">
        <v>3.13985</v>
      </c>
      <c r="BZ132">
        <v>1.91554</v>
      </c>
      <c r="CA132" s="39">
        <v>3.5674700000000001</v>
      </c>
      <c r="CB132">
        <v>5.2194099999999999</v>
      </c>
      <c r="CD132" s="2" t="s">
        <v>8</v>
      </c>
      <c r="CE132" s="3" t="s">
        <v>12</v>
      </c>
      <c r="CF132" s="6">
        <v>1.3981399999999999</v>
      </c>
      <c r="CG132" s="6">
        <v>-2.30274</v>
      </c>
      <c r="CH132" s="6">
        <v>3.4566400000000002</v>
      </c>
      <c r="CI132" s="6">
        <v>4.0280899999999997</v>
      </c>
      <c r="CJ132" s="6">
        <v>2.71827</v>
      </c>
      <c r="CK132" s="6">
        <v>1.4106099999999999</v>
      </c>
      <c r="CL132" s="6">
        <v>0.65269999999999995</v>
      </c>
      <c r="CM132" s="6">
        <v>2.4030300000000002</v>
      </c>
      <c r="CN132" s="6">
        <v>4.6038500000000004</v>
      </c>
      <c r="CO132" s="6">
        <v>3.7803499999999999</v>
      </c>
      <c r="CP132">
        <v>0.75595999999999997</v>
      </c>
      <c r="CQ132" s="39">
        <v>2.21489</v>
      </c>
      <c r="CR132">
        <v>3.6738300000000002</v>
      </c>
    </row>
    <row r="133" spans="2:96" x14ac:dyDescent="0.35">
      <c r="B133" s="9"/>
      <c r="C133" s="12" t="s">
        <v>13</v>
      </c>
      <c r="D133" s="10">
        <v>9.1215499999999992</v>
      </c>
      <c r="E133" s="10">
        <v>31.933990000000001</v>
      </c>
      <c r="F133" s="10">
        <v>11.541600000000001</v>
      </c>
      <c r="G133" s="10">
        <v>20.076809999999998</v>
      </c>
      <c r="H133" s="10">
        <v>21.073720000000002</v>
      </c>
      <c r="I133" s="10">
        <v>21.808129999999998</v>
      </c>
      <c r="J133" s="10">
        <v>21.495819999999998</v>
      </c>
      <c r="K133" s="11">
        <v>8.5241299999999995</v>
      </c>
      <c r="L133" s="10">
        <v>5.5566199999999997</v>
      </c>
      <c r="M133" s="11">
        <v>8.0031700000000008</v>
      </c>
      <c r="N133" s="9">
        <v>9.8056400000000004</v>
      </c>
      <c r="O133" s="40">
        <v>15.913550000000001</v>
      </c>
      <c r="P133" s="9">
        <v>22.021470000000001</v>
      </c>
      <c r="R133" s="9"/>
      <c r="S133" s="12" t="s">
        <v>13</v>
      </c>
      <c r="T133" s="10">
        <v>11.56231</v>
      </c>
      <c r="U133" s="10">
        <v>44.665550000000003</v>
      </c>
      <c r="V133" s="10">
        <v>14.531029999999999</v>
      </c>
      <c r="W133" s="10">
        <v>22.037230000000001</v>
      </c>
      <c r="X133" s="10">
        <v>39.066659999999999</v>
      </c>
      <c r="Y133" s="10">
        <v>24.404489999999999</v>
      </c>
      <c r="Z133" s="10">
        <v>38.800510000000003</v>
      </c>
      <c r="AA133" s="11">
        <v>19.909569999999999</v>
      </c>
      <c r="AB133" s="10">
        <v>6.0958300000000003</v>
      </c>
      <c r="AC133" s="11">
        <v>12.32132</v>
      </c>
      <c r="AD133" s="9">
        <v>13.82943</v>
      </c>
      <c r="AE133" s="40">
        <v>23.339449999999999</v>
      </c>
      <c r="AF133" s="9">
        <v>32.849469999999997</v>
      </c>
      <c r="AH133" s="9"/>
      <c r="AI133" s="12" t="s">
        <v>13</v>
      </c>
      <c r="AJ133" s="10">
        <v>19.803070000000002</v>
      </c>
      <c r="AK133" s="10">
        <v>45.334739999999996</v>
      </c>
      <c r="AL133" s="10">
        <v>18.612269999999999</v>
      </c>
      <c r="AM133" s="10">
        <v>26.44755</v>
      </c>
      <c r="AN133" s="10">
        <v>67.036050000000003</v>
      </c>
      <c r="AO133" s="10">
        <v>32.751980000000003</v>
      </c>
      <c r="AP133" s="10">
        <v>35.362229999999997</v>
      </c>
      <c r="AQ133" s="11">
        <v>28.602440000000001</v>
      </c>
      <c r="AR133" s="10">
        <v>8.9250399999999992</v>
      </c>
      <c r="AS133" s="11">
        <v>11.88857</v>
      </c>
      <c r="AT133" s="9">
        <v>17.177140000000001</v>
      </c>
      <c r="AU133" s="40">
        <v>29.476400000000002</v>
      </c>
      <c r="AV133" s="9">
        <v>41.775649999999999</v>
      </c>
      <c r="AX133" s="9"/>
      <c r="AY133" s="12" t="s">
        <v>13</v>
      </c>
      <c r="AZ133" s="10">
        <v>25.887530000000002</v>
      </c>
      <c r="BA133" s="10">
        <v>49.931399999999996</v>
      </c>
      <c r="BB133" s="10">
        <v>36.176360000000003</v>
      </c>
      <c r="BC133" s="10">
        <v>41.824260000000002</v>
      </c>
      <c r="BD133" s="10">
        <v>72.319050000000004</v>
      </c>
      <c r="BE133" s="10">
        <v>40.972070000000002</v>
      </c>
      <c r="BF133" s="10">
        <v>54.60286</v>
      </c>
      <c r="BG133" s="11">
        <v>38.059359999999998</v>
      </c>
      <c r="BH133" s="10">
        <v>19.212199999999999</v>
      </c>
      <c r="BI133" s="11">
        <v>27.70993</v>
      </c>
      <c r="BJ133" s="9">
        <v>29.595929999999999</v>
      </c>
      <c r="BK133" s="40">
        <v>40.669499999999999</v>
      </c>
      <c r="BL133" s="9">
        <v>51.743079999999999</v>
      </c>
      <c r="BN133" s="9"/>
      <c r="BO133" s="12" t="s">
        <v>13</v>
      </c>
      <c r="BP133" s="10">
        <v>48.373890000000003</v>
      </c>
      <c r="BQ133" s="10">
        <v>66.610699999999994</v>
      </c>
      <c r="BR133" s="10">
        <v>48.25421</v>
      </c>
      <c r="BS133" s="10">
        <v>46.436570000000003</v>
      </c>
      <c r="BT133" s="10">
        <v>64.981200000000001</v>
      </c>
      <c r="BU133" s="10">
        <v>67.988320000000002</v>
      </c>
      <c r="BV133" s="10">
        <v>61.569429999999997</v>
      </c>
      <c r="BW133" s="11">
        <v>53.043729999999996</v>
      </c>
      <c r="BX133" s="10">
        <v>34.136009999999999</v>
      </c>
      <c r="BY133" s="11">
        <v>67.730599999999995</v>
      </c>
      <c r="BZ133" s="9">
        <v>47.646259999999998</v>
      </c>
      <c r="CA133" s="40">
        <v>55.912469999999999</v>
      </c>
      <c r="CB133" s="9">
        <v>64.17868</v>
      </c>
      <c r="CD133" s="9"/>
      <c r="CE133" s="12" t="s">
        <v>13</v>
      </c>
      <c r="CF133" s="10">
        <v>66.386309999999995</v>
      </c>
      <c r="CG133" s="10">
        <v>72.512090000000001</v>
      </c>
      <c r="CH133" s="10">
        <v>54.439540000000001</v>
      </c>
      <c r="CI133" s="10">
        <v>52.615929999999999</v>
      </c>
      <c r="CJ133" s="10">
        <v>62.414470000000001</v>
      </c>
      <c r="CK133" s="10">
        <v>59.025109999999998</v>
      </c>
      <c r="CL133" s="10">
        <v>59.910440000000001</v>
      </c>
      <c r="CM133" s="11">
        <v>57.037660000000002</v>
      </c>
      <c r="CN133" s="10">
        <v>51.654899999999998</v>
      </c>
      <c r="CO133" s="11">
        <v>54.779559999999996</v>
      </c>
      <c r="CP133" s="9">
        <v>54.388660000000002</v>
      </c>
      <c r="CQ133" s="40">
        <v>59.077599999999997</v>
      </c>
      <c r="CR133" s="9">
        <v>63.766550000000002</v>
      </c>
    </row>
    <row r="134" spans="2:96" x14ac:dyDescent="0.35">
      <c r="B134" s="15" t="s">
        <v>9</v>
      </c>
      <c r="C134" s="16"/>
      <c r="D134" s="17">
        <v>37.06371</v>
      </c>
      <c r="E134" s="17">
        <v>32.784739999999999</v>
      </c>
      <c r="F134" s="17">
        <v>33.657269999999997</v>
      </c>
      <c r="G134" s="17">
        <v>33.85304</v>
      </c>
      <c r="H134" s="17">
        <v>36.88514</v>
      </c>
      <c r="I134" s="17">
        <v>38.897910000000003</v>
      </c>
      <c r="J134" s="17">
        <v>31.435780000000001</v>
      </c>
      <c r="K134" s="17">
        <v>38.313679999999998</v>
      </c>
      <c r="L134" s="17">
        <v>33.761290000000002</v>
      </c>
      <c r="M134" s="17">
        <v>34.265700000000002</v>
      </c>
      <c r="N134" s="16">
        <v>33.296329999999998</v>
      </c>
      <c r="O134" s="44">
        <v>35.091819999999998</v>
      </c>
      <c r="P134" s="16">
        <v>36.887320000000003</v>
      </c>
      <c r="R134" s="15" t="s">
        <v>9</v>
      </c>
      <c r="S134" s="16"/>
      <c r="T134" s="17">
        <v>37.081319999999998</v>
      </c>
      <c r="U134" s="17">
        <v>32.083440000000003</v>
      </c>
      <c r="V134" s="17">
        <v>34.733020000000003</v>
      </c>
      <c r="W134" s="17">
        <v>32.90457</v>
      </c>
      <c r="X134" s="17">
        <v>36.774320000000003</v>
      </c>
      <c r="Y134" s="17">
        <v>32.0045</v>
      </c>
      <c r="Z134" s="17">
        <v>30.512360000000001</v>
      </c>
      <c r="AA134" s="17">
        <v>38.749459999999999</v>
      </c>
      <c r="AB134" s="17">
        <v>33.761290000000002</v>
      </c>
      <c r="AC134" s="17">
        <v>34.265700000000002</v>
      </c>
      <c r="AD134" s="16">
        <v>32.43074</v>
      </c>
      <c r="AE134" s="44">
        <v>34.286999999999999</v>
      </c>
      <c r="AF134" s="16">
        <v>36.143259999999998</v>
      </c>
      <c r="AH134" s="15" t="s">
        <v>9</v>
      </c>
      <c r="AI134" s="16"/>
      <c r="AJ134" s="17">
        <v>34.415280000000003</v>
      </c>
      <c r="AK134" s="17">
        <v>36.209470000000003</v>
      </c>
      <c r="AL134" s="17">
        <v>36.918419999999998</v>
      </c>
      <c r="AM134" s="17">
        <v>32.484610000000004</v>
      </c>
      <c r="AN134" s="17">
        <v>37.04618</v>
      </c>
      <c r="AO134" s="17">
        <v>30.380099999999999</v>
      </c>
      <c r="AP134" s="17">
        <v>31.391480000000001</v>
      </c>
      <c r="AQ134" s="17">
        <v>38.452970000000001</v>
      </c>
      <c r="AR134" s="17">
        <v>33.761290000000002</v>
      </c>
      <c r="AS134" s="17">
        <v>34.265700000000002</v>
      </c>
      <c r="AT134" s="16">
        <v>32.652450000000002</v>
      </c>
      <c r="AU134" s="44">
        <v>34.532550000000001</v>
      </c>
      <c r="AV134" s="16">
        <v>36.412649999999999</v>
      </c>
      <c r="AX134" s="15" t="s">
        <v>9</v>
      </c>
      <c r="AY134" s="16"/>
      <c r="AZ134" s="17">
        <v>34.44755</v>
      </c>
      <c r="BA134" s="17">
        <v>33.698039999999999</v>
      </c>
      <c r="BB134" s="17">
        <v>30.922000000000001</v>
      </c>
      <c r="BC134" s="17">
        <v>34.02093</v>
      </c>
      <c r="BD134" s="17">
        <v>37.186929999999997</v>
      </c>
      <c r="BE134" s="17">
        <v>35.650509999999997</v>
      </c>
      <c r="BF134" s="17">
        <v>32.045409999999997</v>
      </c>
      <c r="BG134" s="17">
        <v>34.821660000000001</v>
      </c>
      <c r="BH134" s="17">
        <v>33.81317</v>
      </c>
      <c r="BI134" s="17">
        <v>33.979109999999999</v>
      </c>
      <c r="BJ134" s="16">
        <v>32.816299999999998</v>
      </c>
      <c r="BK134" s="44">
        <v>34.058529999999998</v>
      </c>
      <c r="BL134" s="16">
        <v>35.300759999999997</v>
      </c>
      <c r="BN134" s="15" t="s">
        <v>9</v>
      </c>
      <c r="BO134" s="16"/>
      <c r="BP134" s="17">
        <v>30.682269999999999</v>
      </c>
      <c r="BQ134" s="17">
        <v>32.016309999999997</v>
      </c>
      <c r="BR134" s="17">
        <v>32.147060000000003</v>
      </c>
      <c r="BS134" s="17">
        <v>33.00027</v>
      </c>
      <c r="BT134" s="17">
        <v>38.483159999999998</v>
      </c>
      <c r="BU134" s="17">
        <v>33.870330000000003</v>
      </c>
      <c r="BV134" s="17">
        <v>27.456029999999998</v>
      </c>
      <c r="BW134" s="17">
        <v>30.53368</v>
      </c>
      <c r="BX134" s="17">
        <v>36.25067</v>
      </c>
      <c r="BY134" s="17">
        <v>29.722999999999999</v>
      </c>
      <c r="BZ134" s="16">
        <v>30.121759999999998</v>
      </c>
      <c r="CA134" s="44">
        <v>32.41628</v>
      </c>
      <c r="CB134" s="16">
        <v>34.710799999999999</v>
      </c>
      <c r="CD134" s="15" t="s">
        <v>9</v>
      </c>
      <c r="CE134" s="16"/>
      <c r="CF134" s="17">
        <v>29.565560000000001</v>
      </c>
      <c r="CG134" s="17">
        <v>29.065249999999999</v>
      </c>
      <c r="CH134" s="17">
        <v>30.911529999999999</v>
      </c>
      <c r="CI134" s="17">
        <v>33.00685</v>
      </c>
      <c r="CJ134" s="17">
        <v>36.98827</v>
      </c>
      <c r="CK134" s="17">
        <v>30.284300000000002</v>
      </c>
      <c r="CL134" s="17">
        <v>28.084040000000002</v>
      </c>
      <c r="CM134" s="17">
        <v>28.295169999999999</v>
      </c>
      <c r="CN134" s="17">
        <v>35.463209999999997</v>
      </c>
      <c r="CO134" s="17">
        <v>27.408660000000001</v>
      </c>
      <c r="CP134" s="16">
        <v>28.58625</v>
      </c>
      <c r="CQ134" s="44">
        <v>30.90728</v>
      </c>
      <c r="CR134" s="16">
        <v>33.22831</v>
      </c>
    </row>
    <row r="135" spans="2:96" x14ac:dyDescent="0.35">
      <c r="B135" s="15" t="s">
        <v>10</v>
      </c>
      <c r="C135" s="18"/>
      <c r="D135" s="17">
        <v>-215.24423999999999</v>
      </c>
      <c r="E135" s="17">
        <v>-1644.2579499999999</v>
      </c>
      <c r="F135" s="17">
        <v>-365.81509999999997</v>
      </c>
      <c r="G135" s="17">
        <v>-860.33932000000004</v>
      </c>
      <c r="H135" s="17">
        <v>-1191.67697</v>
      </c>
      <c r="I135" s="17">
        <v>-593.96996000000001</v>
      </c>
      <c r="J135" s="17">
        <v>-544.59555</v>
      </c>
      <c r="K135" s="17">
        <v>-210.81765999999999</v>
      </c>
      <c r="L135" s="17">
        <v>-37.587139999999998</v>
      </c>
      <c r="M135" s="17">
        <v>-200.94377</v>
      </c>
      <c r="N135" s="18">
        <v>-951.22385999999995</v>
      </c>
      <c r="O135" s="44">
        <v>-586.52476000000001</v>
      </c>
      <c r="P135" s="18">
        <v>-221.82567</v>
      </c>
      <c r="R135" s="15" t="s">
        <v>10</v>
      </c>
      <c r="S135" s="18"/>
      <c r="T135" s="17">
        <v>-305.44952999999998</v>
      </c>
      <c r="U135" s="17">
        <v>-1410.0610300000001</v>
      </c>
      <c r="V135" s="17">
        <v>-447.36567000000002</v>
      </c>
      <c r="W135" s="17">
        <v>-884.34195</v>
      </c>
      <c r="X135" s="17">
        <v>-1561.8124600000001</v>
      </c>
      <c r="Y135" s="17">
        <v>-695.05695000000003</v>
      </c>
      <c r="Z135" s="17">
        <v>-1455.7409299999999</v>
      </c>
      <c r="AA135" s="17">
        <v>-836.67431999999997</v>
      </c>
      <c r="AB135" s="17">
        <v>-93.568709999999996</v>
      </c>
      <c r="AC135" s="17">
        <v>-396.93198000000001</v>
      </c>
      <c r="AD135" s="18">
        <v>-1180.5136199999999</v>
      </c>
      <c r="AE135" s="44">
        <v>-808.70034999999996</v>
      </c>
      <c r="AF135" s="18">
        <v>-436.88709</v>
      </c>
      <c r="AH135" s="15" t="s">
        <v>10</v>
      </c>
      <c r="AI135" s="18"/>
      <c r="AJ135" s="17">
        <v>-545.39855</v>
      </c>
      <c r="AK135" s="17">
        <v>-1523.07709</v>
      </c>
      <c r="AL135" s="17">
        <v>-556.55574000000001</v>
      </c>
      <c r="AM135" s="17">
        <v>-945.27125000000001</v>
      </c>
      <c r="AN135" s="17">
        <v>-2238.33961</v>
      </c>
      <c r="AO135" s="17">
        <v>-728.25017000000003</v>
      </c>
      <c r="AP135" s="17">
        <v>-858.06420000000003</v>
      </c>
      <c r="AQ135" s="17">
        <v>-919.76598000000001</v>
      </c>
      <c r="AR135" s="17">
        <v>-232.79265000000001</v>
      </c>
      <c r="AS135" s="17">
        <v>-345.3648</v>
      </c>
      <c r="AT135" s="18">
        <v>-1316.3748800000001</v>
      </c>
      <c r="AU135" s="44">
        <v>-889.28800000000001</v>
      </c>
      <c r="AV135" s="18">
        <v>-462.20112999999998</v>
      </c>
      <c r="AX135" s="15" t="s">
        <v>10</v>
      </c>
      <c r="AY135" s="18"/>
      <c r="AZ135" s="17">
        <v>-791.82367999999997</v>
      </c>
      <c r="BA135" s="17">
        <v>-1537.2194500000001</v>
      </c>
      <c r="BB135" s="17">
        <v>-1337.3558599999999</v>
      </c>
      <c r="BC135" s="17">
        <v>-1403.92977</v>
      </c>
      <c r="BD135" s="17">
        <v>-2337.5989100000002</v>
      </c>
      <c r="BE135" s="17">
        <v>-971.15300999999999</v>
      </c>
      <c r="BF135" s="17">
        <v>-1908.54988</v>
      </c>
      <c r="BG135" s="17">
        <v>-1247.0676599999999</v>
      </c>
      <c r="BH135" s="17">
        <v>-711.24167</v>
      </c>
      <c r="BI135" s="17">
        <v>-1123.2229</v>
      </c>
      <c r="BJ135" s="18">
        <v>-1694.47912</v>
      </c>
      <c r="BK135" s="44">
        <v>-1336.9162799999999</v>
      </c>
      <c r="BL135" s="18">
        <v>-979.35343999999998</v>
      </c>
      <c r="BN135" s="15" t="s">
        <v>10</v>
      </c>
      <c r="BO135" s="18"/>
      <c r="BP135" s="17">
        <v>-1286.7151799999999</v>
      </c>
      <c r="BQ135" s="17">
        <v>-2599.5894800000001</v>
      </c>
      <c r="BR135" s="17">
        <v>-1458.0584200000001</v>
      </c>
      <c r="BS135" s="17">
        <v>-1694.80619</v>
      </c>
      <c r="BT135" s="17">
        <v>-1832.14121</v>
      </c>
      <c r="BU135" s="17">
        <v>-2513.1585</v>
      </c>
      <c r="BV135" s="17">
        <v>-2140.6868100000002</v>
      </c>
      <c r="BW135" s="17">
        <v>-1341.4101800000001</v>
      </c>
      <c r="BX135" s="17">
        <v>-1148.97504</v>
      </c>
      <c r="BY135" s="17">
        <v>-2374.8327800000002</v>
      </c>
      <c r="BZ135" s="18">
        <v>-2223.9336400000002</v>
      </c>
      <c r="CA135" s="44">
        <v>-1839.03738</v>
      </c>
      <c r="CB135" s="18">
        <v>-1454.14112</v>
      </c>
      <c r="CD135" s="15" t="s">
        <v>10</v>
      </c>
      <c r="CE135" s="18"/>
      <c r="CF135" s="17">
        <v>-2001.1558600000001</v>
      </c>
      <c r="CG135" s="17">
        <v>-1500.2577900000001</v>
      </c>
      <c r="CH135" s="17">
        <v>-2047.9576400000001</v>
      </c>
      <c r="CI135" s="17">
        <v>-1469.93228</v>
      </c>
      <c r="CJ135" s="17">
        <v>-2028.3104499999999</v>
      </c>
      <c r="CK135" s="17">
        <v>-1571.9846700000001</v>
      </c>
      <c r="CL135" s="17">
        <v>-1508.2318399999999</v>
      </c>
      <c r="CM135" s="17">
        <v>-1827.4228499999999</v>
      </c>
      <c r="CN135" s="17">
        <v>-1445.5641800000001</v>
      </c>
      <c r="CO135" s="17">
        <v>-2161.2876200000001</v>
      </c>
      <c r="CP135" s="18">
        <v>-1959.6106500000001</v>
      </c>
      <c r="CQ135" s="44">
        <v>-1756.2105200000001</v>
      </c>
      <c r="CR135" s="18">
        <v>-1552.8103900000001</v>
      </c>
    </row>
    <row r="136" spans="2:96" x14ac:dyDescent="0.35">
      <c r="B136" s="8" t="s">
        <v>11</v>
      </c>
      <c r="C136" s="9"/>
      <c r="D136" s="10">
        <v>49742.394410000001</v>
      </c>
      <c r="E136" s="10">
        <v>35108.537100000001</v>
      </c>
      <c r="F136" s="10">
        <v>52403.916230000003</v>
      </c>
      <c r="G136" s="10">
        <v>48171.390679999997</v>
      </c>
      <c r="H136" s="10">
        <v>49045.27622</v>
      </c>
      <c r="I136" s="10">
        <v>41140.047769999997</v>
      </c>
      <c r="J136" s="10">
        <v>40168.664550000001</v>
      </c>
      <c r="K136" s="10">
        <v>51128.305679999998</v>
      </c>
      <c r="L136" s="10">
        <v>56413.502520000002</v>
      </c>
      <c r="M136" s="10">
        <v>51232.971369999999</v>
      </c>
      <c r="N136" s="9">
        <v>42769.819239999997</v>
      </c>
      <c r="O136" s="38">
        <v>47455.500650000002</v>
      </c>
      <c r="P136" s="9">
        <v>52141.182059999999</v>
      </c>
      <c r="R136" s="8" t="s">
        <v>11</v>
      </c>
      <c r="S136" s="9"/>
      <c r="T136" s="10">
        <v>48072.218569999997</v>
      </c>
      <c r="U136" s="10">
        <v>32723.916860000001</v>
      </c>
      <c r="V136" s="10">
        <v>50632.650300000001</v>
      </c>
      <c r="W136" s="10">
        <v>44308.474540000003</v>
      </c>
      <c r="X136" s="10">
        <v>42979.407700000003</v>
      </c>
      <c r="Y136" s="10">
        <v>37231.70508</v>
      </c>
      <c r="Z136" s="10">
        <v>30414.253000000001</v>
      </c>
      <c r="AA136" s="10">
        <v>46623.064639999997</v>
      </c>
      <c r="AB136" s="10">
        <v>55745.542450000001</v>
      </c>
      <c r="AC136" s="10">
        <v>48664.827449999997</v>
      </c>
      <c r="AD136" s="9">
        <v>37971.801910000002</v>
      </c>
      <c r="AE136" s="38">
        <v>43739.606059999998</v>
      </c>
      <c r="AF136" s="9">
        <v>49507.410210000002</v>
      </c>
      <c r="AH136" s="8" t="s">
        <v>11</v>
      </c>
      <c r="AI136" s="9"/>
      <c r="AJ136" s="10">
        <v>42666.816409999999</v>
      </c>
      <c r="AK136" s="10">
        <v>21515.448820000001</v>
      </c>
      <c r="AL136" s="10">
        <v>48426.765639999998</v>
      </c>
      <c r="AM136" s="10">
        <v>44415.579570000002</v>
      </c>
      <c r="AN136" s="10">
        <v>27488.519</v>
      </c>
      <c r="AO136" s="10">
        <v>32672.29783</v>
      </c>
      <c r="AP136" s="10">
        <v>30975.017739999999</v>
      </c>
      <c r="AQ136" s="10">
        <v>42643.717680000002</v>
      </c>
      <c r="AR136" s="10">
        <v>53860.892180000003</v>
      </c>
      <c r="AS136" s="10">
        <v>50341.190549999999</v>
      </c>
      <c r="AT136" s="9">
        <v>31831.5105</v>
      </c>
      <c r="AU136" s="38">
        <v>39500.624539999997</v>
      </c>
      <c r="AV136" s="9">
        <v>47169.738579999997</v>
      </c>
      <c r="AX136" s="8" t="s">
        <v>11</v>
      </c>
      <c r="AY136" s="9"/>
      <c r="AZ136" s="10">
        <v>40755.2071</v>
      </c>
      <c r="BA136" s="10">
        <v>15870.30198</v>
      </c>
      <c r="BB136" s="10">
        <v>40229.580020000001</v>
      </c>
      <c r="BC136" s="10">
        <v>33125.565490000001</v>
      </c>
      <c r="BD136" s="10">
        <v>16305.77131</v>
      </c>
      <c r="BE136" s="10">
        <v>25399.02115</v>
      </c>
      <c r="BF136" s="10">
        <v>20391.840359999998</v>
      </c>
      <c r="BG136" s="10">
        <v>33813.042130000002</v>
      </c>
      <c r="BH136" s="10">
        <v>47848.937160000001</v>
      </c>
      <c r="BI136" s="10">
        <v>40418.785210000002</v>
      </c>
      <c r="BJ136" s="9">
        <v>23321.67985</v>
      </c>
      <c r="BK136" s="38">
        <v>31415.805189999999</v>
      </c>
      <c r="BL136" s="9">
        <v>39509.930540000001</v>
      </c>
      <c r="BN136" s="8" t="s">
        <v>11</v>
      </c>
      <c r="BO136" s="9"/>
      <c r="BP136" s="10">
        <v>23106.50892</v>
      </c>
      <c r="BQ136" s="10">
        <v>2470.9509699999999</v>
      </c>
      <c r="BR136" s="10">
        <v>29269.328430000001</v>
      </c>
      <c r="BS136" s="10">
        <v>27179.941699999999</v>
      </c>
      <c r="BT136" s="10">
        <v>16951.914290000001</v>
      </c>
      <c r="BU136" s="10">
        <v>-29.083359999999999</v>
      </c>
      <c r="BV136" s="10">
        <v>10507.17497</v>
      </c>
      <c r="BW136" s="10">
        <v>22393.777709999998</v>
      </c>
      <c r="BX136" s="10">
        <v>38786.094940000003</v>
      </c>
      <c r="BY136" s="10">
        <v>16534.46962</v>
      </c>
      <c r="BZ136" s="9">
        <v>10089.957200000001</v>
      </c>
      <c r="CA136" s="38">
        <v>18717.107820000001</v>
      </c>
      <c r="CB136" s="9">
        <v>27344.258440000001</v>
      </c>
      <c r="CD136" s="8" t="s">
        <v>11</v>
      </c>
      <c r="CE136" s="9"/>
      <c r="CF136" s="10">
        <v>7298.3017900000004</v>
      </c>
      <c r="CG136" s="10">
        <v>-12248.27428</v>
      </c>
      <c r="CH136" s="10">
        <v>18199.217840000001</v>
      </c>
      <c r="CI136" s="10">
        <v>21175.6793</v>
      </c>
      <c r="CJ136" s="10">
        <v>14115.985570000001</v>
      </c>
      <c r="CK136" s="10">
        <v>7323.8939</v>
      </c>
      <c r="CL136" s="10">
        <v>3431.89509</v>
      </c>
      <c r="CM136" s="10">
        <v>12642.329040000001</v>
      </c>
      <c r="CN136" s="10">
        <v>23893.974010000002</v>
      </c>
      <c r="CO136" s="10">
        <v>19850.61073</v>
      </c>
      <c r="CP136" s="9">
        <v>3900.8370100000002</v>
      </c>
      <c r="CQ136" s="38">
        <v>11568.3613</v>
      </c>
      <c r="CR136" s="9">
        <v>19235.885590000002</v>
      </c>
    </row>
    <row r="137" spans="2:96" x14ac:dyDescent="0.35">
      <c r="B137" s="2" t="s">
        <v>29</v>
      </c>
      <c r="C137" s="3" t="s">
        <v>12</v>
      </c>
      <c r="D137" s="6">
        <v>34.606029999999997</v>
      </c>
      <c r="E137" s="6">
        <v>38.46904</v>
      </c>
      <c r="F137" s="6">
        <v>31.678899999999999</v>
      </c>
      <c r="G137" s="6">
        <v>33.005479999999999</v>
      </c>
      <c r="H137" s="6">
        <v>29.885210000000001</v>
      </c>
      <c r="I137" s="6">
        <v>33.087949999999999</v>
      </c>
      <c r="J137" s="6">
        <v>35.635339999999999</v>
      </c>
      <c r="K137" s="6">
        <v>32.521099999999997</v>
      </c>
      <c r="L137" s="6">
        <v>28.77205</v>
      </c>
      <c r="M137" s="6">
        <v>33.935890000000001</v>
      </c>
      <c r="N137">
        <v>31.170290000000001</v>
      </c>
      <c r="O137" s="39">
        <v>33.159700000000001</v>
      </c>
      <c r="P137">
        <v>35.14911</v>
      </c>
      <c r="R137" s="2" t="s">
        <v>29</v>
      </c>
      <c r="S137" s="3" t="s">
        <v>12</v>
      </c>
      <c r="T137" s="6">
        <v>33.366030000000002</v>
      </c>
      <c r="U137" s="6">
        <v>35.561369999999997</v>
      </c>
      <c r="V137" s="6">
        <v>30.997530000000001</v>
      </c>
      <c r="W137" s="6">
        <v>32.835619999999999</v>
      </c>
      <c r="X137" s="6">
        <v>29.118359999999999</v>
      </c>
      <c r="Y137" s="6">
        <v>32.66301</v>
      </c>
      <c r="Z137" s="6">
        <v>34.22822</v>
      </c>
      <c r="AA137" s="6">
        <v>32.112879999999997</v>
      </c>
      <c r="AB137" s="6">
        <v>28.600549999999998</v>
      </c>
      <c r="AC137" s="6">
        <v>32.969320000000003</v>
      </c>
      <c r="AD137">
        <v>30.702480000000001</v>
      </c>
      <c r="AE137" s="39">
        <v>32.245289999999997</v>
      </c>
      <c r="AF137">
        <v>33.7881</v>
      </c>
      <c r="AH137" s="2" t="s">
        <v>29</v>
      </c>
      <c r="AI137" s="3" t="s">
        <v>12</v>
      </c>
      <c r="AJ137" s="6">
        <v>32.454790000000003</v>
      </c>
      <c r="AK137" s="6">
        <v>33.082470000000001</v>
      </c>
      <c r="AL137" s="6">
        <v>30.05781</v>
      </c>
      <c r="AM137" s="6">
        <v>30.456160000000001</v>
      </c>
      <c r="AN137" s="6">
        <v>28.653420000000001</v>
      </c>
      <c r="AO137" s="6">
        <v>31.014250000000001</v>
      </c>
      <c r="AP137" s="6">
        <v>31.579180000000001</v>
      </c>
      <c r="AQ137" s="6">
        <v>30.628769999999999</v>
      </c>
      <c r="AR137" s="6">
        <v>27.631779999999999</v>
      </c>
      <c r="AS137" s="6">
        <v>30.339179999999999</v>
      </c>
      <c r="AT137">
        <v>29.428640000000001</v>
      </c>
      <c r="AU137" s="39">
        <v>30.589780000000001</v>
      </c>
      <c r="AV137">
        <v>31.750920000000001</v>
      </c>
      <c r="AX137" s="2" t="s">
        <v>29</v>
      </c>
      <c r="AY137" s="3" t="s">
        <v>12</v>
      </c>
      <c r="AZ137" s="6">
        <v>29.892600000000002</v>
      </c>
      <c r="BA137" s="6">
        <v>30.00712</v>
      </c>
      <c r="BB137" s="6">
        <v>28.713149999999999</v>
      </c>
      <c r="BC137" s="6">
        <v>29.189589999999999</v>
      </c>
      <c r="BD137" s="6">
        <v>27.140820000000001</v>
      </c>
      <c r="BE137" s="6">
        <v>29.096160000000001</v>
      </c>
      <c r="BF137" s="6">
        <v>29.775069999999999</v>
      </c>
      <c r="BG137" s="6">
        <v>29.259730000000001</v>
      </c>
      <c r="BH137" s="6">
        <v>27.250409999999999</v>
      </c>
      <c r="BI137" s="6">
        <v>29.631509999999999</v>
      </c>
      <c r="BJ137">
        <v>28.259820000000001</v>
      </c>
      <c r="BK137" s="39">
        <v>28.995619999999999</v>
      </c>
      <c r="BL137">
        <v>29.73141</v>
      </c>
      <c r="BN137" s="2" t="s">
        <v>29</v>
      </c>
      <c r="BO137" s="3" t="s">
        <v>12</v>
      </c>
      <c r="BP137" s="6">
        <v>27.165479999999999</v>
      </c>
      <c r="BQ137" s="6">
        <v>26.916709999999998</v>
      </c>
      <c r="BR137" s="6">
        <v>26.36712</v>
      </c>
      <c r="BS137" s="6">
        <v>26.21123</v>
      </c>
      <c r="BT137" s="6">
        <v>24.949590000000001</v>
      </c>
      <c r="BU137" s="6">
        <v>26.460819999999998</v>
      </c>
      <c r="BV137" s="6">
        <v>26.71123</v>
      </c>
      <c r="BW137" s="6">
        <v>26.86795</v>
      </c>
      <c r="BX137" s="6">
        <v>25.69397</v>
      </c>
      <c r="BY137" s="6">
        <v>27.10521</v>
      </c>
      <c r="BZ137">
        <v>25.951160000000002</v>
      </c>
      <c r="CA137" s="39">
        <v>26.444929999999999</v>
      </c>
      <c r="CB137">
        <v>26.938700000000001</v>
      </c>
      <c r="CD137" s="2" t="s">
        <v>29</v>
      </c>
      <c r="CE137" s="3" t="s">
        <v>12</v>
      </c>
      <c r="CF137" s="6">
        <v>25.17014</v>
      </c>
      <c r="CG137" s="6">
        <v>25.229859999999999</v>
      </c>
      <c r="CH137" s="6">
        <v>24.876989999999999</v>
      </c>
      <c r="CI137" s="6">
        <v>24.702470000000002</v>
      </c>
      <c r="CJ137" s="6">
        <v>23.48329</v>
      </c>
      <c r="CK137" s="6">
        <v>24.68329</v>
      </c>
      <c r="CL137" s="6">
        <v>25.096440000000001</v>
      </c>
      <c r="CM137" s="6">
        <v>24.981639999999999</v>
      </c>
      <c r="CN137" s="6">
        <v>24.704930000000001</v>
      </c>
      <c r="CO137" s="6">
        <v>25.270140000000001</v>
      </c>
      <c r="CP137">
        <v>24.448119999999999</v>
      </c>
      <c r="CQ137" s="39">
        <v>24.81992</v>
      </c>
      <c r="CR137">
        <v>25.19172</v>
      </c>
    </row>
    <row r="138" spans="2:96" x14ac:dyDescent="0.35">
      <c r="B138" s="13"/>
      <c r="C138" s="12" t="s">
        <v>13</v>
      </c>
      <c r="D138" s="10">
        <v>9.5770800000000005</v>
      </c>
      <c r="E138" s="10">
        <v>5.6942399999999997</v>
      </c>
      <c r="F138" s="10">
        <v>9.3906899999999993</v>
      </c>
      <c r="G138" s="10">
        <v>9.8466900000000006</v>
      </c>
      <c r="H138" s="10">
        <v>10.816839999999999</v>
      </c>
      <c r="I138" s="10">
        <v>9.2117100000000001</v>
      </c>
      <c r="J138" s="10">
        <v>7.7275799999999997</v>
      </c>
      <c r="K138" s="10">
        <v>10.11234</v>
      </c>
      <c r="L138" s="10">
        <v>9.9700399999999991</v>
      </c>
      <c r="M138" s="10">
        <v>9.5881100000000004</v>
      </c>
      <c r="N138" s="13">
        <v>8.1475399999999993</v>
      </c>
      <c r="O138" s="40">
        <v>9.1935300000000009</v>
      </c>
      <c r="P138" s="13">
        <v>10.23953</v>
      </c>
      <c r="R138" s="13"/>
      <c r="S138" s="12" t="s">
        <v>13</v>
      </c>
      <c r="T138" s="10">
        <v>7.8898099999999998</v>
      </c>
      <c r="U138" s="10">
        <v>5.1695799999999998</v>
      </c>
      <c r="V138" s="10">
        <v>8.1119699999999995</v>
      </c>
      <c r="W138" s="10">
        <v>8.2036999999999995</v>
      </c>
      <c r="X138" s="10">
        <v>9.2084700000000002</v>
      </c>
      <c r="Y138" s="10">
        <v>7.1557899999999997</v>
      </c>
      <c r="Z138" s="10">
        <v>6.2062499999999998</v>
      </c>
      <c r="AA138" s="10">
        <v>8.4089600000000004</v>
      </c>
      <c r="AB138" s="10">
        <v>9.0338700000000003</v>
      </c>
      <c r="AC138" s="10">
        <v>8.0177300000000002</v>
      </c>
      <c r="AD138" s="13">
        <v>6.8474599999999999</v>
      </c>
      <c r="AE138" s="40">
        <v>7.7406100000000002</v>
      </c>
      <c r="AF138" s="13">
        <v>8.6337700000000002</v>
      </c>
      <c r="AH138" s="13"/>
      <c r="AI138" s="12" t="s">
        <v>13</v>
      </c>
      <c r="AJ138" s="10">
        <v>5.7066400000000002</v>
      </c>
      <c r="AK138" s="10">
        <v>4.2938700000000001</v>
      </c>
      <c r="AL138" s="10">
        <v>7.3021099999999999</v>
      </c>
      <c r="AM138" s="10">
        <v>6.86104</v>
      </c>
      <c r="AN138" s="10">
        <v>7.4996400000000003</v>
      </c>
      <c r="AO138" s="10">
        <v>5.6921799999999996</v>
      </c>
      <c r="AP138" s="10">
        <v>5.0748300000000004</v>
      </c>
      <c r="AQ138" s="10">
        <v>7.0079000000000002</v>
      </c>
      <c r="AR138" s="10">
        <v>7.7588499999999998</v>
      </c>
      <c r="AS138" s="10">
        <v>7.1551099999999996</v>
      </c>
      <c r="AT138" s="13">
        <v>5.6029799999999996</v>
      </c>
      <c r="AU138" s="40">
        <v>6.4352200000000002</v>
      </c>
      <c r="AV138" s="13">
        <v>7.2674599999999998</v>
      </c>
      <c r="AX138" s="13"/>
      <c r="AY138" s="12" t="s">
        <v>13</v>
      </c>
      <c r="AZ138" s="10">
        <v>4.0887399999999996</v>
      </c>
      <c r="BA138" s="10">
        <v>3.6797</v>
      </c>
      <c r="BB138" s="10">
        <v>5.1070399999999996</v>
      </c>
      <c r="BC138" s="10">
        <v>5.6010999999999997</v>
      </c>
      <c r="BD138" s="10">
        <v>6.2340099999999996</v>
      </c>
      <c r="BE138" s="10">
        <v>4.0910599999999997</v>
      </c>
      <c r="BF138" s="10">
        <v>3.72567</v>
      </c>
      <c r="BG138" s="10">
        <v>4.77102</v>
      </c>
      <c r="BH138" s="10">
        <v>6.1327999999999996</v>
      </c>
      <c r="BI138" s="10">
        <v>5.1733599999999997</v>
      </c>
      <c r="BJ138" s="13">
        <v>4.1822600000000003</v>
      </c>
      <c r="BK138" s="40">
        <v>4.8604500000000002</v>
      </c>
      <c r="BL138" s="13">
        <v>5.53864</v>
      </c>
      <c r="BN138" s="13"/>
      <c r="BO138" s="12" t="s">
        <v>13</v>
      </c>
      <c r="BP138" s="10">
        <v>3.20804</v>
      </c>
      <c r="BQ138" s="10">
        <v>3.3046500000000001</v>
      </c>
      <c r="BR138" s="10">
        <v>3.91499</v>
      </c>
      <c r="BS138" s="10">
        <v>4.3837200000000003</v>
      </c>
      <c r="BT138" s="10">
        <v>5.2382299999999997</v>
      </c>
      <c r="BU138" s="10">
        <v>3.0536300000000001</v>
      </c>
      <c r="BV138" s="10">
        <v>3.5398200000000002</v>
      </c>
      <c r="BW138" s="10">
        <v>3.7739699999999998</v>
      </c>
      <c r="BX138" s="10">
        <v>4.6000899999999998</v>
      </c>
      <c r="BY138" s="10">
        <v>3.4529200000000002</v>
      </c>
      <c r="BZ138" s="13">
        <v>3.3478699999999999</v>
      </c>
      <c r="CA138" s="40">
        <v>3.84701</v>
      </c>
      <c r="CB138" s="13">
        <v>4.3461400000000001</v>
      </c>
      <c r="CD138" s="13"/>
      <c r="CE138" s="12" t="s">
        <v>13</v>
      </c>
      <c r="CF138" s="10">
        <v>2.9615499999999999</v>
      </c>
      <c r="CG138" s="10">
        <v>3.1854200000000001</v>
      </c>
      <c r="CH138" s="10">
        <v>3.41615</v>
      </c>
      <c r="CI138" s="10">
        <v>4.0640400000000003</v>
      </c>
      <c r="CJ138" s="10">
        <v>4.9095199999999997</v>
      </c>
      <c r="CK138" s="10">
        <v>2.9698000000000002</v>
      </c>
      <c r="CL138" s="10">
        <v>3.3915299999999999</v>
      </c>
      <c r="CM138" s="10">
        <v>3.3307099999999998</v>
      </c>
      <c r="CN138" s="10">
        <v>3.4420899999999999</v>
      </c>
      <c r="CO138" s="10">
        <v>3.2563399999999998</v>
      </c>
      <c r="CP138" s="13">
        <v>3.07395</v>
      </c>
      <c r="CQ138" s="40">
        <v>3.4927100000000002</v>
      </c>
      <c r="CR138" s="13">
        <v>3.9114800000000001</v>
      </c>
    </row>
    <row r="139" spans="2:96" x14ac:dyDescent="0.35">
      <c r="B139" s="8" t="s">
        <v>31</v>
      </c>
      <c r="C139" s="9"/>
      <c r="D139" s="10">
        <v>54</v>
      </c>
      <c r="E139" s="10">
        <v>55</v>
      </c>
      <c r="F139" s="10">
        <v>51</v>
      </c>
      <c r="G139" s="10">
        <v>54</v>
      </c>
      <c r="H139" s="10">
        <v>51</v>
      </c>
      <c r="I139" s="10">
        <v>56</v>
      </c>
      <c r="J139" s="10">
        <v>52</v>
      </c>
      <c r="K139" s="10">
        <v>58</v>
      </c>
      <c r="L139" s="10">
        <v>51</v>
      </c>
      <c r="M139" s="10">
        <v>52</v>
      </c>
      <c r="N139" s="9">
        <v>51.674019999999999</v>
      </c>
      <c r="O139" s="40">
        <v>53.4</v>
      </c>
      <c r="P139" s="9">
        <v>55.125979999999998</v>
      </c>
      <c r="R139" s="8" t="s">
        <v>31</v>
      </c>
      <c r="S139" s="9"/>
      <c r="T139" s="10">
        <v>49</v>
      </c>
      <c r="U139" s="10">
        <v>52</v>
      </c>
      <c r="V139" s="10">
        <v>49</v>
      </c>
      <c r="W139" s="10">
        <v>52</v>
      </c>
      <c r="X139" s="10">
        <v>47</v>
      </c>
      <c r="Y139" s="10">
        <v>48</v>
      </c>
      <c r="Z139" s="10">
        <v>51</v>
      </c>
      <c r="AA139" s="10">
        <v>52</v>
      </c>
      <c r="AB139" s="10">
        <v>51</v>
      </c>
      <c r="AC139" s="10">
        <v>50</v>
      </c>
      <c r="AD139" s="9">
        <v>48.818199999999997</v>
      </c>
      <c r="AE139" s="40">
        <v>50.1</v>
      </c>
      <c r="AF139" s="9">
        <v>51.381799999999998</v>
      </c>
      <c r="AH139" s="8" t="s">
        <v>31</v>
      </c>
      <c r="AI139" s="9"/>
      <c r="AJ139" s="10">
        <v>46</v>
      </c>
      <c r="AK139" s="10">
        <v>48</v>
      </c>
      <c r="AL139" s="10">
        <v>47</v>
      </c>
      <c r="AM139" s="10">
        <v>47</v>
      </c>
      <c r="AN139" s="10">
        <v>46</v>
      </c>
      <c r="AO139" s="10">
        <v>43</v>
      </c>
      <c r="AP139" s="10">
        <v>46</v>
      </c>
      <c r="AQ139" s="10">
        <v>51</v>
      </c>
      <c r="AR139" s="10">
        <v>46</v>
      </c>
      <c r="AS139" s="10">
        <v>46</v>
      </c>
      <c r="AT139" s="9">
        <v>45.161459999999998</v>
      </c>
      <c r="AU139" s="40">
        <v>46.6</v>
      </c>
      <c r="AV139" s="9">
        <v>48.038539999999998</v>
      </c>
      <c r="AX139" s="8" t="s">
        <v>31</v>
      </c>
      <c r="AY139" s="9"/>
      <c r="AZ139" s="10">
        <v>41</v>
      </c>
      <c r="BA139" s="10">
        <v>43</v>
      </c>
      <c r="BB139" s="10">
        <v>42</v>
      </c>
      <c r="BC139" s="10">
        <v>44</v>
      </c>
      <c r="BD139" s="10">
        <v>43</v>
      </c>
      <c r="BE139" s="10">
        <v>39</v>
      </c>
      <c r="BF139" s="10">
        <v>42</v>
      </c>
      <c r="BG139" s="10">
        <v>45</v>
      </c>
      <c r="BH139" s="10">
        <v>43</v>
      </c>
      <c r="BI139" s="10">
        <v>44</v>
      </c>
      <c r="BJ139" s="9">
        <v>41.374899999999997</v>
      </c>
      <c r="BK139" s="40">
        <v>42.6</v>
      </c>
      <c r="BL139" s="9">
        <v>43.825099999999999</v>
      </c>
      <c r="BN139" s="8" t="s">
        <v>31</v>
      </c>
      <c r="BO139" s="9"/>
      <c r="BP139" s="10">
        <v>38</v>
      </c>
      <c r="BQ139" s="10">
        <v>38</v>
      </c>
      <c r="BR139" s="10">
        <v>40</v>
      </c>
      <c r="BS139" s="10">
        <v>39</v>
      </c>
      <c r="BT139" s="10">
        <v>38</v>
      </c>
      <c r="BU139" s="10">
        <v>37</v>
      </c>
      <c r="BV139" s="10">
        <v>40</v>
      </c>
      <c r="BW139" s="10">
        <v>42</v>
      </c>
      <c r="BX139" s="10">
        <v>39</v>
      </c>
      <c r="BY139" s="10">
        <v>39</v>
      </c>
      <c r="BZ139" s="9">
        <v>37.988399999999999</v>
      </c>
      <c r="CA139" s="40">
        <v>39</v>
      </c>
      <c r="CB139" s="9">
        <v>40.011600000000001</v>
      </c>
      <c r="CD139" s="8" t="s">
        <v>31</v>
      </c>
      <c r="CE139" s="9"/>
      <c r="CF139" s="10">
        <v>36</v>
      </c>
      <c r="CG139" s="10">
        <v>36</v>
      </c>
      <c r="CH139" s="10">
        <v>40</v>
      </c>
      <c r="CI139" s="10">
        <v>36</v>
      </c>
      <c r="CJ139" s="10">
        <v>38</v>
      </c>
      <c r="CK139" s="10">
        <v>34</v>
      </c>
      <c r="CL139" s="10">
        <v>36</v>
      </c>
      <c r="CM139" s="10">
        <v>37</v>
      </c>
      <c r="CN139" s="10">
        <v>35</v>
      </c>
      <c r="CO139" s="10">
        <v>38</v>
      </c>
      <c r="CP139" s="9">
        <v>35.374899999999997</v>
      </c>
      <c r="CQ139" s="40">
        <v>36.6</v>
      </c>
      <c r="CR139" s="9">
        <v>37.825099999999999</v>
      </c>
    </row>
    <row r="140" spans="2:96" x14ac:dyDescent="0.35">
      <c r="B140" s="15" t="s">
        <v>34</v>
      </c>
      <c r="C140" s="16"/>
      <c r="D140" s="17">
        <v>5</v>
      </c>
      <c r="E140" s="17">
        <v>15</v>
      </c>
      <c r="F140" s="17">
        <v>4</v>
      </c>
      <c r="G140" s="17">
        <v>4</v>
      </c>
      <c r="H140" s="17">
        <v>3</v>
      </c>
      <c r="I140" s="17">
        <v>6</v>
      </c>
      <c r="J140" s="17">
        <v>9</v>
      </c>
      <c r="K140" s="17">
        <v>3</v>
      </c>
      <c r="L140" s="17">
        <v>1</v>
      </c>
      <c r="M140" s="17">
        <v>2</v>
      </c>
      <c r="N140" s="16">
        <v>2.26424</v>
      </c>
      <c r="O140" s="44">
        <v>5.2</v>
      </c>
      <c r="P140" s="16">
        <v>8.1357599999999994</v>
      </c>
      <c r="R140" s="15" t="s">
        <v>34</v>
      </c>
      <c r="S140" s="16"/>
      <c r="T140" s="17">
        <v>5</v>
      </c>
      <c r="U140" s="17">
        <v>15</v>
      </c>
      <c r="V140" s="17">
        <v>3</v>
      </c>
      <c r="W140" s="17">
        <v>4</v>
      </c>
      <c r="X140" s="17">
        <v>3</v>
      </c>
      <c r="Y140" s="17">
        <v>8</v>
      </c>
      <c r="Z140" s="17">
        <v>8</v>
      </c>
      <c r="AA140" s="17">
        <v>4</v>
      </c>
      <c r="AB140" s="17">
        <v>1</v>
      </c>
      <c r="AC140" s="17">
        <v>2</v>
      </c>
      <c r="AD140" s="16">
        <v>2.3593999999999999</v>
      </c>
      <c r="AE140" s="44">
        <v>5.3</v>
      </c>
      <c r="AF140" s="16">
        <v>8.2406000000000006</v>
      </c>
      <c r="AH140" s="15" t="s">
        <v>34</v>
      </c>
      <c r="AI140" s="16"/>
      <c r="AJ140" s="17">
        <v>11</v>
      </c>
      <c r="AK140" s="17">
        <v>19</v>
      </c>
      <c r="AL140" s="17">
        <v>3</v>
      </c>
      <c r="AM140" s="17">
        <v>4</v>
      </c>
      <c r="AN140" s="17">
        <v>3</v>
      </c>
      <c r="AO140" s="17">
        <v>8</v>
      </c>
      <c r="AP140" s="17">
        <v>10</v>
      </c>
      <c r="AQ140" s="17">
        <v>2</v>
      </c>
      <c r="AR140" s="17">
        <v>1</v>
      </c>
      <c r="AS140" s="17">
        <v>2</v>
      </c>
      <c r="AT140" s="16">
        <v>2.2249099999999999</v>
      </c>
      <c r="AU140" s="44">
        <v>6.3</v>
      </c>
      <c r="AV140" s="16">
        <v>10.37509</v>
      </c>
      <c r="AX140" s="15" t="s">
        <v>34</v>
      </c>
      <c r="AY140" s="16"/>
      <c r="AZ140" s="17">
        <v>12</v>
      </c>
      <c r="BA140" s="17">
        <v>18</v>
      </c>
      <c r="BB140" s="17">
        <v>6</v>
      </c>
      <c r="BC140" s="17">
        <v>4</v>
      </c>
      <c r="BD140" s="17">
        <v>4</v>
      </c>
      <c r="BE140" s="17">
        <v>11</v>
      </c>
      <c r="BF140" s="17">
        <v>14</v>
      </c>
      <c r="BG140" s="17">
        <v>4</v>
      </c>
      <c r="BH140" s="17">
        <v>1</v>
      </c>
      <c r="BI140" s="17">
        <v>7</v>
      </c>
      <c r="BJ140" s="16">
        <v>4.2339599999999997</v>
      </c>
      <c r="BK140" s="44">
        <v>8.1</v>
      </c>
      <c r="BL140" s="16">
        <v>11.96604</v>
      </c>
      <c r="BN140" s="15" t="s">
        <v>34</v>
      </c>
      <c r="BO140" s="16"/>
      <c r="BP140" s="17">
        <v>16</v>
      </c>
      <c r="BQ140" s="17">
        <v>17</v>
      </c>
      <c r="BR140" s="17">
        <v>9</v>
      </c>
      <c r="BS140" s="17">
        <v>5</v>
      </c>
      <c r="BT140" s="17">
        <v>4</v>
      </c>
      <c r="BU140" s="17">
        <v>18</v>
      </c>
      <c r="BV140" s="17">
        <v>15</v>
      </c>
      <c r="BW140" s="17">
        <v>15</v>
      </c>
      <c r="BX140" s="17">
        <v>6</v>
      </c>
      <c r="BY140" s="17">
        <v>16</v>
      </c>
      <c r="BZ140" s="16">
        <v>8.1900899999999996</v>
      </c>
      <c r="CA140" s="44">
        <v>12.1</v>
      </c>
      <c r="CB140" s="16">
        <v>16.009910000000001</v>
      </c>
      <c r="CD140" s="15" t="s">
        <v>34</v>
      </c>
      <c r="CE140" s="16"/>
      <c r="CF140" s="17">
        <v>16</v>
      </c>
      <c r="CG140" s="17">
        <v>17</v>
      </c>
      <c r="CH140" s="17">
        <v>14</v>
      </c>
      <c r="CI140" s="17">
        <v>5</v>
      </c>
      <c r="CJ140" s="17">
        <v>4</v>
      </c>
      <c r="CK140" s="17">
        <v>17</v>
      </c>
      <c r="CL140" s="17">
        <v>16</v>
      </c>
      <c r="CM140" s="17">
        <v>15</v>
      </c>
      <c r="CN140" s="17">
        <v>6</v>
      </c>
      <c r="CO140" s="17">
        <v>17</v>
      </c>
      <c r="CP140" s="16">
        <v>8.8251399999999993</v>
      </c>
      <c r="CQ140" s="44">
        <v>12.7</v>
      </c>
      <c r="CR140" s="16">
        <v>16.574860000000001</v>
      </c>
    </row>
    <row r="141" spans="2:96" x14ac:dyDescent="0.35">
      <c r="B141" s="2" t="s">
        <v>30</v>
      </c>
      <c r="C141" s="3" t="s">
        <v>12</v>
      </c>
      <c r="D141" s="6">
        <v>98.199659999999994</v>
      </c>
      <c r="E141" s="6">
        <v>112.02715999999999</v>
      </c>
      <c r="F141" s="6">
        <v>92.101690000000005</v>
      </c>
      <c r="G141" s="6">
        <v>94.836640000000003</v>
      </c>
      <c r="H141" s="6">
        <v>87.251859999999994</v>
      </c>
      <c r="I141" s="6">
        <v>98.276920000000004</v>
      </c>
      <c r="J141" s="6">
        <v>105.08708</v>
      </c>
      <c r="K141" s="6">
        <v>94.214519999999993</v>
      </c>
      <c r="L141" s="6">
        <v>82.964839999999995</v>
      </c>
      <c r="M141" s="6">
        <v>96.413250000000005</v>
      </c>
      <c r="N141">
        <v>90.221310000000003</v>
      </c>
      <c r="O141" s="39">
        <v>96.137360000000001</v>
      </c>
      <c r="P141">
        <v>102.05342</v>
      </c>
      <c r="R141" s="2" t="s">
        <v>30</v>
      </c>
      <c r="S141" s="3" t="s">
        <v>12</v>
      </c>
      <c r="T141" s="6">
        <v>95.117630000000005</v>
      </c>
      <c r="U141" s="6">
        <v>102.99361</v>
      </c>
      <c r="V141" s="6">
        <v>90.556960000000004</v>
      </c>
      <c r="W141" s="6">
        <v>93.596019999999996</v>
      </c>
      <c r="X141" s="6">
        <v>86.202950000000001</v>
      </c>
      <c r="Y141" s="6">
        <v>97.037689999999998</v>
      </c>
      <c r="Z141" s="6">
        <v>99.787999999999997</v>
      </c>
      <c r="AA141" s="6">
        <v>92.650490000000005</v>
      </c>
      <c r="AB141" s="6">
        <v>82.153440000000003</v>
      </c>
      <c r="AC141" s="6">
        <v>93.313820000000007</v>
      </c>
      <c r="AD141">
        <v>88.970690000000005</v>
      </c>
      <c r="AE141" s="39">
        <v>93.341059999999999</v>
      </c>
      <c r="AF141">
        <v>97.711429999999993</v>
      </c>
      <c r="AH141" s="2" t="s">
        <v>30</v>
      </c>
      <c r="AI141" s="3" t="s">
        <v>12</v>
      </c>
      <c r="AJ141" s="6">
        <v>91.610569999999996</v>
      </c>
      <c r="AK141" s="6">
        <v>95.093360000000004</v>
      </c>
      <c r="AL141" s="6">
        <v>86.611509999999996</v>
      </c>
      <c r="AM141" s="6">
        <v>87.332949999999997</v>
      </c>
      <c r="AN141" s="6">
        <v>84.069400000000002</v>
      </c>
      <c r="AO141" s="6">
        <v>91.022620000000003</v>
      </c>
      <c r="AP141" s="6">
        <v>92.054429999999996</v>
      </c>
      <c r="AQ141" s="6">
        <v>88.206100000000006</v>
      </c>
      <c r="AR141" s="6">
        <v>79.055080000000004</v>
      </c>
      <c r="AS141" s="6">
        <v>86.39837</v>
      </c>
      <c r="AT141">
        <v>84.866129999999998</v>
      </c>
      <c r="AU141" s="39">
        <v>88.145439999999994</v>
      </c>
      <c r="AV141">
        <v>91.424750000000003</v>
      </c>
      <c r="AX141" s="2" t="s">
        <v>30</v>
      </c>
      <c r="AY141" s="3" t="s">
        <v>12</v>
      </c>
      <c r="AZ141" s="6">
        <v>85.002840000000006</v>
      </c>
      <c r="BA141" s="6">
        <v>85.956620000000001</v>
      </c>
      <c r="BB141" s="6">
        <v>82.703100000000006</v>
      </c>
      <c r="BC141" s="6">
        <v>82.318430000000006</v>
      </c>
      <c r="BD141" s="6">
        <v>79.084320000000005</v>
      </c>
      <c r="BE141" s="6">
        <v>84.603920000000002</v>
      </c>
      <c r="BF141" s="6">
        <v>85.639279999999999</v>
      </c>
      <c r="BG141" s="6">
        <v>84.259320000000002</v>
      </c>
      <c r="BH141" s="6">
        <v>78.180260000000004</v>
      </c>
      <c r="BI141" s="6">
        <v>83.842429999999993</v>
      </c>
      <c r="BJ141">
        <v>81.259789999999995</v>
      </c>
      <c r="BK141" s="39">
        <v>83.159049999999993</v>
      </c>
      <c r="BL141">
        <v>85.058310000000006</v>
      </c>
      <c r="BN141" s="2" t="s">
        <v>30</v>
      </c>
      <c r="BO141" s="3" t="s">
        <v>12</v>
      </c>
      <c r="BP141" s="6">
        <v>76.517139999999998</v>
      </c>
      <c r="BQ141" s="6">
        <v>76.569829999999996</v>
      </c>
      <c r="BR141" s="6">
        <v>75.328829999999996</v>
      </c>
      <c r="BS141" s="6">
        <v>74.750119999999995</v>
      </c>
      <c r="BT141" s="6">
        <v>71.938379999999995</v>
      </c>
      <c r="BU141" s="6">
        <v>76.602320000000006</v>
      </c>
      <c r="BV141" s="6">
        <v>76.433350000000004</v>
      </c>
      <c r="BW141" s="6">
        <v>76.143360000000001</v>
      </c>
      <c r="BX141" s="6">
        <v>73.250200000000007</v>
      </c>
      <c r="BY141" s="6">
        <v>76.516199999999998</v>
      </c>
      <c r="BZ141">
        <v>74.237849999999995</v>
      </c>
      <c r="CA141" s="39">
        <v>75.404970000000006</v>
      </c>
      <c r="CB141">
        <v>76.572090000000003</v>
      </c>
      <c r="CD141" s="2" t="s">
        <v>30</v>
      </c>
      <c r="CE141" s="3" t="s">
        <v>12</v>
      </c>
      <c r="CF141" s="6">
        <v>71.667079999999999</v>
      </c>
      <c r="CG141" s="6">
        <v>71.762649999999994</v>
      </c>
      <c r="CH141" s="6">
        <v>71.184219999999996</v>
      </c>
      <c r="CI141" s="6">
        <v>70.067539999999994</v>
      </c>
      <c r="CJ141" s="6">
        <v>67.701599999999999</v>
      </c>
      <c r="CK141" s="6">
        <v>71.54204</v>
      </c>
      <c r="CL141" s="6">
        <v>71.345150000000004</v>
      </c>
      <c r="CM141" s="6">
        <v>71.440969999999993</v>
      </c>
      <c r="CN141" s="6">
        <v>70.711510000000004</v>
      </c>
      <c r="CO141" s="6">
        <v>71.680620000000005</v>
      </c>
      <c r="CP141">
        <v>70.021929999999998</v>
      </c>
      <c r="CQ141" s="39">
        <v>70.910340000000005</v>
      </c>
      <c r="CR141">
        <v>71.798749999999998</v>
      </c>
    </row>
    <row r="142" spans="2:96" x14ac:dyDescent="0.35">
      <c r="B142" s="9"/>
      <c r="C142" s="12" t="s">
        <v>13</v>
      </c>
      <c r="D142" s="10">
        <v>25.648980000000002</v>
      </c>
      <c r="E142" s="10">
        <v>12.07231</v>
      </c>
      <c r="F142" s="10">
        <v>27.244129999999998</v>
      </c>
      <c r="G142" s="10">
        <v>26.50084</v>
      </c>
      <c r="H142" s="10">
        <v>31.296099999999999</v>
      </c>
      <c r="I142" s="10">
        <v>26.073989999999998</v>
      </c>
      <c r="J142" s="10">
        <v>21.373560000000001</v>
      </c>
      <c r="K142" s="10">
        <v>27.986709999999999</v>
      </c>
      <c r="L142" s="10">
        <v>28.80105</v>
      </c>
      <c r="M142" s="10">
        <v>26.466159999999999</v>
      </c>
      <c r="N142" s="9">
        <v>21.553090000000001</v>
      </c>
      <c r="O142" s="40">
        <v>25.34638</v>
      </c>
      <c r="P142" s="9">
        <v>29.139669999999999</v>
      </c>
      <c r="R142" s="9"/>
      <c r="S142" s="12" t="s">
        <v>13</v>
      </c>
      <c r="T142" s="10">
        <v>20.619810000000001</v>
      </c>
      <c r="U142" s="10">
        <v>9.9612700000000007</v>
      </c>
      <c r="V142" s="10">
        <v>23.01904</v>
      </c>
      <c r="W142" s="10">
        <v>20.625810000000001</v>
      </c>
      <c r="X142" s="10">
        <v>27.197189999999999</v>
      </c>
      <c r="Y142" s="10">
        <v>19.00421</v>
      </c>
      <c r="Z142" s="10">
        <v>15.530760000000001</v>
      </c>
      <c r="AA142" s="10">
        <v>22.2681</v>
      </c>
      <c r="AB142" s="10">
        <v>25.621449999999999</v>
      </c>
      <c r="AC142" s="10">
        <v>21.567080000000001</v>
      </c>
      <c r="AD142" s="9">
        <v>17.00731</v>
      </c>
      <c r="AE142" s="40">
        <v>20.54147</v>
      </c>
      <c r="AF142" s="9">
        <v>24.07564</v>
      </c>
      <c r="AH142" s="9"/>
      <c r="AI142" s="12" t="s">
        <v>13</v>
      </c>
      <c r="AJ142" s="10">
        <v>12.15888</v>
      </c>
      <c r="AK142" s="10">
        <v>5.8879400000000004</v>
      </c>
      <c r="AL142" s="10">
        <v>18.811360000000001</v>
      </c>
      <c r="AM142" s="10">
        <v>16.91685</v>
      </c>
      <c r="AN142" s="10">
        <v>21.01013</v>
      </c>
      <c r="AO142" s="10">
        <v>13.957979999999999</v>
      </c>
      <c r="AP142" s="10">
        <v>11.686360000000001</v>
      </c>
      <c r="AQ142" s="10">
        <v>16.845210000000002</v>
      </c>
      <c r="AR142" s="10">
        <v>21.33623</v>
      </c>
      <c r="AS142" s="10">
        <v>18.5</v>
      </c>
      <c r="AT142" s="9">
        <v>12.27037</v>
      </c>
      <c r="AU142" s="40">
        <v>15.71109</v>
      </c>
      <c r="AV142" s="9">
        <v>19.151810000000001</v>
      </c>
      <c r="AX142" s="9"/>
      <c r="AY142" s="12" t="s">
        <v>13</v>
      </c>
      <c r="AZ142" s="10">
        <v>6.3804499999999997</v>
      </c>
      <c r="BA142" s="10">
        <v>3.8523999999999998</v>
      </c>
      <c r="BB142" s="10">
        <v>11.384679999999999</v>
      </c>
      <c r="BC142" s="10">
        <v>12.06941</v>
      </c>
      <c r="BD142" s="10">
        <v>16.12838</v>
      </c>
      <c r="BE142" s="10">
        <v>7.4976900000000004</v>
      </c>
      <c r="BF142" s="10">
        <v>4.6896500000000003</v>
      </c>
      <c r="BG142" s="10">
        <v>8.7430099999999999</v>
      </c>
      <c r="BH142" s="10">
        <v>15.93005</v>
      </c>
      <c r="BI142" s="10">
        <v>10.44445</v>
      </c>
      <c r="BJ142" s="9">
        <v>6.6471600000000004</v>
      </c>
      <c r="BK142" s="40">
        <v>9.7120200000000008</v>
      </c>
      <c r="BL142" s="9">
        <v>12.77688</v>
      </c>
      <c r="BN142" s="9"/>
      <c r="BO142" s="12" t="s">
        <v>13</v>
      </c>
      <c r="BP142" s="10">
        <v>2.1296900000000001</v>
      </c>
      <c r="BQ142" s="10">
        <v>2.1020699999999999</v>
      </c>
      <c r="BR142" s="10">
        <v>5.8689</v>
      </c>
      <c r="BS142" s="10">
        <v>7.8199899999999998</v>
      </c>
      <c r="BT142" s="10">
        <v>12.197800000000001</v>
      </c>
      <c r="BU142" s="10">
        <v>2.0911200000000001</v>
      </c>
      <c r="BV142" s="10">
        <v>2.1309999999999998</v>
      </c>
      <c r="BW142" s="10">
        <v>2.2640799999999999</v>
      </c>
      <c r="BX142" s="10">
        <v>9.8527299999999993</v>
      </c>
      <c r="BY142" s="10">
        <v>2.1537199999999999</v>
      </c>
      <c r="BZ142" s="9">
        <v>2.1135299999999999</v>
      </c>
      <c r="CA142" s="40">
        <v>4.86111</v>
      </c>
      <c r="CB142" s="9">
        <v>7.6086900000000002</v>
      </c>
      <c r="CD142" s="9"/>
      <c r="CE142" s="12" t="s">
        <v>13</v>
      </c>
      <c r="CF142" s="10">
        <v>2.1098300000000001</v>
      </c>
      <c r="CG142" s="10">
        <v>1.9969600000000001</v>
      </c>
      <c r="CH142" s="10">
        <v>2.8239999999999998</v>
      </c>
      <c r="CI142" s="10">
        <v>6.93405</v>
      </c>
      <c r="CJ142" s="10">
        <v>10.958299999999999</v>
      </c>
      <c r="CK142" s="10">
        <v>2.0934699999999999</v>
      </c>
      <c r="CL142" s="10">
        <v>2.1985899999999998</v>
      </c>
      <c r="CM142" s="10">
        <v>2.13862</v>
      </c>
      <c r="CN142" s="10">
        <v>4.69686</v>
      </c>
      <c r="CO142" s="10">
        <v>2.0421499999999999</v>
      </c>
      <c r="CP142" s="9">
        <v>1.6632499999999999</v>
      </c>
      <c r="CQ142" s="40">
        <v>3.79928</v>
      </c>
      <c r="CR142" s="9">
        <v>5.9353199999999999</v>
      </c>
    </row>
    <row r="143" spans="2:96" x14ac:dyDescent="0.35">
      <c r="B143" s="15" t="s">
        <v>32</v>
      </c>
      <c r="C143" s="16"/>
      <c r="D143" s="17">
        <v>119.9838</v>
      </c>
      <c r="E143" s="17">
        <v>119.99987</v>
      </c>
      <c r="F143" s="17">
        <v>119.99965</v>
      </c>
      <c r="G143" s="17">
        <v>119.99669</v>
      </c>
      <c r="H143" s="17">
        <v>119.98813</v>
      </c>
      <c r="I143" s="17">
        <v>119.99781</v>
      </c>
      <c r="J143" s="17">
        <v>119.99987</v>
      </c>
      <c r="K143" s="17">
        <v>119.99867999999999</v>
      </c>
      <c r="L143" s="17">
        <v>119.99397</v>
      </c>
      <c r="M143" s="17">
        <v>119.99633</v>
      </c>
      <c r="N143" s="16">
        <v>119.99159</v>
      </c>
      <c r="O143" s="44">
        <v>119.99548</v>
      </c>
      <c r="P143" s="16">
        <v>119.99937</v>
      </c>
      <c r="R143" s="15" t="s">
        <v>32</v>
      </c>
      <c r="S143" s="16"/>
      <c r="T143" s="17">
        <v>109.99824</v>
      </c>
      <c r="U143" s="17">
        <v>109.99833</v>
      </c>
      <c r="V143" s="17">
        <v>109.9988</v>
      </c>
      <c r="W143" s="17">
        <v>109.99442999999999</v>
      </c>
      <c r="X143" s="17">
        <v>109.99789</v>
      </c>
      <c r="Y143" s="17">
        <v>109.99805000000001</v>
      </c>
      <c r="Z143" s="17">
        <v>109.99404</v>
      </c>
      <c r="AA143" s="17">
        <v>109.9928</v>
      </c>
      <c r="AB143" s="17">
        <v>109.99903</v>
      </c>
      <c r="AC143" s="17">
        <v>109.99985</v>
      </c>
      <c r="AD143" s="16">
        <v>109.9954</v>
      </c>
      <c r="AE143" s="44">
        <v>109.99714</v>
      </c>
      <c r="AF143" s="16">
        <v>109.99889</v>
      </c>
      <c r="AH143" s="15" t="s">
        <v>32</v>
      </c>
      <c r="AI143" s="16"/>
      <c r="AJ143" s="17">
        <v>99.99682</v>
      </c>
      <c r="AK143" s="17">
        <v>99.996889999999993</v>
      </c>
      <c r="AL143" s="17">
        <v>99.995260000000002</v>
      </c>
      <c r="AM143" s="17">
        <v>99.998360000000005</v>
      </c>
      <c r="AN143" s="17">
        <v>99.995779999999996</v>
      </c>
      <c r="AO143" s="17">
        <v>99.998990000000006</v>
      </c>
      <c r="AP143" s="17">
        <v>99.99736</v>
      </c>
      <c r="AQ143" s="17">
        <v>99.999939999999995</v>
      </c>
      <c r="AR143" s="17">
        <v>99.996470000000002</v>
      </c>
      <c r="AS143" s="17">
        <v>99.986630000000005</v>
      </c>
      <c r="AT143" s="16">
        <v>99.993620000000007</v>
      </c>
      <c r="AU143" s="44">
        <v>99.996250000000003</v>
      </c>
      <c r="AV143" s="16">
        <v>99.99888</v>
      </c>
      <c r="AX143" s="15" t="s">
        <v>32</v>
      </c>
      <c r="AY143" s="16"/>
      <c r="AZ143" s="17">
        <v>89.996300000000005</v>
      </c>
      <c r="BA143" s="17">
        <v>89.989170000000001</v>
      </c>
      <c r="BB143" s="17">
        <v>89.999949999999998</v>
      </c>
      <c r="BC143" s="17">
        <v>89.997439999999997</v>
      </c>
      <c r="BD143" s="17">
        <v>89.998130000000003</v>
      </c>
      <c r="BE143" s="17">
        <v>89.999740000000003</v>
      </c>
      <c r="BF143" s="17">
        <v>89.996139999999997</v>
      </c>
      <c r="BG143" s="17">
        <v>89.999030000000005</v>
      </c>
      <c r="BH143" s="17">
        <v>89.988810000000001</v>
      </c>
      <c r="BI143" s="17">
        <v>89.998999999999995</v>
      </c>
      <c r="BJ143" s="16">
        <v>89.993440000000007</v>
      </c>
      <c r="BK143" s="44">
        <v>89.996369999999999</v>
      </c>
      <c r="BL143" s="16">
        <v>89.999309999999994</v>
      </c>
      <c r="BN143" s="15" t="s">
        <v>32</v>
      </c>
      <c r="BO143" s="16"/>
      <c r="BP143" s="17">
        <v>79.990759999999995</v>
      </c>
      <c r="BQ143" s="17">
        <v>79.999619999999993</v>
      </c>
      <c r="BR143" s="17">
        <v>79.994200000000006</v>
      </c>
      <c r="BS143" s="17">
        <v>79.997129999999999</v>
      </c>
      <c r="BT143" s="17">
        <v>79.993880000000004</v>
      </c>
      <c r="BU143" s="17">
        <v>79.998069999999998</v>
      </c>
      <c r="BV143" s="17">
        <v>79.997810000000001</v>
      </c>
      <c r="BW143" s="17">
        <v>79.99342</v>
      </c>
      <c r="BX143" s="17">
        <v>79.993319999999997</v>
      </c>
      <c r="BY143" s="17">
        <v>79.998090000000005</v>
      </c>
      <c r="BZ143" s="16">
        <v>79.993579999999994</v>
      </c>
      <c r="CA143" s="44">
        <v>79.995630000000006</v>
      </c>
      <c r="CB143" s="16">
        <v>79.997680000000003</v>
      </c>
      <c r="CD143" s="15" t="s">
        <v>32</v>
      </c>
      <c r="CE143" s="16"/>
      <c r="CF143" s="17">
        <v>74.999629999999996</v>
      </c>
      <c r="CG143" s="17">
        <v>74.999750000000006</v>
      </c>
      <c r="CH143" s="17">
        <v>74.999340000000004</v>
      </c>
      <c r="CI143" s="17">
        <v>74.998769999999993</v>
      </c>
      <c r="CJ143" s="17">
        <v>74.997680000000003</v>
      </c>
      <c r="CK143" s="17">
        <v>74.998909999999995</v>
      </c>
      <c r="CL143" s="17">
        <v>74.999129999999994</v>
      </c>
      <c r="CM143" s="17">
        <v>74.998599999999996</v>
      </c>
      <c r="CN143" s="17">
        <v>74.995069999999998</v>
      </c>
      <c r="CO143" s="17">
        <v>74.998729999999995</v>
      </c>
      <c r="CP143" s="16">
        <v>74.997590000000002</v>
      </c>
      <c r="CQ143" s="44">
        <v>74.998559999999998</v>
      </c>
      <c r="CR143" s="16">
        <v>74.999529999999993</v>
      </c>
    </row>
    <row r="144" spans="2:96" x14ac:dyDescent="0.35">
      <c r="B144" s="15" t="s">
        <v>33</v>
      </c>
      <c r="C144" s="18"/>
      <c r="D144" s="17">
        <v>7.3993399999999996</v>
      </c>
      <c r="E144" s="17">
        <v>42.656739999999999</v>
      </c>
      <c r="F144" s="17">
        <v>9.2164400000000004</v>
      </c>
      <c r="G144" s="17">
        <v>14.571260000000001</v>
      </c>
      <c r="H144" s="17">
        <v>6.9694799999999999</v>
      </c>
      <c r="I144" s="17">
        <v>16.473590000000002</v>
      </c>
      <c r="J144" s="17">
        <v>31.79485</v>
      </c>
      <c r="K144" s="17">
        <v>6.20364</v>
      </c>
      <c r="L144" s="17">
        <v>2.94048</v>
      </c>
      <c r="M144" s="17">
        <v>3.3730000000000002</v>
      </c>
      <c r="N144" s="18">
        <v>4.7546200000000001</v>
      </c>
      <c r="O144" s="44">
        <v>14.159879999999999</v>
      </c>
      <c r="P144" s="18">
        <v>23.565149999999999</v>
      </c>
      <c r="R144" s="15" t="s">
        <v>33</v>
      </c>
      <c r="S144" s="18"/>
      <c r="T144" s="17">
        <v>7.3993399999999996</v>
      </c>
      <c r="U144" s="17">
        <v>43.035539999999997</v>
      </c>
      <c r="V144" s="17">
        <v>9.3799799999999998</v>
      </c>
      <c r="W144" s="17">
        <v>14.571260000000001</v>
      </c>
      <c r="X144" s="17">
        <v>7.6380600000000003</v>
      </c>
      <c r="Y144" s="17">
        <v>25.876909999999999</v>
      </c>
      <c r="Z144" s="17">
        <v>29.89367</v>
      </c>
      <c r="AA144" s="17">
        <v>6.20364</v>
      </c>
      <c r="AB144" s="17">
        <v>2.94048</v>
      </c>
      <c r="AC144" s="17">
        <v>3.3730000000000002</v>
      </c>
      <c r="AD144" s="18">
        <v>5.4111399999999996</v>
      </c>
      <c r="AE144" s="44">
        <v>15.03119</v>
      </c>
      <c r="AF144" s="18">
        <v>24.651240000000001</v>
      </c>
      <c r="AH144" s="15" t="s">
        <v>33</v>
      </c>
      <c r="AI144" s="18"/>
      <c r="AJ144" s="17">
        <v>29.86992</v>
      </c>
      <c r="AK144" s="17">
        <v>51.342550000000003</v>
      </c>
      <c r="AL144" s="17">
        <v>6.4150600000000004</v>
      </c>
      <c r="AM144" s="17">
        <v>15.094049999999999</v>
      </c>
      <c r="AN144" s="17">
        <v>10.06324</v>
      </c>
      <c r="AO144" s="17">
        <v>27.63917</v>
      </c>
      <c r="AP144" s="17">
        <v>32.239359999999998</v>
      </c>
      <c r="AQ144" s="17">
        <v>11.11477</v>
      </c>
      <c r="AR144" s="17">
        <v>2.94048</v>
      </c>
      <c r="AS144" s="17">
        <v>4.2238100000000003</v>
      </c>
      <c r="AT144" s="18">
        <v>7.8955099999999998</v>
      </c>
      <c r="AU144" s="44">
        <v>19.094239999999999</v>
      </c>
      <c r="AV144" s="18">
        <v>30.29297</v>
      </c>
      <c r="AX144" s="15" t="s">
        <v>33</v>
      </c>
      <c r="AY144" s="18"/>
      <c r="AZ144" s="17">
        <v>39.293570000000003</v>
      </c>
      <c r="BA144" s="17">
        <v>43.90692</v>
      </c>
      <c r="BB144" s="17">
        <v>13.24165</v>
      </c>
      <c r="BC144" s="17">
        <v>15.094049999999999</v>
      </c>
      <c r="BD144" s="17">
        <v>11.870340000000001</v>
      </c>
      <c r="BE144" s="17">
        <v>24.01596</v>
      </c>
      <c r="BF144" s="17">
        <v>37.778709999999997</v>
      </c>
      <c r="BG144" s="17">
        <v>13.2643</v>
      </c>
      <c r="BH144" s="17">
        <v>2.94048</v>
      </c>
      <c r="BI144" s="17">
        <v>11.712770000000001</v>
      </c>
      <c r="BJ144" s="18">
        <v>11.196770000000001</v>
      </c>
      <c r="BK144" s="44">
        <v>21.311879999999999</v>
      </c>
      <c r="BL144" s="18">
        <v>31.42698</v>
      </c>
      <c r="BN144" s="15" t="s">
        <v>33</v>
      </c>
      <c r="BO144" s="18"/>
      <c r="BP144" s="17">
        <v>66.384730000000005</v>
      </c>
      <c r="BQ144" s="17">
        <v>65.444090000000003</v>
      </c>
      <c r="BR144" s="17">
        <v>25.581019999999999</v>
      </c>
      <c r="BS144" s="17">
        <v>15.094049999999999</v>
      </c>
      <c r="BT144" s="17">
        <v>11.870340000000001</v>
      </c>
      <c r="BU144" s="17">
        <v>66.626779999999997</v>
      </c>
      <c r="BV144" s="17">
        <v>67.605940000000004</v>
      </c>
      <c r="BW144" s="17">
        <v>66.667360000000002</v>
      </c>
      <c r="BX144" s="17">
        <v>18.716670000000001</v>
      </c>
      <c r="BY144" s="17">
        <v>68.464119999999994</v>
      </c>
      <c r="BZ144" s="18">
        <v>28.956569999999999</v>
      </c>
      <c r="CA144" s="44">
        <v>47.245510000000003</v>
      </c>
      <c r="CB144" s="18">
        <v>65.534450000000007</v>
      </c>
      <c r="CD144" s="15" t="s">
        <v>33</v>
      </c>
      <c r="CE144" s="18"/>
      <c r="CF144" s="17">
        <v>63.755629999999996</v>
      </c>
      <c r="CG144" s="17">
        <v>63.556950000000001</v>
      </c>
      <c r="CH144" s="17">
        <v>43.25235</v>
      </c>
      <c r="CI144" s="17">
        <v>14.571260000000001</v>
      </c>
      <c r="CJ144" s="17">
        <v>11.601369999999999</v>
      </c>
      <c r="CK144" s="17">
        <v>63.066299999999998</v>
      </c>
      <c r="CL144" s="17">
        <v>62.546810000000001</v>
      </c>
      <c r="CM144" s="17">
        <v>62.059959999999997</v>
      </c>
      <c r="CN144" s="17">
        <v>17.930599999999998</v>
      </c>
      <c r="CO144" s="17">
        <v>63.842500000000001</v>
      </c>
      <c r="CP144" s="18">
        <v>30.224309999999999</v>
      </c>
      <c r="CQ144" s="44">
        <v>46.618369999999999</v>
      </c>
      <c r="CR144" s="18">
        <v>63.012439999999998</v>
      </c>
    </row>
    <row r="145" spans="2:96" x14ac:dyDescent="0.35">
      <c r="B145" s="2" t="s">
        <v>37</v>
      </c>
      <c r="C145" s="3" t="s">
        <v>12</v>
      </c>
      <c r="D145" s="6">
        <v>98.199659999999994</v>
      </c>
      <c r="E145" s="6">
        <v>112.02715999999999</v>
      </c>
      <c r="F145" s="6">
        <v>92.101690000000005</v>
      </c>
      <c r="G145" s="6">
        <v>94.836640000000003</v>
      </c>
      <c r="H145" s="6">
        <v>87.251859999999994</v>
      </c>
      <c r="I145" s="6">
        <v>98.276920000000004</v>
      </c>
      <c r="J145" s="6">
        <v>105.08708</v>
      </c>
      <c r="K145" s="6">
        <v>94.214519999999993</v>
      </c>
      <c r="L145" s="6">
        <v>82.964839999999995</v>
      </c>
      <c r="M145" s="6">
        <v>96.413250000000005</v>
      </c>
      <c r="N145">
        <v>90.221310000000003</v>
      </c>
      <c r="O145" s="39">
        <v>96.137360000000001</v>
      </c>
      <c r="P145">
        <v>102.05342</v>
      </c>
      <c r="R145" s="2" t="s">
        <v>37</v>
      </c>
      <c r="S145" s="3" t="s">
        <v>12</v>
      </c>
      <c r="T145" s="6">
        <v>95.117630000000005</v>
      </c>
      <c r="U145" s="6">
        <v>102.99361</v>
      </c>
      <c r="V145" s="6">
        <v>90.556960000000004</v>
      </c>
      <c r="W145" s="6">
        <v>93.596019999999996</v>
      </c>
      <c r="X145" s="6">
        <v>86.202950000000001</v>
      </c>
      <c r="Y145" s="6">
        <v>97.037689999999998</v>
      </c>
      <c r="Z145" s="6">
        <v>99.787999999999997</v>
      </c>
      <c r="AA145" s="6">
        <v>92.650490000000005</v>
      </c>
      <c r="AB145" s="6">
        <v>82.153440000000003</v>
      </c>
      <c r="AC145" s="6">
        <v>93.313820000000007</v>
      </c>
      <c r="AD145">
        <v>88.970690000000005</v>
      </c>
      <c r="AE145" s="39">
        <v>93.341059999999999</v>
      </c>
      <c r="AF145">
        <v>97.711429999999993</v>
      </c>
      <c r="AH145" s="2" t="s">
        <v>37</v>
      </c>
      <c r="AI145" s="3" t="s">
        <v>12</v>
      </c>
      <c r="AJ145" s="6">
        <v>91.610569999999996</v>
      </c>
      <c r="AK145" s="6">
        <v>95.093360000000004</v>
      </c>
      <c r="AL145" s="6">
        <v>86.611509999999996</v>
      </c>
      <c r="AM145" s="6">
        <v>87.332949999999997</v>
      </c>
      <c r="AN145" s="6">
        <v>84.069400000000002</v>
      </c>
      <c r="AO145" s="6">
        <v>91.022620000000003</v>
      </c>
      <c r="AP145" s="6">
        <v>92.054429999999996</v>
      </c>
      <c r="AQ145" s="6">
        <v>88.206100000000006</v>
      </c>
      <c r="AR145" s="6">
        <v>79.055080000000004</v>
      </c>
      <c r="AS145" s="6">
        <v>86.39837</v>
      </c>
      <c r="AT145">
        <v>84.866129999999998</v>
      </c>
      <c r="AU145" s="39">
        <v>88.145439999999994</v>
      </c>
      <c r="AV145">
        <v>91.424750000000003</v>
      </c>
      <c r="AX145" s="2" t="s">
        <v>37</v>
      </c>
      <c r="AY145" s="3" t="s">
        <v>12</v>
      </c>
      <c r="AZ145" s="6">
        <v>85.002840000000006</v>
      </c>
      <c r="BA145" s="6">
        <v>85.956620000000001</v>
      </c>
      <c r="BB145" s="6">
        <v>82.703100000000006</v>
      </c>
      <c r="BC145" s="6">
        <v>82.318430000000006</v>
      </c>
      <c r="BD145" s="6">
        <v>79.084320000000005</v>
      </c>
      <c r="BE145" s="6">
        <v>84.603920000000002</v>
      </c>
      <c r="BF145" s="6">
        <v>85.639279999999999</v>
      </c>
      <c r="BG145" s="6">
        <v>84.259320000000002</v>
      </c>
      <c r="BH145" s="6">
        <v>78.180260000000004</v>
      </c>
      <c r="BI145" s="6">
        <v>83.842429999999993</v>
      </c>
      <c r="BJ145">
        <v>81.259789999999995</v>
      </c>
      <c r="BK145" s="39">
        <v>83.159049999999993</v>
      </c>
      <c r="BL145">
        <v>85.058310000000006</v>
      </c>
      <c r="BN145" s="2" t="s">
        <v>37</v>
      </c>
      <c r="BO145" s="3" t="s">
        <v>12</v>
      </c>
      <c r="BP145" s="6">
        <v>76.517139999999998</v>
      </c>
      <c r="BQ145" s="6">
        <v>76.569829999999996</v>
      </c>
      <c r="BR145" s="6">
        <v>75.328829999999996</v>
      </c>
      <c r="BS145" s="6">
        <v>74.750119999999995</v>
      </c>
      <c r="BT145" s="6">
        <v>71.938379999999995</v>
      </c>
      <c r="BU145" s="6">
        <v>76.602320000000006</v>
      </c>
      <c r="BV145" s="6">
        <v>76.433350000000004</v>
      </c>
      <c r="BW145" s="6">
        <v>76.143360000000001</v>
      </c>
      <c r="BX145" s="6">
        <v>73.250200000000007</v>
      </c>
      <c r="BY145" s="6">
        <v>76.516199999999998</v>
      </c>
      <c r="BZ145">
        <v>74.237849999999995</v>
      </c>
      <c r="CA145" s="39">
        <v>75.404970000000006</v>
      </c>
      <c r="CB145">
        <v>76.572090000000003</v>
      </c>
      <c r="CD145" s="2" t="s">
        <v>37</v>
      </c>
      <c r="CE145" s="3" t="s">
        <v>12</v>
      </c>
      <c r="CF145" s="6">
        <v>71.667079999999999</v>
      </c>
      <c r="CG145" s="6">
        <v>71.762649999999994</v>
      </c>
      <c r="CH145" s="6">
        <v>71.184219999999996</v>
      </c>
      <c r="CI145" s="6">
        <v>70.067539999999994</v>
      </c>
      <c r="CJ145" s="6">
        <v>67.701599999999999</v>
      </c>
      <c r="CK145" s="6">
        <v>71.54204</v>
      </c>
      <c r="CL145" s="6">
        <v>71.345150000000004</v>
      </c>
      <c r="CM145" s="6">
        <v>71.440969999999993</v>
      </c>
      <c r="CN145" s="6">
        <v>70.711510000000004</v>
      </c>
      <c r="CO145" s="6">
        <v>71.680620000000005</v>
      </c>
      <c r="CP145">
        <v>70.021929999999998</v>
      </c>
      <c r="CQ145" s="39">
        <v>70.910340000000005</v>
      </c>
      <c r="CR145">
        <v>71.798749999999998</v>
      </c>
    </row>
    <row r="146" spans="2:96" x14ac:dyDescent="0.35">
      <c r="B146" s="9"/>
      <c r="C146" s="12" t="s">
        <v>13</v>
      </c>
      <c r="D146" s="10">
        <v>25.648980000000002</v>
      </c>
      <c r="E146" s="10">
        <v>12.07231</v>
      </c>
      <c r="F146" s="10">
        <v>27.244129999999998</v>
      </c>
      <c r="G146" s="10">
        <v>26.50084</v>
      </c>
      <c r="H146" s="10">
        <v>31.296099999999999</v>
      </c>
      <c r="I146" s="10">
        <v>26.073989999999998</v>
      </c>
      <c r="J146" s="10">
        <v>21.373560000000001</v>
      </c>
      <c r="K146" s="10">
        <v>27.986709999999999</v>
      </c>
      <c r="L146" s="10">
        <v>28.80105</v>
      </c>
      <c r="M146" s="10">
        <v>26.466159999999999</v>
      </c>
      <c r="N146" s="9">
        <v>21.553090000000001</v>
      </c>
      <c r="O146" s="40">
        <v>25.34638</v>
      </c>
      <c r="P146" s="9">
        <v>29.139669999999999</v>
      </c>
      <c r="R146" s="9"/>
      <c r="S146" s="12" t="s">
        <v>13</v>
      </c>
      <c r="T146" s="10">
        <v>20.619810000000001</v>
      </c>
      <c r="U146" s="10">
        <v>9.9612700000000007</v>
      </c>
      <c r="V146" s="10">
        <v>23.01904</v>
      </c>
      <c r="W146" s="10">
        <v>20.625810000000001</v>
      </c>
      <c r="X146" s="10">
        <v>27.197189999999999</v>
      </c>
      <c r="Y146" s="10">
        <v>19.00421</v>
      </c>
      <c r="Z146" s="10">
        <v>15.530760000000001</v>
      </c>
      <c r="AA146" s="10">
        <v>22.2681</v>
      </c>
      <c r="AB146" s="10">
        <v>25.621449999999999</v>
      </c>
      <c r="AC146" s="10">
        <v>21.567080000000001</v>
      </c>
      <c r="AD146" s="9">
        <v>17.00731</v>
      </c>
      <c r="AE146" s="40">
        <v>20.54147</v>
      </c>
      <c r="AF146" s="9">
        <v>24.07564</v>
      </c>
      <c r="AH146" s="9"/>
      <c r="AI146" s="12" t="s">
        <v>13</v>
      </c>
      <c r="AJ146" s="10">
        <v>12.15888</v>
      </c>
      <c r="AK146" s="10">
        <v>5.8879400000000004</v>
      </c>
      <c r="AL146" s="10">
        <v>18.811360000000001</v>
      </c>
      <c r="AM146" s="10">
        <v>16.91685</v>
      </c>
      <c r="AN146" s="10">
        <v>21.01013</v>
      </c>
      <c r="AO146" s="10">
        <v>13.957979999999999</v>
      </c>
      <c r="AP146" s="10">
        <v>11.686360000000001</v>
      </c>
      <c r="AQ146" s="10">
        <v>16.845210000000002</v>
      </c>
      <c r="AR146" s="10">
        <v>21.33623</v>
      </c>
      <c r="AS146" s="10">
        <v>18.5</v>
      </c>
      <c r="AT146" s="9">
        <v>12.27037</v>
      </c>
      <c r="AU146" s="40">
        <v>15.71109</v>
      </c>
      <c r="AV146" s="9">
        <v>19.151810000000001</v>
      </c>
      <c r="AX146" s="9"/>
      <c r="AY146" s="12" t="s">
        <v>13</v>
      </c>
      <c r="AZ146" s="10">
        <v>6.3804499999999997</v>
      </c>
      <c r="BA146" s="10">
        <v>3.8523999999999998</v>
      </c>
      <c r="BB146" s="10">
        <v>11.384679999999999</v>
      </c>
      <c r="BC146" s="10">
        <v>12.06941</v>
      </c>
      <c r="BD146" s="10">
        <v>16.12838</v>
      </c>
      <c r="BE146" s="10">
        <v>7.4976900000000004</v>
      </c>
      <c r="BF146" s="10">
        <v>4.6896500000000003</v>
      </c>
      <c r="BG146" s="10">
        <v>8.7430099999999999</v>
      </c>
      <c r="BH146" s="10">
        <v>15.93005</v>
      </c>
      <c r="BI146" s="10">
        <v>10.44445</v>
      </c>
      <c r="BJ146" s="9">
        <v>6.6471600000000004</v>
      </c>
      <c r="BK146" s="40">
        <v>9.7120200000000008</v>
      </c>
      <c r="BL146" s="9">
        <v>12.77688</v>
      </c>
      <c r="BN146" s="9"/>
      <c r="BO146" s="12" t="s">
        <v>13</v>
      </c>
      <c r="BP146" s="10">
        <v>2.1296900000000001</v>
      </c>
      <c r="BQ146" s="10">
        <v>2.1020699999999999</v>
      </c>
      <c r="BR146" s="10">
        <v>5.8689</v>
      </c>
      <c r="BS146" s="10">
        <v>7.8199899999999998</v>
      </c>
      <c r="BT146" s="10">
        <v>12.197800000000001</v>
      </c>
      <c r="BU146" s="10">
        <v>2.0911200000000001</v>
      </c>
      <c r="BV146" s="10">
        <v>2.1309999999999998</v>
      </c>
      <c r="BW146" s="10">
        <v>2.2640799999999999</v>
      </c>
      <c r="BX146" s="10">
        <v>9.8527299999999993</v>
      </c>
      <c r="BY146" s="10">
        <v>2.1537199999999999</v>
      </c>
      <c r="BZ146" s="9">
        <v>2.1135299999999999</v>
      </c>
      <c r="CA146" s="40">
        <v>4.86111</v>
      </c>
      <c r="CB146" s="9">
        <v>7.6086900000000002</v>
      </c>
      <c r="CD146" s="9"/>
      <c r="CE146" s="12" t="s">
        <v>13</v>
      </c>
      <c r="CF146" s="10">
        <v>2.1098300000000001</v>
      </c>
      <c r="CG146" s="10">
        <v>1.9969600000000001</v>
      </c>
      <c r="CH146" s="10">
        <v>2.8239999999999998</v>
      </c>
      <c r="CI146" s="10">
        <v>6.93405</v>
      </c>
      <c r="CJ146" s="10">
        <v>10.958299999999999</v>
      </c>
      <c r="CK146" s="10">
        <v>2.0934699999999999</v>
      </c>
      <c r="CL146" s="10">
        <v>2.1985899999999998</v>
      </c>
      <c r="CM146" s="10">
        <v>2.13862</v>
      </c>
      <c r="CN146" s="10">
        <v>4.69686</v>
      </c>
      <c r="CO146" s="10">
        <v>2.0421499999999999</v>
      </c>
      <c r="CP146" s="9">
        <v>1.6632499999999999</v>
      </c>
      <c r="CQ146" s="40">
        <v>3.79928</v>
      </c>
      <c r="CR146" s="9">
        <v>5.9353199999999999</v>
      </c>
    </row>
    <row r="147" spans="2:96" x14ac:dyDescent="0.35">
      <c r="B147" s="2" t="s">
        <v>35</v>
      </c>
      <c r="C147" s="3" t="s">
        <v>12</v>
      </c>
      <c r="D147" s="6">
        <v>2.7621899999999999</v>
      </c>
      <c r="E147" s="6">
        <v>11.12932</v>
      </c>
      <c r="F147" s="6">
        <v>2.1931500000000002</v>
      </c>
      <c r="G147" s="6">
        <v>3.4756200000000002</v>
      </c>
      <c r="H147" s="6">
        <v>3.1583600000000001</v>
      </c>
      <c r="I147" s="6">
        <v>9.1145200000000006</v>
      </c>
      <c r="J147" s="6">
        <v>6.7254800000000001</v>
      </c>
      <c r="K147" s="6">
        <v>2.3315100000000002</v>
      </c>
      <c r="L147" s="6">
        <v>0.48766999999999999</v>
      </c>
      <c r="M147" s="6">
        <v>2.66493</v>
      </c>
      <c r="N147">
        <v>1.95566</v>
      </c>
      <c r="O147" s="39">
        <v>4.4042700000000004</v>
      </c>
      <c r="P147">
        <v>6.8528900000000004</v>
      </c>
      <c r="R147" s="2" t="s">
        <v>35</v>
      </c>
      <c r="S147" s="3" t="s">
        <v>12</v>
      </c>
      <c r="T147" s="6">
        <v>4.5980800000000004</v>
      </c>
      <c r="U147" s="6">
        <v>13.24192</v>
      </c>
      <c r="V147" s="6">
        <v>3.5778099999999999</v>
      </c>
      <c r="W147" s="6">
        <v>5.6452099999999996</v>
      </c>
      <c r="X147" s="6">
        <v>5.8594499999999998</v>
      </c>
      <c r="Y147" s="6">
        <v>12.0326</v>
      </c>
      <c r="Z147" s="6">
        <v>11.94356</v>
      </c>
      <c r="AA147" s="6">
        <v>4.48712</v>
      </c>
      <c r="AB147" s="6">
        <v>1.2586299999999999</v>
      </c>
      <c r="AC147" s="6">
        <v>4.6082200000000002</v>
      </c>
      <c r="AD147">
        <v>3.7703099999999998</v>
      </c>
      <c r="AE147" s="39">
        <v>6.7252599999999996</v>
      </c>
      <c r="AF147">
        <v>9.6802100000000006</v>
      </c>
      <c r="AH147" s="2" t="s">
        <v>35</v>
      </c>
      <c r="AI147" s="3" t="s">
        <v>12</v>
      </c>
      <c r="AJ147" s="6">
        <v>7.9808199999999996</v>
      </c>
      <c r="AK147" s="6">
        <v>23.34</v>
      </c>
      <c r="AL147" s="6">
        <v>5.16493</v>
      </c>
      <c r="AM147" s="6">
        <v>6.6484899999999998</v>
      </c>
      <c r="AN147" s="6">
        <v>12.556990000000001</v>
      </c>
      <c r="AO147" s="6">
        <v>16.467669999999998</v>
      </c>
      <c r="AP147" s="6">
        <v>14.32658</v>
      </c>
      <c r="AQ147" s="6">
        <v>7.2104100000000004</v>
      </c>
      <c r="AR147" s="6">
        <v>2.7361599999999999</v>
      </c>
      <c r="AS147" s="6">
        <v>5.0624700000000002</v>
      </c>
      <c r="AT147">
        <v>5.5727799999999998</v>
      </c>
      <c r="AU147" s="39">
        <v>10.14945</v>
      </c>
      <c r="AV147">
        <v>14.726129999999999</v>
      </c>
      <c r="AX147" s="2" t="s">
        <v>35</v>
      </c>
      <c r="AY147" s="3" t="s">
        <v>12</v>
      </c>
      <c r="AZ147" s="6">
        <v>10.087949999999999</v>
      </c>
      <c r="BA147" s="6">
        <v>32.30959</v>
      </c>
      <c r="BB147" s="6">
        <v>9.1090400000000002</v>
      </c>
      <c r="BC147" s="6">
        <v>14.05425</v>
      </c>
      <c r="BD147" s="6">
        <v>19.249860000000002</v>
      </c>
      <c r="BE147" s="6">
        <v>22.412600000000001</v>
      </c>
      <c r="BF147" s="6">
        <v>23.787400000000002</v>
      </c>
      <c r="BG147" s="6">
        <v>13.03781</v>
      </c>
      <c r="BH147" s="6">
        <v>7.3802700000000003</v>
      </c>
      <c r="BI147" s="6">
        <v>9.9402699999999999</v>
      </c>
      <c r="BJ147">
        <v>10.37405</v>
      </c>
      <c r="BK147" s="39">
        <v>16.136900000000001</v>
      </c>
      <c r="BL147">
        <v>21.899750000000001</v>
      </c>
      <c r="BN147" s="2" t="s">
        <v>35</v>
      </c>
      <c r="BO147" s="3" t="s">
        <v>12</v>
      </c>
      <c r="BP147" s="6">
        <v>21.386849999999999</v>
      </c>
      <c r="BQ147" s="6">
        <v>44.825209999999998</v>
      </c>
      <c r="BR147" s="6">
        <v>16.940819999999999</v>
      </c>
      <c r="BS147" s="6">
        <v>22.293970000000002</v>
      </c>
      <c r="BT147" s="6">
        <v>26.031510000000001</v>
      </c>
      <c r="BU147" s="6">
        <v>48.619729999999997</v>
      </c>
      <c r="BV147" s="6">
        <v>36.577809999999999</v>
      </c>
      <c r="BW147" s="6">
        <v>23.530139999999999</v>
      </c>
      <c r="BX147" s="6">
        <v>12.97068</v>
      </c>
      <c r="BY147" s="6">
        <v>21.772880000000001</v>
      </c>
      <c r="BZ147">
        <v>19.009869999999999</v>
      </c>
      <c r="CA147" s="39">
        <v>27.494959999999999</v>
      </c>
      <c r="CB147">
        <v>35.980049999999999</v>
      </c>
      <c r="CD147" s="2" t="s">
        <v>35</v>
      </c>
      <c r="CE147" s="3" t="s">
        <v>12</v>
      </c>
      <c r="CF147" s="6">
        <v>36.444380000000002</v>
      </c>
      <c r="CG147" s="6">
        <v>57.69699</v>
      </c>
      <c r="CH147" s="6">
        <v>29.464659999999999</v>
      </c>
      <c r="CI147" s="6">
        <v>25.445209999999999</v>
      </c>
      <c r="CJ147" s="6">
        <v>30.100269999999998</v>
      </c>
      <c r="CK147" s="6">
        <v>41.167119999999997</v>
      </c>
      <c r="CL147" s="6">
        <v>46.695340000000002</v>
      </c>
      <c r="CM147" s="6">
        <v>33.048769999999998</v>
      </c>
      <c r="CN147" s="6">
        <v>22.556989999999999</v>
      </c>
      <c r="CO147" s="6">
        <v>26.464110000000002</v>
      </c>
      <c r="CP147">
        <v>27.1111</v>
      </c>
      <c r="CQ147" s="39">
        <v>34.908380000000001</v>
      </c>
      <c r="CR147">
        <v>42.705660000000002</v>
      </c>
    </row>
    <row r="148" spans="2:96" x14ac:dyDescent="0.35">
      <c r="B148" s="9"/>
      <c r="C148" s="12" t="s">
        <v>13</v>
      </c>
      <c r="D148" s="10">
        <v>4.1872499999999997</v>
      </c>
      <c r="E148" s="10">
        <v>9.1630699999999994</v>
      </c>
      <c r="F148" s="10">
        <v>4.0388099999999998</v>
      </c>
      <c r="G148" s="10">
        <v>5.3937600000000003</v>
      </c>
      <c r="H148" s="10">
        <v>5.0118900000000002</v>
      </c>
      <c r="I148" s="10">
        <v>11.679510000000001</v>
      </c>
      <c r="J148" s="10">
        <v>6.7017699999999998</v>
      </c>
      <c r="K148" s="10">
        <v>3.65876</v>
      </c>
      <c r="L148" s="10">
        <v>1.21339</v>
      </c>
      <c r="M148" s="10">
        <v>3.6678999999999999</v>
      </c>
      <c r="N148" s="9">
        <v>3.3089300000000001</v>
      </c>
      <c r="O148" s="40">
        <v>5.4716100000000001</v>
      </c>
      <c r="P148" s="9">
        <v>7.6342999999999996</v>
      </c>
      <c r="R148" s="9"/>
      <c r="S148" s="12" t="s">
        <v>13</v>
      </c>
      <c r="T148" s="10">
        <v>5.1647699999999999</v>
      </c>
      <c r="U148" s="10">
        <v>9.9894099999999995</v>
      </c>
      <c r="V148" s="10">
        <v>5.1620999999999997</v>
      </c>
      <c r="W148" s="10">
        <v>6.9390599999999996</v>
      </c>
      <c r="X148" s="10">
        <v>7.4648599999999998</v>
      </c>
      <c r="Y148" s="10">
        <v>10.9206</v>
      </c>
      <c r="Z148" s="10">
        <v>10.00521</v>
      </c>
      <c r="AA148" s="10">
        <v>5.0987499999999999</v>
      </c>
      <c r="AB148" s="10">
        <v>2.1270500000000001</v>
      </c>
      <c r="AC148" s="10">
        <v>5.2455299999999996</v>
      </c>
      <c r="AD148" s="9">
        <v>4.8113000000000001</v>
      </c>
      <c r="AE148" s="40">
        <v>6.8117299999999998</v>
      </c>
      <c r="AF148" s="9">
        <v>8.8121600000000004</v>
      </c>
      <c r="AH148" s="9"/>
      <c r="AI148" s="12" t="s">
        <v>13</v>
      </c>
      <c r="AJ148" s="10">
        <v>6.9096799999999998</v>
      </c>
      <c r="AK148" s="10">
        <v>16.597529999999999</v>
      </c>
      <c r="AL148" s="10">
        <v>5.9472300000000002</v>
      </c>
      <c r="AM148" s="10">
        <v>7.4532299999999996</v>
      </c>
      <c r="AN148" s="10">
        <v>11.63458</v>
      </c>
      <c r="AO148" s="10">
        <v>14.19802</v>
      </c>
      <c r="AP148" s="10">
        <v>10.50071</v>
      </c>
      <c r="AQ148" s="10">
        <v>7.2849700000000004</v>
      </c>
      <c r="AR148" s="10">
        <v>4.0613400000000004</v>
      </c>
      <c r="AS148" s="10">
        <v>5.3652800000000003</v>
      </c>
      <c r="AT148" s="9">
        <v>6.0695899999999998</v>
      </c>
      <c r="AU148" s="40">
        <v>8.99526</v>
      </c>
      <c r="AV148" s="9">
        <v>11.920920000000001</v>
      </c>
      <c r="AX148" s="9"/>
      <c r="AY148" s="12" t="s">
        <v>13</v>
      </c>
      <c r="AZ148" s="10">
        <v>7.0282200000000001</v>
      </c>
      <c r="BA148" s="10">
        <v>22.454830000000001</v>
      </c>
      <c r="BB148" s="10">
        <v>7.4113300000000004</v>
      </c>
      <c r="BC148" s="10">
        <v>13.18641</v>
      </c>
      <c r="BD148" s="10">
        <v>16.301169999999999</v>
      </c>
      <c r="BE148" s="10">
        <v>17.367349999999998</v>
      </c>
      <c r="BF148" s="10">
        <v>14.47892</v>
      </c>
      <c r="BG148" s="10">
        <v>9.9401299999999999</v>
      </c>
      <c r="BH148" s="10">
        <v>9.9695499999999999</v>
      </c>
      <c r="BI148" s="10">
        <v>7.0143700000000004</v>
      </c>
      <c r="BJ148" s="9">
        <v>8.8175000000000008</v>
      </c>
      <c r="BK148" s="40">
        <v>12.515230000000001</v>
      </c>
      <c r="BL148" s="9">
        <v>16.212959999999999</v>
      </c>
      <c r="BN148" s="9"/>
      <c r="BO148" s="12" t="s">
        <v>13</v>
      </c>
      <c r="BP148" s="10">
        <v>9.7142999999999997</v>
      </c>
      <c r="BQ148" s="10">
        <v>29.13888</v>
      </c>
      <c r="BR148" s="10">
        <v>8.4591999999999992</v>
      </c>
      <c r="BS148" s="10">
        <v>19.62763</v>
      </c>
      <c r="BT148" s="10">
        <v>19.01369</v>
      </c>
      <c r="BU148" s="10">
        <v>19.1206</v>
      </c>
      <c r="BV148" s="10">
        <v>20.144369999999999</v>
      </c>
      <c r="BW148" s="10">
        <v>10.94486</v>
      </c>
      <c r="BX148" s="10">
        <v>11.47696</v>
      </c>
      <c r="BY148" s="10">
        <v>8.4632100000000001</v>
      </c>
      <c r="BZ148" s="9">
        <v>10.72705</v>
      </c>
      <c r="CA148" s="40">
        <v>15.61037</v>
      </c>
      <c r="CB148" s="9">
        <v>20.493690000000001</v>
      </c>
      <c r="CD148" s="9"/>
      <c r="CE148" s="12" t="s">
        <v>13</v>
      </c>
      <c r="CF148" s="10">
        <v>15.908759999999999</v>
      </c>
      <c r="CG148" s="10">
        <v>34.097490000000001</v>
      </c>
      <c r="CH148" s="10">
        <v>12.638820000000001</v>
      </c>
      <c r="CI148" s="10">
        <v>21.2547</v>
      </c>
      <c r="CJ148" s="10">
        <v>22.06888</v>
      </c>
      <c r="CK148" s="10">
        <v>18.260719999999999</v>
      </c>
      <c r="CL148" s="10">
        <v>26.980070000000001</v>
      </c>
      <c r="CM148" s="10">
        <v>11.0153</v>
      </c>
      <c r="CN148" s="10">
        <v>15.61642</v>
      </c>
      <c r="CO148" s="10">
        <v>10.08745</v>
      </c>
      <c r="CP148" s="9">
        <v>13.403510000000001</v>
      </c>
      <c r="CQ148" s="40">
        <v>18.792860000000001</v>
      </c>
      <c r="CR148" s="9">
        <v>24.182210000000001</v>
      </c>
    </row>
    <row r="149" spans="2:96" x14ac:dyDescent="0.35">
      <c r="B149" s="15" t="s">
        <v>36</v>
      </c>
      <c r="C149" s="16"/>
      <c r="D149" s="17">
        <v>20</v>
      </c>
      <c r="E149" s="17">
        <v>39</v>
      </c>
      <c r="F149" s="17">
        <v>21</v>
      </c>
      <c r="G149" s="17">
        <v>24</v>
      </c>
      <c r="H149" s="17">
        <v>23</v>
      </c>
      <c r="I149" s="17">
        <v>47</v>
      </c>
      <c r="J149" s="17">
        <v>27</v>
      </c>
      <c r="K149" s="17">
        <v>23</v>
      </c>
      <c r="L149" s="17">
        <v>8</v>
      </c>
      <c r="M149" s="17">
        <v>16</v>
      </c>
      <c r="N149" s="16">
        <v>16.879049999999999</v>
      </c>
      <c r="O149" s="44">
        <v>24.8</v>
      </c>
      <c r="P149" s="16">
        <v>32.720950000000002</v>
      </c>
      <c r="R149" s="15" t="s">
        <v>36</v>
      </c>
      <c r="S149" s="16"/>
      <c r="T149" s="17">
        <v>23</v>
      </c>
      <c r="U149" s="17">
        <v>43</v>
      </c>
      <c r="V149" s="17">
        <v>25</v>
      </c>
      <c r="W149" s="17">
        <v>28</v>
      </c>
      <c r="X149" s="17">
        <v>32</v>
      </c>
      <c r="Y149" s="17">
        <v>42</v>
      </c>
      <c r="Z149" s="17">
        <v>40</v>
      </c>
      <c r="AA149" s="17">
        <v>25</v>
      </c>
      <c r="AB149" s="17">
        <v>11</v>
      </c>
      <c r="AC149" s="17">
        <v>21</v>
      </c>
      <c r="AD149" s="16">
        <v>21.643190000000001</v>
      </c>
      <c r="AE149" s="44">
        <v>29</v>
      </c>
      <c r="AF149" s="16">
        <v>36.356810000000003</v>
      </c>
      <c r="AH149" s="15" t="s">
        <v>36</v>
      </c>
      <c r="AI149" s="16"/>
      <c r="AJ149" s="17">
        <v>26</v>
      </c>
      <c r="AK149" s="17">
        <v>62</v>
      </c>
      <c r="AL149" s="17">
        <v>30</v>
      </c>
      <c r="AM149" s="17">
        <v>29</v>
      </c>
      <c r="AN149" s="17">
        <v>42</v>
      </c>
      <c r="AO149" s="17">
        <v>53</v>
      </c>
      <c r="AP149" s="17">
        <v>41</v>
      </c>
      <c r="AQ149" s="17">
        <v>36</v>
      </c>
      <c r="AR149" s="17">
        <v>17</v>
      </c>
      <c r="AS149" s="17">
        <v>19</v>
      </c>
      <c r="AT149" s="16">
        <v>25.220960000000002</v>
      </c>
      <c r="AU149" s="44">
        <v>35.5</v>
      </c>
      <c r="AV149" s="16">
        <v>45.779040000000002</v>
      </c>
      <c r="AX149" s="15" t="s">
        <v>36</v>
      </c>
      <c r="AY149" s="16"/>
      <c r="AZ149" s="17">
        <v>29</v>
      </c>
      <c r="BA149" s="17">
        <v>79</v>
      </c>
      <c r="BB149" s="17">
        <v>36</v>
      </c>
      <c r="BC149" s="17">
        <v>46</v>
      </c>
      <c r="BD149" s="17">
        <v>52</v>
      </c>
      <c r="BE149" s="17">
        <v>71</v>
      </c>
      <c r="BF149" s="17">
        <v>53</v>
      </c>
      <c r="BG149" s="17">
        <v>49</v>
      </c>
      <c r="BH149" s="17">
        <v>36</v>
      </c>
      <c r="BI149" s="17">
        <v>29</v>
      </c>
      <c r="BJ149" s="16">
        <v>35.969029999999997</v>
      </c>
      <c r="BK149" s="44">
        <v>48</v>
      </c>
      <c r="BL149" s="16">
        <v>60.030970000000003</v>
      </c>
      <c r="BN149" s="15" t="s">
        <v>36</v>
      </c>
      <c r="BO149" s="16"/>
      <c r="BP149" s="17">
        <v>45</v>
      </c>
      <c r="BQ149" s="17">
        <v>103</v>
      </c>
      <c r="BR149" s="17">
        <v>36</v>
      </c>
      <c r="BS149" s="17">
        <v>63</v>
      </c>
      <c r="BT149" s="17">
        <v>62</v>
      </c>
      <c r="BU149" s="17">
        <v>104</v>
      </c>
      <c r="BV149" s="17">
        <v>72</v>
      </c>
      <c r="BW149" s="17">
        <v>61</v>
      </c>
      <c r="BX149" s="17">
        <v>42</v>
      </c>
      <c r="BY149" s="17">
        <v>43</v>
      </c>
      <c r="BZ149" s="16">
        <v>45.805759999999999</v>
      </c>
      <c r="CA149" s="44">
        <v>63.1</v>
      </c>
      <c r="CB149" s="16">
        <v>80.394239999999996</v>
      </c>
      <c r="CD149" s="15" t="s">
        <v>36</v>
      </c>
      <c r="CE149" s="16"/>
      <c r="CF149" s="17">
        <v>73</v>
      </c>
      <c r="CG149" s="17">
        <v>128</v>
      </c>
      <c r="CH149" s="17">
        <v>56</v>
      </c>
      <c r="CI149" s="17">
        <v>68</v>
      </c>
      <c r="CJ149" s="17">
        <v>68</v>
      </c>
      <c r="CK149" s="17">
        <v>93</v>
      </c>
      <c r="CL149" s="17">
        <v>98</v>
      </c>
      <c r="CM149" s="17">
        <v>69</v>
      </c>
      <c r="CN149" s="17">
        <v>56</v>
      </c>
      <c r="CO149" s="17">
        <v>51</v>
      </c>
      <c r="CP149" s="16">
        <v>58.992330000000003</v>
      </c>
      <c r="CQ149" s="44">
        <v>76</v>
      </c>
      <c r="CR149" s="16">
        <v>93.007670000000005</v>
      </c>
    </row>
    <row r="150" spans="2:96" x14ac:dyDescent="0.35">
      <c r="B150" s="15" t="s">
        <v>38</v>
      </c>
      <c r="C150" s="16"/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6">
        <v>0</v>
      </c>
      <c r="O150" s="44">
        <v>0</v>
      </c>
      <c r="P150" s="16">
        <v>0</v>
      </c>
      <c r="R150" s="15" t="s">
        <v>38</v>
      </c>
      <c r="S150" s="16"/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6">
        <v>0</v>
      </c>
      <c r="AE150" s="44">
        <v>0</v>
      </c>
      <c r="AF150" s="16">
        <v>0</v>
      </c>
      <c r="AH150" s="15" t="s">
        <v>38</v>
      </c>
      <c r="AI150" s="16"/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6">
        <v>0</v>
      </c>
      <c r="AU150" s="44">
        <v>0</v>
      </c>
      <c r="AV150" s="16">
        <v>0</v>
      </c>
      <c r="AX150" s="15" t="s">
        <v>38</v>
      </c>
      <c r="AY150" s="16"/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6">
        <v>0</v>
      </c>
      <c r="BK150" s="44">
        <v>0</v>
      </c>
      <c r="BL150" s="16">
        <v>0</v>
      </c>
      <c r="BN150" s="15" t="s">
        <v>38</v>
      </c>
      <c r="BO150" s="16"/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22</v>
      </c>
      <c r="BV150" s="17">
        <v>1</v>
      </c>
      <c r="BW150" s="17">
        <v>1</v>
      </c>
      <c r="BX150" s="17">
        <v>0</v>
      </c>
      <c r="BY150" s="17">
        <v>0</v>
      </c>
      <c r="BZ150" s="16">
        <v>-2.5350999999999999</v>
      </c>
      <c r="CA150" s="44">
        <v>2.4</v>
      </c>
      <c r="CB150" s="16">
        <v>7.3350999999999997</v>
      </c>
      <c r="CD150" s="15" t="s">
        <v>38</v>
      </c>
      <c r="CE150" s="16"/>
      <c r="CF150" s="17">
        <v>8</v>
      </c>
      <c r="CG150" s="17">
        <v>3</v>
      </c>
      <c r="CH150" s="17">
        <v>0</v>
      </c>
      <c r="CI150" s="17">
        <v>0</v>
      </c>
      <c r="CJ150" s="17">
        <v>0</v>
      </c>
      <c r="CK150" s="17">
        <v>11</v>
      </c>
      <c r="CL150" s="17">
        <v>3</v>
      </c>
      <c r="CM150" s="17">
        <v>6</v>
      </c>
      <c r="CN150" s="17">
        <v>0</v>
      </c>
      <c r="CO150" s="17">
        <v>0</v>
      </c>
      <c r="CP150" s="16">
        <v>0.24972</v>
      </c>
      <c r="CQ150" s="44">
        <v>3.1</v>
      </c>
      <c r="CR150" s="16">
        <v>5.9502800000000002</v>
      </c>
    </row>
    <row r="151" spans="2:96" x14ac:dyDescent="0.35">
      <c r="B151" s="2" t="s">
        <v>39</v>
      </c>
      <c r="C151" s="3" t="s">
        <v>12</v>
      </c>
      <c r="D151" s="6">
        <v>21.444769999999998</v>
      </c>
      <c r="E151" s="6">
        <v>95.561520000000002</v>
      </c>
      <c r="F151" s="6">
        <v>18.40185</v>
      </c>
      <c r="G151" s="6">
        <v>29.333749999999998</v>
      </c>
      <c r="H151" s="6">
        <v>27.467400000000001</v>
      </c>
      <c r="I151" s="6">
        <v>74.710089999999994</v>
      </c>
      <c r="J151" s="6">
        <v>55.819029999999998</v>
      </c>
      <c r="K151" s="6">
        <v>18.886859999999999</v>
      </c>
      <c r="L151" s="6">
        <v>3.4496099999999998</v>
      </c>
      <c r="M151" s="6">
        <v>19.84083</v>
      </c>
      <c r="N151">
        <v>15.584250000000001</v>
      </c>
      <c r="O151" s="39">
        <v>36.491570000000003</v>
      </c>
      <c r="P151">
        <v>57.398890000000002</v>
      </c>
      <c r="R151" s="2" t="s">
        <v>39</v>
      </c>
      <c r="S151" s="3" t="s">
        <v>12</v>
      </c>
      <c r="T151" s="6">
        <v>36.464590000000001</v>
      </c>
      <c r="U151" s="6">
        <v>115.73475000000001</v>
      </c>
      <c r="V151" s="6">
        <v>29.356919999999999</v>
      </c>
      <c r="W151" s="6">
        <v>46.243830000000003</v>
      </c>
      <c r="X151" s="6">
        <v>53.749000000000002</v>
      </c>
      <c r="Y151" s="6">
        <v>97.863560000000007</v>
      </c>
      <c r="Z151" s="6">
        <v>98.767020000000002</v>
      </c>
      <c r="AA151" s="6">
        <v>39.14179</v>
      </c>
      <c r="AB151" s="6">
        <v>9.2531800000000004</v>
      </c>
      <c r="AC151" s="6">
        <v>35.036920000000002</v>
      </c>
      <c r="AD151">
        <v>30.870989999999999</v>
      </c>
      <c r="AE151" s="39">
        <v>56.161160000000002</v>
      </c>
      <c r="AF151">
        <v>81.451319999999996</v>
      </c>
      <c r="AH151" s="2" t="s">
        <v>39</v>
      </c>
      <c r="AI151" s="3" t="s">
        <v>12</v>
      </c>
      <c r="AJ151" s="6">
        <v>63.344729999999998</v>
      </c>
      <c r="AK151" s="6">
        <v>196.55287999999999</v>
      </c>
      <c r="AL151" s="6">
        <v>42.664610000000003</v>
      </c>
      <c r="AM151" s="6">
        <v>55.371209999999998</v>
      </c>
      <c r="AN151" s="6">
        <v>113.02061999999999</v>
      </c>
      <c r="AO151" s="6">
        <v>135.58293</v>
      </c>
      <c r="AP151" s="6">
        <v>121.19732</v>
      </c>
      <c r="AQ151" s="6">
        <v>64.519480000000001</v>
      </c>
      <c r="AR151" s="6">
        <v>21.394539999999999</v>
      </c>
      <c r="AS151" s="6">
        <v>38.891219999999997</v>
      </c>
      <c r="AT151">
        <v>46.200200000000002</v>
      </c>
      <c r="AU151" s="39">
        <v>85.253950000000003</v>
      </c>
      <c r="AV151">
        <v>124.3077</v>
      </c>
      <c r="AX151" s="2" t="s">
        <v>39</v>
      </c>
      <c r="AY151" s="3" t="s">
        <v>12</v>
      </c>
      <c r="AZ151" s="6">
        <v>82.064210000000003</v>
      </c>
      <c r="BA151" s="6">
        <v>268.39684</v>
      </c>
      <c r="BB151" s="6">
        <v>79.104050000000001</v>
      </c>
      <c r="BC151" s="6">
        <v>119.8775</v>
      </c>
      <c r="BD151" s="6">
        <v>166.60068000000001</v>
      </c>
      <c r="BE151" s="6">
        <v>184.40459999999999</v>
      </c>
      <c r="BF151" s="6">
        <v>200.97371999999999</v>
      </c>
      <c r="BG151" s="6">
        <v>115.8691</v>
      </c>
      <c r="BH151" s="6">
        <v>59.583509999999997</v>
      </c>
      <c r="BI151" s="6">
        <v>78.983270000000005</v>
      </c>
      <c r="BJ151">
        <v>87.347430000000003</v>
      </c>
      <c r="BK151" s="39">
        <v>135.58574999999999</v>
      </c>
      <c r="BL151">
        <v>183.82407000000001</v>
      </c>
      <c r="BN151" s="2" t="s">
        <v>39</v>
      </c>
      <c r="BO151" s="3" t="s">
        <v>12</v>
      </c>
      <c r="BP151" s="6">
        <v>177.5549</v>
      </c>
      <c r="BQ151" s="6">
        <v>370.72591999999997</v>
      </c>
      <c r="BR151" s="6">
        <v>154.61554000000001</v>
      </c>
      <c r="BS151" s="6">
        <v>187.49182999999999</v>
      </c>
      <c r="BT151" s="6">
        <v>228.57658000000001</v>
      </c>
      <c r="BU151" s="6">
        <v>407.30099999999999</v>
      </c>
      <c r="BV151" s="6">
        <v>314.65359000000001</v>
      </c>
      <c r="BW151" s="6">
        <v>216.39209</v>
      </c>
      <c r="BX151" s="6">
        <v>110.38574</v>
      </c>
      <c r="BY151" s="6">
        <v>182.20275000000001</v>
      </c>
      <c r="BZ151">
        <v>165.40259</v>
      </c>
      <c r="CA151" s="39">
        <v>234.98999000000001</v>
      </c>
      <c r="CB151">
        <v>304.57740000000001</v>
      </c>
      <c r="CD151" s="2" t="s">
        <v>39</v>
      </c>
      <c r="CE151" s="3" t="s">
        <v>12</v>
      </c>
      <c r="CF151" s="6">
        <v>310.74822999999998</v>
      </c>
      <c r="CG151" s="6">
        <v>475.89433000000002</v>
      </c>
      <c r="CH151" s="6">
        <v>262.55846000000003</v>
      </c>
      <c r="CI151" s="6">
        <v>214.19766000000001</v>
      </c>
      <c r="CJ151" s="6">
        <v>262.66777999999999</v>
      </c>
      <c r="CK151" s="6">
        <v>342.32605999999998</v>
      </c>
      <c r="CL151" s="6">
        <v>394.38132999999999</v>
      </c>
      <c r="CM151" s="6">
        <v>296.51409000000001</v>
      </c>
      <c r="CN151" s="6">
        <v>190.71766</v>
      </c>
      <c r="CO151" s="6">
        <v>223.14953</v>
      </c>
      <c r="CP151">
        <v>234.36668</v>
      </c>
      <c r="CQ151" s="39">
        <v>297.31551000000002</v>
      </c>
      <c r="CR151">
        <v>360.26434999999998</v>
      </c>
    </row>
    <row r="152" spans="2:96" x14ac:dyDescent="0.35">
      <c r="B152" s="9"/>
      <c r="C152" s="12" t="s">
        <v>13</v>
      </c>
      <c r="D152" s="10">
        <v>31.993749999999999</v>
      </c>
      <c r="E152" s="10">
        <v>77.659719999999993</v>
      </c>
      <c r="F152" s="10">
        <v>34.647849999999998</v>
      </c>
      <c r="G152" s="10">
        <v>45.716990000000003</v>
      </c>
      <c r="H152" s="10">
        <v>43.215870000000002</v>
      </c>
      <c r="I152" s="10">
        <v>92.621440000000007</v>
      </c>
      <c r="J152" s="10">
        <v>55.468769999999999</v>
      </c>
      <c r="K152" s="10">
        <v>28.874459999999999</v>
      </c>
      <c r="L152" s="10">
        <v>8.4278600000000008</v>
      </c>
      <c r="M152" s="10">
        <v>27.006679999999999</v>
      </c>
      <c r="N152" s="9">
        <v>26.651289999999999</v>
      </c>
      <c r="O152" s="40">
        <v>44.563339999999997</v>
      </c>
      <c r="P152" s="9">
        <v>62.475380000000001</v>
      </c>
      <c r="R152" s="9"/>
      <c r="S152" s="12" t="s">
        <v>13</v>
      </c>
      <c r="T152" s="10">
        <v>40.946399999999997</v>
      </c>
      <c r="U152" s="10">
        <v>87.232200000000006</v>
      </c>
      <c r="V152" s="10">
        <v>44.069009999999999</v>
      </c>
      <c r="W152" s="10">
        <v>56.101399999999998</v>
      </c>
      <c r="X152" s="10">
        <v>67.89667</v>
      </c>
      <c r="Y152" s="10">
        <v>85.836699999999993</v>
      </c>
      <c r="Z152" s="10">
        <v>81.445689999999999</v>
      </c>
      <c r="AA152" s="10">
        <v>42.282440000000001</v>
      </c>
      <c r="AB152" s="10">
        <v>15.543380000000001</v>
      </c>
      <c r="AC152" s="10">
        <v>39.314450000000001</v>
      </c>
      <c r="AD152" s="9">
        <v>38.994210000000002</v>
      </c>
      <c r="AE152" s="40">
        <v>56.066830000000003</v>
      </c>
      <c r="AF152" s="9">
        <v>73.13946</v>
      </c>
      <c r="AH152" s="9"/>
      <c r="AI152" s="12" t="s">
        <v>13</v>
      </c>
      <c r="AJ152" s="10">
        <v>53.65193</v>
      </c>
      <c r="AK152" s="10">
        <v>141.86789999999999</v>
      </c>
      <c r="AL152" s="10">
        <v>49.926139999999997</v>
      </c>
      <c r="AM152" s="10">
        <v>62.929360000000003</v>
      </c>
      <c r="AN152" s="10">
        <v>101.99961</v>
      </c>
      <c r="AO152" s="10">
        <v>112.46758</v>
      </c>
      <c r="AP152" s="10">
        <v>88.014510000000001</v>
      </c>
      <c r="AQ152" s="10">
        <v>63.697000000000003</v>
      </c>
      <c r="AR152" s="10">
        <v>31.212489999999999</v>
      </c>
      <c r="AS152" s="10">
        <v>40.502780000000001</v>
      </c>
      <c r="AT152" s="9">
        <v>49.351170000000003</v>
      </c>
      <c r="AU152" s="40">
        <v>74.626930000000002</v>
      </c>
      <c r="AV152" s="9">
        <v>99.902690000000007</v>
      </c>
      <c r="AX152" s="9"/>
      <c r="AY152" s="12" t="s">
        <v>13</v>
      </c>
      <c r="AZ152" s="10">
        <v>55.616050000000001</v>
      </c>
      <c r="BA152" s="10">
        <v>190.07325</v>
      </c>
      <c r="BB152" s="10">
        <v>64.347030000000004</v>
      </c>
      <c r="BC152" s="10">
        <v>111.2503</v>
      </c>
      <c r="BD152" s="10">
        <v>138.90063000000001</v>
      </c>
      <c r="BE152" s="10">
        <v>136.45507000000001</v>
      </c>
      <c r="BF152" s="10">
        <v>120.02733000000001</v>
      </c>
      <c r="BG152" s="10">
        <v>85.629559999999998</v>
      </c>
      <c r="BH152" s="10">
        <v>80.540120000000002</v>
      </c>
      <c r="BI152" s="10">
        <v>53.388460000000002</v>
      </c>
      <c r="BJ152" s="9">
        <v>72.215500000000006</v>
      </c>
      <c r="BK152" s="40">
        <v>103.62278000000001</v>
      </c>
      <c r="BL152" s="9">
        <v>135.03005999999999</v>
      </c>
      <c r="BN152" s="9"/>
      <c r="BO152" s="12" t="s">
        <v>13</v>
      </c>
      <c r="BP152" s="10">
        <v>74.108779999999996</v>
      </c>
      <c r="BQ152" s="10">
        <v>242.31468000000001</v>
      </c>
      <c r="BR152" s="10">
        <v>72.806479999999993</v>
      </c>
      <c r="BS152" s="10">
        <v>164.26988</v>
      </c>
      <c r="BT152" s="10">
        <v>168.32825</v>
      </c>
      <c r="BU152" s="10">
        <v>150.64496</v>
      </c>
      <c r="BV152" s="10">
        <v>174.69341</v>
      </c>
      <c r="BW152" s="10">
        <v>92.69014</v>
      </c>
      <c r="BX152" s="10">
        <v>94.525660000000002</v>
      </c>
      <c r="BY152" s="10">
        <v>63.14434</v>
      </c>
      <c r="BZ152" s="9">
        <v>87.639049999999997</v>
      </c>
      <c r="CA152" s="40">
        <v>129.75265999999999</v>
      </c>
      <c r="CB152" s="9">
        <v>171.86626000000001</v>
      </c>
      <c r="CD152" s="9"/>
      <c r="CE152" s="12" t="s">
        <v>13</v>
      </c>
      <c r="CF152" s="10">
        <v>125.66579</v>
      </c>
      <c r="CG152" s="10">
        <v>282.95377000000002</v>
      </c>
      <c r="CH152" s="10">
        <v>109.02023</v>
      </c>
      <c r="CI152" s="10">
        <v>179.19134</v>
      </c>
      <c r="CJ152" s="10">
        <v>194.44476</v>
      </c>
      <c r="CK152" s="10">
        <v>139.65701000000001</v>
      </c>
      <c r="CL152" s="10">
        <v>224.13988000000001</v>
      </c>
      <c r="CM152" s="10">
        <v>85.072500000000005</v>
      </c>
      <c r="CN152" s="10">
        <v>122.93558</v>
      </c>
      <c r="CO152" s="10">
        <v>83.463610000000003</v>
      </c>
      <c r="CP152" s="9">
        <v>108.45825000000001</v>
      </c>
      <c r="CQ152" s="40">
        <v>154.65445</v>
      </c>
      <c r="CR152" s="9">
        <v>200.85065</v>
      </c>
    </row>
    <row r="153" spans="2:96" x14ac:dyDescent="0.35">
      <c r="B153" s="15" t="s">
        <v>40</v>
      </c>
      <c r="C153" s="16"/>
      <c r="D153" s="17">
        <v>134.55439999999999</v>
      </c>
      <c r="E153" s="17">
        <v>271.83969999999999</v>
      </c>
      <c r="F153" s="17">
        <v>165.61622</v>
      </c>
      <c r="G153" s="17">
        <v>192.17214000000001</v>
      </c>
      <c r="H153" s="17">
        <v>183.10434000000001</v>
      </c>
      <c r="I153" s="17">
        <v>321.53032000000002</v>
      </c>
      <c r="J153" s="17">
        <v>217.69540000000001</v>
      </c>
      <c r="K153" s="17">
        <v>152.37807000000001</v>
      </c>
      <c r="L153" s="17">
        <v>53.468620000000001</v>
      </c>
      <c r="M153" s="17">
        <v>103.6884</v>
      </c>
      <c r="N153" s="16">
        <v>123.7317</v>
      </c>
      <c r="O153" s="44">
        <v>179.60476</v>
      </c>
      <c r="P153" s="16">
        <v>235.47782000000001</v>
      </c>
      <c r="R153" s="15" t="s">
        <v>40</v>
      </c>
      <c r="S153" s="16"/>
      <c r="T153" s="17">
        <v>172.12155999999999</v>
      </c>
      <c r="U153" s="17">
        <v>317.53298000000001</v>
      </c>
      <c r="V153" s="17">
        <v>203.75505999999999</v>
      </c>
      <c r="W153" s="17">
        <v>217.38092</v>
      </c>
      <c r="X153" s="17">
        <v>249.2039</v>
      </c>
      <c r="Y153" s="17">
        <v>292.51555999999999</v>
      </c>
      <c r="Z153" s="17">
        <v>306.17250000000001</v>
      </c>
      <c r="AA153" s="17">
        <v>206.39180999999999</v>
      </c>
      <c r="AB153" s="17">
        <v>78.033940000000001</v>
      </c>
      <c r="AC153" s="17">
        <v>150.20043999999999</v>
      </c>
      <c r="AD153" s="16">
        <v>165.57964999999999</v>
      </c>
      <c r="AE153" s="44">
        <v>219.33087</v>
      </c>
      <c r="AF153" s="16">
        <v>273.08208000000002</v>
      </c>
      <c r="AH153" s="15" t="s">
        <v>40</v>
      </c>
      <c r="AI153" s="16"/>
      <c r="AJ153" s="17">
        <v>190.36684</v>
      </c>
      <c r="AK153" s="17">
        <v>458.06718999999998</v>
      </c>
      <c r="AL153" s="17">
        <v>215.16107</v>
      </c>
      <c r="AM153" s="17">
        <v>245.43645000000001</v>
      </c>
      <c r="AN153" s="17">
        <v>330.02712000000002</v>
      </c>
      <c r="AO153" s="17">
        <v>423.11829999999998</v>
      </c>
      <c r="AP153" s="17">
        <v>308.88852000000003</v>
      </c>
      <c r="AQ153" s="17">
        <v>283.38592999999997</v>
      </c>
      <c r="AR153" s="17">
        <v>117.51772</v>
      </c>
      <c r="AS153" s="17">
        <v>147.01304999999999</v>
      </c>
      <c r="AT153" s="16">
        <v>191.95930000000001</v>
      </c>
      <c r="AU153" s="44">
        <v>271.89821999999998</v>
      </c>
      <c r="AV153" s="16">
        <v>351.83713999999998</v>
      </c>
      <c r="AX153" s="15" t="s">
        <v>40</v>
      </c>
      <c r="AY153" s="16"/>
      <c r="AZ153" s="17">
        <v>214.56448</v>
      </c>
      <c r="BA153" s="17">
        <v>613.54854999999998</v>
      </c>
      <c r="BB153" s="17">
        <v>264.10077999999999</v>
      </c>
      <c r="BC153" s="17">
        <v>369.54784999999998</v>
      </c>
      <c r="BD153" s="17">
        <v>413.56308999999999</v>
      </c>
      <c r="BE153" s="17">
        <v>548.20591000000002</v>
      </c>
      <c r="BF153" s="17">
        <v>423.33181999999999</v>
      </c>
      <c r="BG153" s="17">
        <v>386.94207</v>
      </c>
      <c r="BH153" s="17">
        <v>251.32830999999999</v>
      </c>
      <c r="BI153" s="17">
        <v>214.05909</v>
      </c>
      <c r="BJ153" s="16">
        <v>271.64496000000003</v>
      </c>
      <c r="BK153" s="44">
        <v>369.91919000000001</v>
      </c>
      <c r="BL153" s="16">
        <v>468.19342999999998</v>
      </c>
      <c r="BN153" s="15" t="s">
        <v>40</v>
      </c>
      <c r="BO153" s="16"/>
      <c r="BP153" s="17">
        <v>325.96602999999999</v>
      </c>
      <c r="BQ153" s="17">
        <v>822.47009000000003</v>
      </c>
      <c r="BR153" s="17">
        <v>299.62385999999998</v>
      </c>
      <c r="BS153" s="17">
        <v>492.58784000000003</v>
      </c>
      <c r="BT153" s="17">
        <v>480.4237</v>
      </c>
      <c r="BU153" s="17">
        <v>851.65398000000005</v>
      </c>
      <c r="BV153" s="17">
        <v>606.91283999999996</v>
      </c>
      <c r="BW153" s="17">
        <v>480.48561000000001</v>
      </c>
      <c r="BX153" s="17">
        <v>329.37470000000002</v>
      </c>
      <c r="BY153" s="17">
        <v>314.08564999999999</v>
      </c>
      <c r="BZ153" s="16">
        <v>354.53960999999998</v>
      </c>
      <c r="CA153" s="44">
        <v>500.35843</v>
      </c>
      <c r="CB153" s="16">
        <v>646.17724999999996</v>
      </c>
      <c r="CD153" s="15" t="s">
        <v>40</v>
      </c>
      <c r="CE153" s="16"/>
      <c r="CF153" s="17">
        <v>548.37257</v>
      </c>
      <c r="CG153" s="17">
        <v>997.41152</v>
      </c>
      <c r="CH153" s="17">
        <v>455.26128</v>
      </c>
      <c r="CI153" s="17">
        <v>548.41179999999997</v>
      </c>
      <c r="CJ153" s="17">
        <v>556.17993000000001</v>
      </c>
      <c r="CK153" s="17">
        <v>746.70021999999994</v>
      </c>
      <c r="CL153" s="17">
        <v>804.28787999999997</v>
      </c>
      <c r="CM153" s="17">
        <v>518.46163999999999</v>
      </c>
      <c r="CN153" s="17">
        <v>437.45618000000002</v>
      </c>
      <c r="CO153" s="17">
        <v>397.39195000000001</v>
      </c>
      <c r="CP153" s="16">
        <v>465.37914000000001</v>
      </c>
      <c r="CQ153" s="44">
        <v>600.99350000000004</v>
      </c>
      <c r="CR153" s="16">
        <v>736.60784999999998</v>
      </c>
    </row>
    <row r="154" spans="2:96" x14ac:dyDescent="0.35">
      <c r="B154" s="8" t="s">
        <v>41</v>
      </c>
      <c r="C154" s="9"/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9">
        <v>0</v>
      </c>
      <c r="O154" s="40">
        <v>0</v>
      </c>
      <c r="P154" s="9">
        <v>0</v>
      </c>
      <c r="R154" s="8" t="s">
        <v>41</v>
      </c>
      <c r="S154" s="9"/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9">
        <v>0</v>
      </c>
      <c r="AE154" s="40">
        <v>0</v>
      </c>
      <c r="AF154" s="9">
        <v>0</v>
      </c>
      <c r="AH154" s="8" t="s">
        <v>41</v>
      </c>
      <c r="AI154" s="9"/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9">
        <v>0</v>
      </c>
      <c r="AU154" s="40">
        <v>0</v>
      </c>
      <c r="AV154" s="9">
        <v>0</v>
      </c>
      <c r="AX154" s="8" t="s">
        <v>41</v>
      </c>
      <c r="AY154" s="9"/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9">
        <v>0</v>
      </c>
      <c r="BK154" s="40">
        <v>0</v>
      </c>
      <c r="BL154" s="9">
        <v>0</v>
      </c>
      <c r="BN154" s="8" t="s">
        <v>41</v>
      </c>
      <c r="BO154" s="9"/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222.21235999999999</v>
      </c>
      <c r="BV154" s="10">
        <v>13.72397</v>
      </c>
      <c r="BW154" s="10">
        <v>13.427070000000001</v>
      </c>
      <c r="BX154" s="10">
        <v>0</v>
      </c>
      <c r="BY154" s="10">
        <v>0</v>
      </c>
      <c r="BZ154" s="9">
        <v>-24.809809999999999</v>
      </c>
      <c r="CA154" s="40">
        <v>24.936340000000001</v>
      </c>
      <c r="CB154" s="9">
        <v>74.682490000000001</v>
      </c>
      <c r="CD154" s="8" t="s">
        <v>41</v>
      </c>
      <c r="CE154" s="9"/>
      <c r="CF154" s="10">
        <v>86.953500000000005</v>
      </c>
      <c r="CG154" s="10">
        <v>28.420850000000002</v>
      </c>
      <c r="CH154" s="10">
        <v>0</v>
      </c>
      <c r="CI154" s="10">
        <v>0</v>
      </c>
      <c r="CJ154" s="10">
        <v>0</v>
      </c>
      <c r="CK154" s="10">
        <v>120.03032</v>
      </c>
      <c r="CL154" s="10">
        <v>36.690159999999999</v>
      </c>
      <c r="CM154" s="10">
        <v>74.853440000000006</v>
      </c>
      <c r="CN154" s="10">
        <v>0</v>
      </c>
      <c r="CO154" s="10">
        <v>0</v>
      </c>
      <c r="CP154" s="9">
        <v>2.9839199999999999</v>
      </c>
      <c r="CQ154" s="40">
        <v>34.694830000000003</v>
      </c>
      <c r="CR154" s="9">
        <v>66.405730000000005</v>
      </c>
    </row>
    <row r="155" spans="2:96" x14ac:dyDescent="0.35">
      <c r="B155" s="2" t="s">
        <v>42</v>
      </c>
      <c r="C155" s="3" t="s">
        <v>12</v>
      </c>
      <c r="D155" s="6">
        <v>5.7676699999999999</v>
      </c>
      <c r="E155" s="6">
        <v>6.4115099999999998</v>
      </c>
      <c r="F155" s="6">
        <v>5.27982</v>
      </c>
      <c r="G155" s="6">
        <v>5.5009100000000002</v>
      </c>
      <c r="H155" s="6">
        <v>4.9808700000000004</v>
      </c>
      <c r="I155" s="6">
        <v>5.5146600000000001</v>
      </c>
      <c r="J155" s="6">
        <v>5.9392199999999997</v>
      </c>
      <c r="K155" s="6">
        <v>5.4201800000000002</v>
      </c>
      <c r="L155" s="6">
        <v>4.7953400000000004</v>
      </c>
      <c r="M155" s="6">
        <v>5.6559799999999996</v>
      </c>
      <c r="N155">
        <v>5.1950500000000002</v>
      </c>
      <c r="O155" s="42">
        <v>5.5266200000000003</v>
      </c>
      <c r="P155">
        <v>5.8581799999999999</v>
      </c>
      <c r="R155" s="2" t="s">
        <v>42</v>
      </c>
      <c r="S155" s="3" t="s">
        <v>12</v>
      </c>
      <c r="T155" s="6">
        <v>5.5609999999999999</v>
      </c>
      <c r="U155" s="6">
        <v>5.9268900000000002</v>
      </c>
      <c r="V155" s="6">
        <v>5.1662600000000003</v>
      </c>
      <c r="W155" s="6">
        <v>5.4725999999999999</v>
      </c>
      <c r="X155" s="6">
        <v>4.8530600000000002</v>
      </c>
      <c r="Y155" s="6">
        <v>5.4438399999999998</v>
      </c>
      <c r="Z155" s="6">
        <v>5.7046999999999999</v>
      </c>
      <c r="AA155" s="6">
        <v>5.35215</v>
      </c>
      <c r="AB155" s="6">
        <v>4.7667599999999997</v>
      </c>
      <c r="AC155" s="6">
        <v>5.4948899999999998</v>
      </c>
      <c r="AD155">
        <v>5.1170799999999996</v>
      </c>
      <c r="AE155" s="42">
        <v>5.3742099999999997</v>
      </c>
      <c r="AF155">
        <v>5.6313500000000003</v>
      </c>
      <c r="AH155" s="2" t="s">
        <v>42</v>
      </c>
      <c r="AI155" s="3" t="s">
        <v>12</v>
      </c>
      <c r="AJ155" s="6">
        <v>5.4091300000000002</v>
      </c>
      <c r="AK155" s="6">
        <v>5.5137400000000003</v>
      </c>
      <c r="AL155" s="6">
        <v>5.0096299999999996</v>
      </c>
      <c r="AM155" s="6">
        <v>5.0760300000000003</v>
      </c>
      <c r="AN155" s="6">
        <v>4.7755700000000001</v>
      </c>
      <c r="AO155" s="6">
        <v>5.1690399999999999</v>
      </c>
      <c r="AP155" s="6">
        <v>5.2632000000000003</v>
      </c>
      <c r="AQ155" s="6">
        <v>5.1047900000000004</v>
      </c>
      <c r="AR155" s="6">
        <v>4.6052999999999997</v>
      </c>
      <c r="AS155" s="6">
        <v>5.0565300000000004</v>
      </c>
      <c r="AT155">
        <v>4.9047700000000001</v>
      </c>
      <c r="AU155" s="42">
        <v>5.0983000000000001</v>
      </c>
      <c r="AV155">
        <v>5.2918200000000004</v>
      </c>
      <c r="AX155" s="2" t="s">
        <v>42</v>
      </c>
      <c r="AY155" s="3" t="s">
        <v>12</v>
      </c>
      <c r="AZ155" s="6">
        <v>4.9821</v>
      </c>
      <c r="BA155" s="6">
        <v>5.0011900000000002</v>
      </c>
      <c r="BB155" s="6">
        <v>4.7855299999999996</v>
      </c>
      <c r="BC155" s="6">
        <v>4.8649300000000002</v>
      </c>
      <c r="BD155" s="6">
        <v>4.5234699999999997</v>
      </c>
      <c r="BE155" s="6">
        <v>4.8493599999999999</v>
      </c>
      <c r="BF155" s="6">
        <v>4.96251</v>
      </c>
      <c r="BG155" s="6">
        <v>4.87662</v>
      </c>
      <c r="BH155" s="6">
        <v>4.5417399999999999</v>
      </c>
      <c r="BI155" s="6">
        <v>4.93858</v>
      </c>
      <c r="BJ155">
        <v>4.7099700000000002</v>
      </c>
      <c r="BK155" s="42">
        <v>4.8326000000000002</v>
      </c>
      <c r="BL155">
        <v>4.9552399999999999</v>
      </c>
      <c r="BN155" s="2" t="s">
        <v>42</v>
      </c>
      <c r="BO155" s="3" t="s">
        <v>12</v>
      </c>
      <c r="BP155" s="6">
        <v>4.5275800000000004</v>
      </c>
      <c r="BQ155" s="6">
        <v>4.4861199999999997</v>
      </c>
      <c r="BR155" s="6">
        <v>4.39452</v>
      </c>
      <c r="BS155" s="6">
        <v>4.3685400000000003</v>
      </c>
      <c r="BT155" s="6">
        <v>4.1582600000000003</v>
      </c>
      <c r="BU155" s="6">
        <v>4.4101400000000002</v>
      </c>
      <c r="BV155" s="6">
        <v>4.4518700000000004</v>
      </c>
      <c r="BW155" s="6">
        <v>4.4779900000000001</v>
      </c>
      <c r="BX155" s="6">
        <v>4.28233</v>
      </c>
      <c r="BY155" s="6">
        <v>4.5175299999999998</v>
      </c>
      <c r="BZ155">
        <v>4.3251900000000001</v>
      </c>
      <c r="CA155" s="42">
        <v>4.4074900000000001</v>
      </c>
      <c r="CB155">
        <v>4.4897799999999997</v>
      </c>
      <c r="CD155" s="2" t="s">
        <v>42</v>
      </c>
      <c r="CE155" s="3" t="s">
        <v>12</v>
      </c>
      <c r="CF155" s="6">
        <v>4.1950200000000004</v>
      </c>
      <c r="CG155" s="6">
        <v>4.2049799999999999</v>
      </c>
      <c r="CH155" s="6">
        <v>4.1461600000000001</v>
      </c>
      <c r="CI155" s="6">
        <v>4.1170799999999996</v>
      </c>
      <c r="CJ155" s="6">
        <v>3.9138799999999998</v>
      </c>
      <c r="CK155" s="6">
        <v>4.11388</v>
      </c>
      <c r="CL155" s="6">
        <v>4.1827399999999999</v>
      </c>
      <c r="CM155" s="6">
        <v>4.1636100000000003</v>
      </c>
      <c r="CN155" s="6">
        <v>4.1174900000000001</v>
      </c>
      <c r="CO155" s="6">
        <v>4.2116899999999999</v>
      </c>
      <c r="CP155">
        <v>4.0746900000000004</v>
      </c>
      <c r="CQ155" s="42">
        <v>4.1366500000000004</v>
      </c>
      <c r="CR155">
        <v>4.19862</v>
      </c>
    </row>
    <row r="156" spans="2:96" x14ac:dyDescent="0.35">
      <c r="B156" s="9"/>
      <c r="C156" s="12" t="s">
        <v>13</v>
      </c>
      <c r="D156" s="10">
        <v>1.5961799999999999</v>
      </c>
      <c r="E156" s="10">
        <v>0.94903999999999999</v>
      </c>
      <c r="F156" s="10">
        <v>1.5651200000000001</v>
      </c>
      <c r="G156" s="10">
        <v>1.6411100000000001</v>
      </c>
      <c r="H156" s="10">
        <v>1.80281</v>
      </c>
      <c r="I156" s="10">
        <v>1.53528</v>
      </c>
      <c r="J156" s="10">
        <v>1.28793</v>
      </c>
      <c r="K156" s="10">
        <v>1.6853899999999999</v>
      </c>
      <c r="L156" s="10">
        <v>1.66167</v>
      </c>
      <c r="M156" s="10">
        <v>1.59802</v>
      </c>
      <c r="N156" s="9">
        <v>1.35792</v>
      </c>
      <c r="O156" s="40">
        <v>1.53226</v>
      </c>
      <c r="P156" s="9">
        <v>1.7065900000000001</v>
      </c>
      <c r="R156" s="9"/>
      <c r="S156" s="12" t="s">
        <v>13</v>
      </c>
      <c r="T156" s="10">
        <v>1.31497</v>
      </c>
      <c r="U156" s="10">
        <v>0.86160000000000003</v>
      </c>
      <c r="V156" s="10">
        <v>1.3520000000000001</v>
      </c>
      <c r="W156" s="10">
        <v>1.3672800000000001</v>
      </c>
      <c r="X156" s="10">
        <v>1.53474</v>
      </c>
      <c r="Y156" s="10">
        <v>1.1926300000000001</v>
      </c>
      <c r="Z156" s="10">
        <v>1.03437</v>
      </c>
      <c r="AA156" s="10">
        <v>1.4014899999999999</v>
      </c>
      <c r="AB156" s="10">
        <v>1.5056499999999999</v>
      </c>
      <c r="AC156" s="10">
        <v>1.33629</v>
      </c>
      <c r="AD156" s="9">
        <v>1.14124</v>
      </c>
      <c r="AE156" s="40">
        <v>1.2901</v>
      </c>
      <c r="AF156" s="9">
        <v>1.43896</v>
      </c>
      <c r="AH156" s="9"/>
      <c r="AI156" s="12" t="s">
        <v>13</v>
      </c>
      <c r="AJ156" s="10">
        <v>0.95111000000000001</v>
      </c>
      <c r="AK156" s="10">
        <v>0.71564000000000005</v>
      </c>
      <c r="AL156" s="10">
        <v>1.21702</v>
      </c>
      <c r="AM156" s="10">
        <v>1.14351</v>
      </c>
      <c r="AN156" s="10">
        <v>1.2499400000000001</v>
      </c>
      <c r="AO156" s="10">
        <v>0.94869999999999999</v>
      </c>
      <c r="AP156" s="10">
        <v>0.8458</v>
      </c>
      <c r="AQ156" s="10">
        <v>1.16798</v>
      </c>
      <c r="AR156" s="10">
        <v>1.29314</v>
      </c>
      <c r="AS156" s="10">
        <v>1.19252</v>
      </c>
      <c r="AT156" s="9">
        <v>0.93383000000000005</v>
      </c>
      <c r="AU156" s="40">
        <v>1.07254</v>
      </c>
      <c r="AV156" s="9">
        <v>1.2112400000000001</v>
      </c>
      <c r="AX156" s="9"/>
      <c r="AY156" s="12" t="s">
        <v>13</v>
      </c>
      <c r="AZ156" s="10">
        <v>0.68145999999999995</v>
      </c>
      <c r="BA156" s="10">
        <v>0.61328000000000005</v>
      </c>
      <c r="BB156" s="10">
        <v>0.85116999999999998</v>
      </c>
      <c r="BC156" s="10">
        <v>0.93352000000000002</v>
      </c>
      <c r="BD156" s="10">
        <v>1.0389999999999999</v>
      </c>
      <c r="BE156" s="10">
        <v>0.68184</v>
      </c>
      <c r="BF156" s="10">
        <v>0.62095</v>
      </c>
      <c r="BG156" s="10">
        <v>0.79517000000000004</v>
      </c>
      <c r="BH156" s="10">
        <v>1.02213</v>
      </c>
      <c r="BI156" s="10">
        <v>0.86223000000000005</v>
      </c>
      <c r="BJ156" s="9">
        <v>0.69703999999999999</v>
      </c>
      <c r="BK156" s="40">
        <v>0.81008000000000002</v>
      </c>
      <c r="BL156" s="9">
        <v>0.92310999999999999</v>
      </c>
      <c r="BN156" s="9"/>
      <c r="BO156" s="12" t="s">
        <v>13</v>
      </c>
      <c r="BP156" s="10">
        <v>0.53466999999999998</v>
      </c>
      <c r="BQ156" s="10">
        <v>0.55078000000000005</v>
      </c>
      <c r="BR156" s="10">
        <v>0.65249999999999997</v>
      </c>
      <c r="BS156" s="10">
        <v>0.73062000000000005</v>
      </c>
      <c r="BT156" s="10">
        <v>0.87304000000000004</v>
      </c>
      <c r="BU156" s="10">
        <v>0.50893999999999995</v>
      </c>
      <c r="BV156" s="10">
        <v>0.58996999999999999</v>
      </c>
      <c r="BW156" s="10">
        <v>0.62899000000000005</v>
      </c>
      <c r="BX156" s="10">
        <v>0.76668000000000003</v>
      </c>
      <c r="BY156" s="10">
        <v>0.57548999999999995</v>
      </c>
      <c r="BZ156" s="9">
        <v>0.55798000000000003</v>
      </c>
      <c r="CA156" s="40">
        <v>0.64117000000000002</v>
      </c>
      <c r="CB156" s="9">
        <v>0.72436</v>
      </c>
      <c r="CD156" s="9"/>
      <c r="CE156" s="12" t="s">
        <v>13</v>
      </c>
      <c r="CF156" s="10">
        <v>0.49358999999999997</v>
      </c>
      <c r="CG156" s="10">
        <v>0.53090000000000004</v>
      </c>
      <c r="CH156" s="10">
        <v>0.56935999999999998</v>
      </c>
      <c r="CI156" s="10">
        <v>0.67734000000000005</v>
      </c>
      <c r="CJ156" s="10">
        <v>0.81825000000000003</v>
      </c>
      <c r="CK156" s="10">
        <v>0.49497000000000002</v>
      </c>
      <c r="CL156" s="10">
        <v>0.56525999999999998</v>
      </c>
      <c r="CM156" s="10">
        <v>0.55511999999999995</v>
      </c>
      <c r="CN156" s="10">
        <v>0.57367999999999997</v>
      </c>
      <c r="CO156" s="10">
        <v>0.54271999999999998</v>
      </c>
      <c r="CP156" s="9">
        <v>0.51232999999999995</v>
      </c>
      <c r="CQ156" s="40">
        <v>0.58211999999999997</v>
      </c>
      <c r="CR156" s="9">
        <v>0.65190999999999999</v>
      </c>
    </row>
    <row r="157" spans="2:96" x14ac:dyDescent="0.35">
      <c r="B157" s="2" t="s">
        <v>43</v>
      </c>
      <c r="C157" s="3" t="s">
        <v>12</v>
      </c>
      <c r="D157" s="6">
        <v>6.5262700000000002</v>
      </c>
      <c r="E157" s="6">
        <v>7.2397</v>
      </c>
      <c r="F157" s="6">
        <v>5.9767799999999998</v>
      </c>
      <c r="G157" s="6">
        <v>6.2828600000000003</v>
      </c>
      <c r="H157" s="6">
        <v>5.7024999999999997</v>
      </c>
      <c r="I157" s="6">
        <v>6.2232099999999999</v>
      </c>
      <c r="J157" s="6">
        <v>6.7061700000000002</v>
      </c>
      <c r="K157" s="6">
        <v>6.1833400000000003</v>
      </c>
      <c r="L157" s="6">
        <v>5.5310600000000001</v>
      </c>
      <c r="M157" s="6">
        <v>6.40679</v>
      </c>
      <c r="N157">
        <v>5.9259599999999999</v>
      </c>
      <c r="O157" s="42">
        <v>6.2778700000000001</v>
      </c>
      <c r="P157">
        <v>6.6297699999999997</v>
      </c>
      <c r="R157" s="2" t="s">
        <v>43</v>
      </c>
      <c r="S157" s="3" t="s">
        <v>12</v>
      </c>
      <c r="T157" s="6">
        <v>6.3015100000000004</v>
      </c>
      <c r="U157" s="6">
        <v>6.6935399999999996</v>
      </c>
      <c r="V157" s="6">
        <v>5.8609099999999996</v>
      </c>
      <c r="W157" s="6">
        <v>6.2476799999999999</v>
      </c>
      <c r="X157" s="6">
        <v>5.57524</v>
      </c>
      <c r="Y157" s="6">
        <v>6.1533300000000004</v>
      </c>
      <c r="Z157" s="6">
        <v>6.4670399999999999</v>
      </c>
      <c r="AA157" s="6">
        <v>6.1081399999999997</v>
      </c>
      <c r="AB157" s="6">
        <v>5.49716</v>
      </c>
      <c r="AC157" s="6">
        <v>6.2462400000000002</v>
      </c>
      <c r="AD157">
        <v>5.8466500000000003</v>
      </c>
      <c r="AE157" s="42">
        <v>6.1150799999999998</v>
      </c>
      <c r="AF157">
        <v>6.3835100000000002</v>
      </c>
      <c r="AH157" s="2" t="s">
        <v>43</v>
      </c>
      <c r="AI157" s="3" t="s">
        <v>12</v>
      </c>
      <c r="AJ157" s="6">
        <v>6.1558099999999998</v>
      </c>
      <c r="AK157" s="6">
        <v>6.2428800000000004</v>
      </c>
      <c r="AL157" s="6">
        <v>5.6818999999999997</v>
      </c>
      <c r="AM157" s="6">
        <v>5.8175800000000004</v>
      </c>
      <c r="AN157" s="6">
        <v>5.4931900000000002</v>
      </c>
      <c r="AO157" s="6">
        <v>5.8578999999999999</v>
      </c>
      <c r="AP157" s="6">
        <v>5.9696800000000003</v>
      </c>
      <c r="AQ157" s="6">
        <v>5.8366699999999998</v>
      </c>
      <c r="AR157" s="6">
        <v>5.3280099999999999</v>
      </c>
      <c r="AS157" s="6">
        <v>5.7748499999999998</v>
      </c>
      <c r="AT157">
        <v>5.61843</v>
      </c>
      <c r="AU157" s="42">
        <v>5.8158500000000002</v>
      </c>
      <c r="AV157">
        <v>6.0132599999999998</v>
      </c>
      <c r="AX157" s="2" t="s">
        <v>43</v>
      </c>
      <c r="AY157" s="3" t="s">
        <v>12</v>
      </c>
      <c r="AZ157" s="6">
        <v>5.7076000000000002</v>
      </c>
      <c r="BA157" s="6">
        <v>5.6669400000000003</v>
      </c>
      <c r="BB157" s="6">
        <v>5.4474799999999997</v>
      </c>
      <c r="BC157" s="6">
        <v>5.5880799999999997</v>
      </c>
      <c r="BD157" s="6">
        <v>5.2185600000000001</v>
      </c>
      <c r="BE157" s="6">
        <v>5.4974100000000004</v>
      </c>
      <c r="BF157" s="6">
        <v>5.6543700000000001</v>
      </c>
      <c r="BG157" s="6">
        <v>5.61477</v>
      </c>
      <c r="BH157" s="6">
        <v>5.2328400000000004</v>
      </c>
      <c r="BI157" s="6">
        <v>5.6351399999999998</v>
      </c>
      <c r="BJ157">
        <v>5.4000599999999999</v>
      </c>
      <c r="BK157" s="42">
        <v>5.5263200000000001</v>
      </c>
      <c r="BL157">
        <v>5.6525800000000004</v>
      </c>
      <c r="BN157" s="2" t="s">
        <v>43</v>
      </c>
      <c r="BO157" s="3" t="s">
        <v>12</v>
      </c>
      <c r="BP157" s="6">
        <v>5.1829200000000002</v>
      </c>
      <c r="BQ157" s="6">
        <v>5.0932399999999998</v>
      </c>
      <c r="BR157" s="6">
        <v>5.0132300000000001</v>
      </c>
      <c r="BS157" s="6">
        <v>5.0545900000000001</v>
      </c>
      <c r="BT157" s="6">
        <v>4.8131500000000003</v>
      </c>
      <c r="BU157" s="6">
        <v>5.0193899999999996</v>
      </c>
      <c r="BV157" s="6">
        <v>5.0555399999999997</v>
      </c>
      <c r="BW157" s="6">
        <v>5.1646799999999997</v>
      </c>
      <c r="BX157" s="6">
        <v>4.9555999999999996</v>
      </c>
      <c r="BY157" s="6">
        <v>5.1851200000000004</v>
      </c>
      <c r="BZ157">
        <v>4.9717900000000004</v>
      </c>
      <c r="CA157" s="42">
        <v>5.05375</v>
      </c>
      <c r="CB157">
        <v>5.1357100000000004</v>
      </c>
      <c r="CD157" s="2" t="s">
        <v>43</v>
      </c>
      <c r="CE157" s="3" t="s">
        <v>12</v>
      </c>
      <c r="CF157" s="6">
        <v>4.8258799999999997</v>
      </c>
      <c r="CG157" s="6">
        <v>4.8064900000000002</v>
      </c>
      <c r="CH157" s="6">
        <v>4.7478199999999999</v>
      </c>
      <c r="CI157" s="6">
        <v>4.7762900000000004</v>
      </c>
      <c r="CJ157" s="6">
        <v>4.5259999999999998</v>
      </c>
      <c r="CK157" s="6">
        <v>4.7050200000000002</v>
      </c>
      <c r="CL157" s="6">
        <v>4.7831700000000001</v>
      </c>
      <c r="CM157" s="6">
        <v>4.8205499999999999</v>
      </c>
      <c r="CN157" s="6">
        <v>4.7733800000000004</v>
      </c>
      <c r="CO157" s="6">
        <v>4.8200200000000004</v>
      </c>
      <c r="CP157">
        <v>4.6941899999999999</v>
      </c>
      <c r="CQ157" s="42">
        <v>4.7584600000000004</v>
      </c>
      <c r="CR157">
        <v>4.82273</v>
      </c>
    </row>
    <row r="158" spans="2:96" x14ac:dyDescent="0.35">
      <c r="B158" s="9"/>
      <c r="C158" s="12" t="s">
        <v>13</v>
      </c>
      <c r="D158" s="10">
        <v>1.82226</v>
      </c>
      <c r="E158" s="10">
        <v>1.1740900000000001</v>
      </c>
      <c r="F158" s="10">
        <v>1.7850200000000001</v>
      </c>
      <c r="G158" s="10">
        <v>1.8568899999999999</v>
      </c>
      <c r="H158" s="10">
        <v>2.0014400000000001</v>
      </c>
      <c r="I158" s="10">
        <v>1.72448</v>
      </c>
      <c r="J158" s="10">
        <v>1.4670799999999999</v>
      </c>
      <c r="K158" s="10">
        <v>1.8966000000000001</v>
      </c>
      <c r="L158" s="10">
        <v>1.9130799999999999</v>
      </c>
      <c r="M158" s="10">
        <v>1.7817499999999999</v>
      </c>
      <c r="N158" s="9">
        <v>1.56674</v>
      </c>
      <c r="O158" s="40">
        <v>1.74227</v>
      </c>
      <c r="P158" s="9">
        <v>1.9177999999999999</v>
      </c>
      <c r="R158" s="9"/>
      <c r="S158" s="12" t="s">
        <v>13</v>
      </c>
      <c r="T158" s="10">
        <v>1.52397</v>
      </c>
      <c r="U158" s="10">
        <v>1.0546599999999999</v>
      </c>
      <c r="V158" s="10">
        <v>1.5426800000000001</v>
      </c>
      <c r="W158" s="10">
        <v>1.5486599999999999</v>
      </c>
      <c r="X158" s="10">
        <v>1.73308</v>
      </c>
      <c r="Y158" s="10">
        <v>1.36459</v>
      </c>
      <c r="Z158" s="10">
        <v>1.1914499999999999</v>
      </c>
      <c r="AA158" s="10">
        <v>1.5903099999999999</v>
      </c>
      <c r="AB158" s="10">
        <v>1.7336400000000001</v>
      </c>
      <c r="AC158" s="10">
        <v>1.52416</v>
      </c>
      <c r="AD158" s="9">
        <v>1.32426</v>
      </c>
      <c r="AE158" s="40">
        <v>1.48072</v>
      </c>
      <c r="AF158" s="9">
        <v>1.6371800000000001</v>
      </c>
      <c r="AH158" s="9"/>
      <c r="AI158" s="12" t="s">
        <v>13</v>
      </c>
      <c r="AJ158" s="10">
        <v>1.1364099999999999</v>
      </c>
      <c r="AK158" s="10">
        <v>0.92257999999999996</v>
      </c>
      <c r="AL158" s="10">
        <v>1.3906099999999999</v>
      </c>
      <c r="AM158" s="10">
        <v>1.3194600000000001</v>
      </c>
      <c r="AN158" s="10">
        <v>1.4268799999999999</v>
      </c>
      <c r="AO158" s="10">
        <v>1.1414200000000001</v>
      </c>
      <c r="AP158" s="10">
        <v>0.99473999999999996</v>
      </c>
      <c r="AQ158" s="10">
        <v>1.32115</v>
      </c>
      <c r="AR158" s="10">
        <v>1.5108699999999999</v>
      </c>
      <c r="AS158" s="10">
        <v>1.3581700000000001</v>
      </c>
      <c r="AT158" s="9">
        <v>1.1136699999999999</v>
      </c>
      <c r="AU158" s="40">
        <v>1.25223</v>
      </c>
      <c r="AV158" s="9">
        <v>1.39079</v>
      </c>
      <c r="AX158" s="9"/>
      <c r="AY158" s="12" t="s">
        <v>13</v>
      </c>
      <c r="AZ158" s="10">
        <v>0.87792999999999999</v>
      </c>
      <c r="BA158" s="10">
        <v>0.82040000000000002</v>
      </c>
      <c r="BB158" s="10">
        <v>1.0158</v>
      </c>
      <c r="BC158" s="10">
        <v>1.11453</v>
      </c>
      <c r="BD158" s="10">
        <v>1.2096</v>
      </c>
      <c r="BE158" s="10">
        <v>0.86470000000000002</v>
      </c>
      <c r="BF158" s="10">
        <v>0.83155999999999997</v>
      </c>
      <c r="BG158" s="10">
        <v>0.96553999999999995</v>
      </c>
      <c r="BH158" s="10">
        <v>1.22756</v>
      </c>
      <c r="BI158" s="10">
        <v>1.0291300000000001</v>
      </c>
      <c r="BJ158" s="9">
        <v>0.88778000000000001</v>
      </c>
      <c r="BK158" s="40">
        <v>0.99567000000000005</v>
      </c>
      <c r="BL158" s="9">
        <v>1.1035699999999999</v>
      </c>
      <c r="BN158" s="9"/>
      <c r="BO158" s="12" t="s">
        <v>13</v>
      </c>
      <c r="BP158" s="10">
        <v>0.73726999999999998</v>
      </c>
      <c r="BQ158" s="10">
        <v>0.749</v>
      </c>
      <c r="BR158" s="10">
        <v>0.82023000000000001</v>
      </c>
      <c r="BS158" s="10">
        <v>0.91178999999999999</v>
      </c>
      <c r="BT158" s="10">
        <v>1.0263599999999999</v>
      </c>
      <c r="BU158" s="10">
        <v>0.68676000000000004</v>
      </c>
      <c r="BV158" s="10">
        <v>0.74312999999999996</v>
      </c>
      <c r="BW158" s="10">
        <v>0.76653000000000004</v>
      </c>
      <c r="BX158" s="10">
        <v>0.95462999999999998</v>
      </c>
      <c r="BY158" s="10">
        <v>0.74617</v>
      </c>
      <c r="BZ158" s="9">
        <v>0.73416000000000003</v>
      </c>
      <c r="CA158" s="40">
        <v>0.81418999999999997</v>
      </c>
      <c r="CB158" s="9">
        <v>0.89420999999999995</v>
      </c>
      <c r="CD158" s="9"/>
      <c r="CE158" s="12" t="s">
        <v>13</v>
      </c>
      <c r="CF158" s="10">
        <v>0.69120000000000004</v>
      </c>
      <c r="CG158" s="10">
        <v>0.69555</v>
      </c>
      <c r="CH158" s="10">
        <v>0.72797000000000001</v>
      </c>
      <c r="CI158" s="10">
        <v>0.87336999999999998</v>
      </c>
      <c r="CJ158" s="10">
        <v>0.97297999999999996</v>
      </c>
      <c r="CK158" s="10">
        <v>0.67349999999999999</v>
      </c>
      <c r="CL158" s="10">
        <v>0.74863000000000002</v>
      </c>
      <c r="CM158" s="10">
        <v>0.70520000000000005</v>
      </c>
      <c r="CN158" s="10">
        <v>0.75614999999999999</v>
      </c>
      <c r="CO158" s="10">
        <v>0.71455000000000002</v>
      </c>
      <c r="CP158" s="9">
        <v>0.68820000000000003</v>
      </c>
      <c r="CQ158" s="40">
        <v>0.75590999999999997</v>
      </c>
      <c r="CR158" s="9">
        <v>0.82362000000000002</v>
      </c>
    </row>
    <row r="159" spans="2:96" x14ac:dyDescent="0.35">
      <c r="B159" s="2" t="s">
        <v>44</v>
      </c>
      <c r="D159" s="6">
        <v>88.096429999999998</v>
      </c>
      <c r="E159" s="6">
        <v>91.041679999999999</v>
      </c>
      <c r="F159" s="6">
        <v>91.408940000000001</v>
      </c>
      <c r="G159" s="6">
        <v>88.725219999999993</v>
      </c>
      <c r="H159" s="6">
        <v>89.748050000000006</v>
      </c>
      <c r="I159" s="6">
        <v>91.73563</v>
      </c>
      <c r="J159" s="6">
        <v>91.603459999999998</v>
      </c>
      <c r="K159" s="6">
        <v>90.429460000000006</v>
      </c>
      <c r="L159" s="6">
        <v>85.613799999999998</v>
      </c>
      <c r="M159" s="6">
        <v>89.715289999999996</v>
      </c>
      <c r="N159">
        <v>88.439679999999996</v>
      </c>
      <c r="O159" s="29">
        <v>89.811800000000005</v>
      </c>
      <c r="P159">
        <v>91.183909999999997</v>
      </c>
      <c r="R159" s="2" t="s">
        <v>44</v>
      </c>
      <c r="T159" s="6">
        <v>88.093890000000002</v>
      </c>
      <c r="U159" s="6">
        <v>90.584739999999996</v>
      </c>
      <c r="V159" s="6">
        <v>91.424289999999999</v>
      </c>
      <c r="W159" s="6">
        <v>88.739599999999996</v>
      </c>
      <c r="X159" s="6">
        <v>89.76182</v>
      </c>
      <c r="Y159" s="6">
        <v>92.037719999999993</v>
      </c>
      <c r="Z159" s="6">
        <v>91.340879999999999</v>
      </c>
      <c r="AA159" s="6">
        <v>90.660510000000002</v>
      </c>
      <c r="AB159" s="6">
        <v>85.745800000000003</v>
      </c>
      <c r="AC159" s="6">
        <v>89.650880000000001</v>
      </c>
      <c r="AD159">
        <v>88.457930000000005</v>
      </c>
      <c r="AE159" s="29">
        <v>89.804010000000005</v>
      </c>
      <c r="AF159">
        <v>91.150099999999995</v>
      </c>
      <c r="AH159" s="2" t="s">
        <v>44</v>
      </c>
      <c r="AJ159" s="6">
        <v>88.318079999999995</v>
      </c>
      <c r="AK159" s="6">
        <v>90.102149999999995</v>
      </c>
      <c r="AL159" s="6">
        <v>91.387839999999997</v>
      </c>
      <c r="AM159" s="6">
        <v>88.750690000000006</v>
      </c>
      <c r="AN159" s="6">
        <v>89.797759999999997</v>
      </c>
      <c r="AO159" s="6">
        <v>91.401849999999996</v>
      </c>
      <c r="AP159" s="6">
        <v>91.269800000000004</v>
      </c>
      <c r="AQ159" s="6">
        <v>90.859390000000005</v>
      </c>
      <c r="AR159" s="6">
        <v>85.861469999999997</v>
      </c>
      <c r="AS159" s="6">
        <v>89.71069</v>
      </c>
      <c r="AT159">
        <v>88.501320000000007</v>
      </c>
      <c r="AU159" s="29">
        <v>89.74597</v>
      </c>
      <c r="AV159">
        <v>90.990620000000007</v>
      </c>
      <c r="AX159" s="2" t="s">
        <v>44</v>
      </c>
      <c r="AZ159" s="6">
        <v>88.453010000000006</v>
      </c>
      <c r="BA159" s="6">
        <v>89.204610000000002</v>
      </c>
      <c r="BB159" s="6">
        <v>91.387839999999997</v>
      </c>
      <c r="BC159" s="6">
        <v>88.396429999999995</v>
      </c>
      <c r="BD159" s="6">
        <v>89.548320000000004</v>
      </c>
      <c r="BE159" s="6">
        <v>91.022530000000003</v>
      </c>
      <c r="BF159" s="6">
        <v>90.798460000000006</v>
      </c>
      <c r="BG159" s="6">
        <v>90.701949999999997</v>
      </c>
      <c r="BH159" s="6">
        <v>86.521810000000002</v>
      </c>
      <c r="BI159" s="6">
        <v>89.705920000000006</v>
      </c>
      <c r="BJ159">
        <v>88.500500000000002</v>
      </c>
      <c r="BK159" s="29">
        <v>89.574089999999998</v>
      </c>
      <c r="BL159">
        <v>90.647670000000005</v>
      </c>
      <c r="BN159" s="2" t="s">
        <v>44</v>
      </c>
      <c r="BP159" s="6">
        <v>87.566860000000005</v>
      </c>
      <c r="BQ159" s="6">
        <v>88.086979999999997</v>
      </c>
      <c r="BR159" s="6">
        <v>90.584990000000005</v>
      </c>
      <c r="BS159" s="6">
        <v>87.301860000000005</v>
      </c>
      <c r="BT159" s="6">
        <v>88.450090000000003</v>
      </c>
      <c r="BU159" s="6">
        <v>89.478049999999996</v>
      </c>
      <c r="BV159" s="6">
        <v>90.106020000000001</v>
      </c>
      <c r="BW159" s="6">
        <v>90.271150000000006</v>
      </c>
      <c r="BX159" s="6">
        <v>86.584590000000006</v>
      </c>
      <c r="BY159" s="6">
        <v>89.014049999999997</v>
      </c>
      <c r="BZ159">
        <v>87.766149999999996</v>
      </c>
      <c r="CA159" s="29">
        <v>88.744460000000004</v>
      </c>
      <c r="CB159">
        <v>89.722769999999997</v>
      </c>
      <c r="CD159" s="2" t="s">
        <v>44</v>
      </c>
      <c r="CF159" s="6">
        <v>86.585409999999996</v>
      </c>
      <c r="CG159" s="6">
        <v>87.605040000000002</v>
      </c>
      <c r="CH159" s="6">
        <v>90.082710000000006</v>
      </c>
      <c r="CI159" s="6">
        <v>87.064019999999999</v>
      </c>
      <c r="CJ159" s="6">
        <v>88.604910000000004</v>
      </c>
      <c r="CK159" s="6">
        <v>90.253500000000003</v>
      </c>
      <c r="CL159" s="6">
        <v>89.476659999999995</v>
      </c>
      <c r="CM159" s="6">
        <v>89.846559999999997</v>
      </c>
      <c r="CN159" s="6">
        <v>86.084509999999995</v>
      </c>
      <c r="CO159" s="6">
        <v>88.619110000000006</v>
      </c>
      <c r="CP159">
        <v>87.338089999999994</v>
      </c>
      <c r="CQ159" s="29">
        <v>88.422240000000002</v>
      </c>
      <c r="CR159">
        <v>89.506399999999999</v>
      </c>
    </row>
    <row r="160" spans="2:96" x14ac:dyDescent="0.35">
      <c r="B160" s="2" t="s">
        <v>45</v>
      </c>
      <c r="D160" s="6">
        <v>89.278940000000006</v>
      </c>
      <c r="E160" s="6">
        <v>94.074299999999994</v>
      </c>
      <c r="F160" s="6">
        <v>88.738870000000006</v>
      </c>
      <c r="G160" s="6">
        <v>88.627700000000004</v>
      </c>
      <c r="H160" s="6">
        <v>88.163049999999998</v>
      </c>
      <c r="I160" s="6">
        <v>92.341139999999996</v>
      </c>
      <c r="J160" s="6">
        <v>90.97251</v>
      </c>
      <c r="K160" s="6">
        <v>88.242699999999999</v>
      </c>
      <c r="L160" s="6">
        <v>87.361509999999996</v>
      </c>
      <c r="M160" s="6">
        <v>86.452489999999997</v>
      </c>
      <c r="N160">
        <v>87.743939999999995</v>
      </c>
      <c r="O160" s="29">
        <v>89.425319999999999</v>
      </c>
      <c r="P160">
        <v>91.106700000000004</v>
      </c>
      <c r="R160" s="2" t="s">
        <v>45</v>
      </c>
      <c r="T160" s="6">
        <v>89.241839999999996</v>
      </c>
      <c r="U160" s="6">
        <v>93.889409999999998</v>
      </c>
      <c r="V160" s="6">
        <v>88.751819999999995</v>
      </c>
      <c r="W160" s="6">
        <v>88.659310000000005</v>
      </c>
      <c r="X160" s="6">
        <v>88.129589999999993</v>
      </c>
      <c r="Y160" s="6">
        <v>92.717470000000006</v>
      </c>
      <c r="Z160" s="6">
        <v>90.442880000000002</v>
      </c>
      <c r="AA160" s="6">
        <v>88.426490000000001</v>
      </c>
      <c r="AB160" s="6">
        <v>87.415480000000002</v>
      </c>
      <c r="AC160" s="6">
        <v>86.435339999999997</v>
      </c>
      <c r="AD160">
        <v>87.749939999999995</v>
      </c>
      <c r="AE160" s="29">
        <v>89.410960000000003</v>
      </c>
      <c r="AF160">
        <v>91.07199</v>
      </c>
      <c r="AH160" s="2" t="s">
        <v>45</v>
      </c>
      <c r="AJ160" s="6">
        <v>89.485600000000005</v>
      </c>
      <c r="AK160" s="6">
        <v>93.104029999999995</v>
      </c>
      <c r="AL160" s="6">
        <v>88.738870000000006</v>
      </c>
      <c r="AM160" s="6">
        <v>88.653059999999996</v>
      </c>
      <c r="AN160" s="6">
        <v>88.173550000000006</v>
      </c>
      <c r="AO160" s="6">
        <v>92.021910000000005</v>
      </c>
      <c r="AP160" s="6">
        <v>90.403769999999994</v>
      </c>
      <c r="AQ160" s="6">
        <v>88.543440000000004</v>
      </c>
      <c r="AR160" s="6">
        <v>87.459249999999997</v>
      </c>
      <c r="AS160" s="6">
        <v>86.439580000000007</v>
      </c>
      <c r="AT160">
        <v>87.846540000000005</v>
      </c>
      <c r="AU160" s="29">
        <v>89.302310000000006</v>
      </c>
      <c r="AV160">
        <v>90.758080000000007</v>
      </c>
      <c r="AX160" s="2" t="s">
        <v>45</v>
      </c>
      <c r="AZ160" s="6">
        <v>89.479659999999996</v>
      </c>
      <c r="BA160" s="6">
        <v>92.064499999999995</v>
      </c>
      <c r="BB160" s="6">
        <v>88.738870000000006</v>
      </c>
      <c r="BC160" s="6">
        <v>88.477350000000001</v>
      </c>
      <c r="BD160" s="6">
        <v>87.969200000000001</v>
      </c>
      <c r="BE160" s="6">
        <v>91.552719999999994</v>
      </c>
      <c r="BF160" s="6">
        <v>89.685900000000004</v>
      </c>
      <c r="BG160" s="6">
        <v>88.328969999999998</v>
      </c>
      <c r="BH160" s="6">
        <v>87.862459999999999</v>
      </c>
      <c r="BI160" s="6">
        <v>86.514780000000002</v>
      </c>
      <c r="BJ160">
        <v>87.854299999999995</v>
      </c>
      <c r="BK160" s="29">
        <v>89.067440000000005</v>
      </c>
      <c r="BL160">
        <v>90.280590000000004</v>
      </c>
      <c r="BN160" s="2" t="s">
        <v>45</v>
      </c>
      <c r="BP160" s="6">
        <v>88.961669999999998</v>
      </c>
      <c r="BQ160" s="6">
        <v>91.554320000000004</v>
      </c>
      <c r="BR160" s="6">
        <v>88.072620000000001</v>
      </c>
      <c r="BS160" s="6">
        <v>87.422340000000005</v>
      </c>
      <c r="BT160" s="6">
        <v>86.858909999999995</v>
      </c>
      <c r="BU160" s="6">
        <v>90.886960000000002</v>
      </c>
      <c r="BV160" s="6">
        <v>88.845730000000003</v>
      </c>
      <c r="BW160" s="6">
        <v>87.959540000000004</v>
      </c>
      <c r="BX160" s="6">
        <v>87.500280000000004</v>
      </c>
      <c r="BY160" s="6">
        <v>85.911789999999996</v>
      </c>
      <c r="BZ160">
        <v>87.152029999999996</v>
      </c>
      <c r="CA160" s="29">
        <v>88.397419999999997</v>
      </c>
      <c r="CB160">
        <v>89.642799999999994</v>
      </c>
      <c r="CD160" s="2" t="s">
        <v>45</v>
      </c>
      <c r="CF160" s="6">
        <v>87.804990000000004</v>
      </c>
      <c r="CG160" s="6">
        <v>90.428479999999993</v>
      </c>
      <c r="CH160" s="6">
        <v>87.459900000000005</v>
      </c>
      <c r="CI160" s="6">
        <v>87.183000000000007</v>
      </c>
      <c r="CJ160" s="6">
        <v>86.632919999999999</v>
      </c>
      <c r="CK160" s="6">
        <v>91.304159999999996</v>
      </c>
      <c r="CL160" s="6">
        <v>88.368499999999997</v>
      </c>
      <c r="CM160" s="6">
        <v>87.238810000000001</v>
      </c>
      <c r="CN160" s="6">
        <v>87.688800000000001</v>
      </c>
      <c r="CO160" s="6">
        <v>85.047790000000006</v>
      </c>
      <c r="CP160">
        <v>86.62867</v>
      </c>
      <c r="CQ160" s="29">
        <v>87.91574</v>
      </c>
      <c r="CR160">
        <v>89.202799999999996</v>
      </c>
    </row>
    <row r="161" spans="2:98" x14ac:dyDescent="0.35">
      <c r="B161" s="2" t="s">
        <v>46</v>
      </c>
      <c r="D161" s="6">
        <v>89.182490000000001</v>
      </c>
      <c r="E161" s="6">
        <v>90.924449999999993</v>
      </c>
      <c r="F161" s="6">
        <v>90.000169999999997</v>
      </c>
      <c r="G161" s="6">
        <v>90.699520000000007</v>
      </c>
      <c r="H161" s="6">
        <v>87.352999999999994</v>
      </c>
      <c r="I161" s="6">
        <v>90.125829999999993</v>
      </c>
      <c r="J161" s="6">
        <v>89.868129999999994</v>
      </c>
      <c r="K161" s="6">
        <v>89.562910000000002</v>
      </c>
      <c r="L161" s="6">
        <v>88.692660000000004</v>
      </c>
      <c r="M161" s="6">
        <v>89.290289999999999</v>
      </c>
      <c r="N161">
        <v>88.830929999999995</v>
      </c>
      <c r="O161" s="29">
        <v>89.569940000000003</v>
      </c>
      <c r="P161">
        <v>90.308959999999999</v>
      </c>
      <c r="R161" s="2" t="s">
        <v>46</v>
      </c>
      <c r="T161" s="6">
        <v>89.205789999999993</v>
      </c>
      <c r="U161" s="6">
        <v>90.980580000000003</v>
      </c>
      <c r="V161" s="6">
        <v>90.031679999999994</v>
      </c>
      <c r="W161" s="6">
        <v>90.709429999999998</v>
      </c>
      <c r="X161" s="6">
        <v>87.371740000000003</v>
      </c>
      <c r="Y161" s="6">
        <v>90.328239999999994</v>
      </c>
      <c r="Z161" s="6">
        <v>89.454409999999996</v>
      </c>
      <c r="AA161" s="6">
        <v>89.753860000000003</v>
      </c>
      <c r="AB161" s="6">
        <v>88.728660000000005</v>
      </c>
      <c r="AC161" s="6">
        <v>89.44905</v>
      </c>
      <c r="AD161">
        <v>88.854889999999997</v>
      </c>
      <c r="AE161" s="29">
        <v>89.601339999999993</v>
      </c>
      <c r="AF161">
        <v>90.347800000000007</v>
      </c>
      <c r="AH161" s="2" t="s">
        <v>46</v>
      </c>
      <c r="AJ161" s="6">
        <v>89.272750000000002</v>
      </c>
      <c r="AK161" s="6">
        <v>90.14049</v>
      </c>
      <c r="AL161" s="6">
        <v>90.041719999999998</v>
      </c>
      <c r="AM161" s="6">
        <v>90.709429999999998</v>
      </c>
      <c r="AN161" s="6">
        <v>87.383129999999994</v>
      </c>
      <c r="AO161" s="6">
        <v>90.133200000000002</v>
      </c>
      <c r="AP161" s="6">
        <v>89.554670000000002</v>
      </c>
      <c r="AQ161" s="6">
        <v>89.840429999999998</v>
      </c>
      <c r="AR161" s="6">
        <v>88.885319999999993</v>
      </c>
      <c r="AS161" s="6">
        <v>89.410589999999999</v>
      </c>
      <c r="AT161">
        <v>88.880240000000001</v>
      </c>
      <c r="AU161" s="29">
        <v>89.537170000000003</v>
      </c>
      <c r="AV161">
        <v>90.194100000000006</v>
      </c>
      <c r="AX161" s="2" t="s">
        <v>46</v>
      </c>
      <c r="AZ161" s="6">
        <v>89.399069999999995</v>
      </c>
      <c r="BA161" s="6">
        <v>89.491619999999998</v>
      </c>
      <c r="BB161" s="6">
        <v>90.041719999999998</v>
      </c>
      <c r="BC161" s="6">
        <v>90.232039999999998</v>
      </c>
      <c r="BD161" s="6">
        <v>87.102459999999994</v>
      </c>
      <c r="BE161" s="6">
        <v>89.633260000000007</v>
      </c>
      <c r="BF161" s="6">
        <v>88.971549999999993</v>
      </c>
      <c r="BG161" s="6">
        <v>89.833600000000004</v>
      </c>
      <c r="BH161" s="6">
        <v>89.66113</v>
      </c>
      <c r="BI161" s="6">
        <v>89.315259999999995</v>
      </c>
      <c r="BJ161">
        <v>88.742649999999998</v>
      </c>
      <c r="BK161" s="29">
        <v>89.368170000000006</v>
      </c>
      <c r="BL161">
        <v>89.993690000000001</v>
      </c>
      <c r="BN161" s="2" t="s">
        <v>46</v>
      </c>
      <c r="BP161" s="6">
        <v>88.757949999999994</v>
      </c>
      <c r="BQ161" s="6">
        <v>88.228129999999993</v>
      </c>
      <c r="BR161" s="6">
        <v>89.294280000000001</v>
      </c>
      <c r="BS161" s="6">
        <v>89.040649999999999</v>
      </c>
      <c r="BT161" s="6">
        <v>86.401910000000001</v>
      </c>
      <c r="BU161" s="6">
        <v>88.871669999999995</v>
      </c>
      <c r="BV161" s="6">
        <v>88.118120000000005</v>
      </c>
      <c r="BW161" s="6">
        <v>89.107209999999995</v>
      </c>
      <c r="BX161" s="6">
        <v>89.232579999999999</v>
      </c>
      <c r="BY161" s="6">
        <v>88.775620000000004</v>
      </c>
      <c r="BZ161">
        <v>87.967370000000003</v>
      </c>
      <c r="CA161" s="29">
        <v>88.582809999999995</v>
      </c>
      <c r="CB161">
        <v>89.198250000000002</v>
      </c>
      <c r="CD161" s="2" t="s">
        <v>46</v>
      </c>
      <c r="CF161" s="6">
        <v>87.155360000000002</v>
      </c>
      <c r="CG161" s="6">
        <v>88.00461</v>
      </c>
      <c r="CH161" s="6">
        <v>88.592230000000001</v>
      </c>
      <c r="CI161" s="6">
        <v>88.95608</v>
      </c>
      <c r="CJ161" s="6">
        <v>86.354140000000001</v>
      </c>
      <c r="CK161" s="6">
        <v>88.639629999999997</v>
      </c>
      <c r="CL161" s="6">
        <v>87.369450000000001</v>
      </c>
      <c r="CM161" s="6">
        <v>88.523759999999996</v>
      </c>
      <c r="CN161" s="6">
        <v>89.356790000000004</v>
      </c>
      <c r="CO161" s="6">
        <v>88.435550000000006</v>
      </c>
      <c r="CP161">
        <v>87.481170000000006</v>
      </c>
      <c r="CQ161" s="29">
        <v>88.138760000000005</v>
      </c>
      <c r="CR161">
        <v>88.796350000000004</v>
      </c>
    </row>
    <row r="162" spans="2:98" x14ac:dyDescent="0.35">
      <c r="B162" s="2" t="s">
        <v>47</v>
      </c>
      <c r="D162" s="6">
        <v>87.259129999999999</v>
      </c>
      <c r="E162" s="6">
        <v>91.252579999999995</v>
      </c>
      <c r="F162" s="6">
        <v>88.064959999999999</v>
      </c>
      <c r="G162" s="6">
        <v>90.141980000000004</v>
      </c>
      <c r="H162" s="6">
        <v>85.645009999999999</v>
      </c>
      <c r="I162" s="6">
        <v>86.990629999999996</v>
      </c>
      <c r="J162" s="6">
        <v>89.458740000000006</v>
      </c>
      <c r="K162" s="6">
        <v>86.755219999999994</v>
      </c>
      <c r="L162" s="6">
        <v>87.515940000000001</v>
      </c>
      <c r="M162" s="6">
        <v>89.128469999999993</v>
      </c>
      <c r="N162">
        <v>86.982759999999999</v>
      </c>
      <c r="O162" s="29">
        <v>88.221270000000004</v>
      </c>
      <c r="P162">
        <v>89.459770000000006</v>
      </c>
      <c r="R162" s="2" t="s">
        <v>47</v>
      </c>
      <c r="T162" s="6">
        <v>87.310640000000006</v>
      </c>
      <c r="U162" s="6">
        <v>91.137100000000004</v>
      </c>
      <c r="V162" s="6">
        <v>88.071219999999997</v>
      </c>
      <c r="W162" s="6">
        <v>90.135350000000003</v>
      </c>
      <c r="X162" s="6">
        <v>85.658249999999995</v>
      </c>
      <c r="Y162" s="6">
        <v>87.310590000000005</v>
      </c>
      <c r="Z162" s="6">
        <v>88.991339999999994</v>
      </c>
      <c r="AA162" s="6">
        <v>86.968789999999998</v>
      </c>
      <c r="AB162" s="6">
        <v>87.608130000000003</v>
      </c>
      <c r="AC162" s="6">
        <v>89.013140000000007</v>
      </c>
      <c r="AD162">
        <v>87.062610000000006</v>
      </c>
      <c r="AE162" s="29">
        <v>88.220460000000003</v>
      </c>
      <c r="AF162">
        <v>89.378299999999996</v>
      </c>
      <c r="AH162" s="2" t="s">
        <v>47</v>
      </c>
      <c r="AJ162" s="6">
        <v>87.363810000000001</v>
      </c>
      <c r="AK162" s="6">
        <v>90.449299999999994</v>
      </c>
      <c r="AL162" s="6">
        <v>88.069789999999998</v>
      </c>
      <c r="AM162" s="6">
        <v>90.147170000000003</v>
      </c>
      <c r="AN162" s="6">
        <v>85.652860000000004</v>
      </c>
      <c r="AO162" s="6">
        <v>86.629729999999995</v>
      </c>
      <c r="AP162" s="6">
        <v>88.948849999999993</v>
      </c>
      <c r="AQ162" s="6">
        <v>87.053259999999995</v>
      </c>
      <c r="AR162" s="6">
        <v>87.506789999999995</v>
      </c>
      <c r="AS162" s="6">
        <v>88.937370000000001</v>
      </c>
      <c r="AT162">
        <v>86.976330000000004</v>
      </c>
      <c r="AU162" s="29">
        <v>88.075890000000001</v>
      </c>
      <c r="AV162">
        <v>89.175460000000001</v>
      </c>
      <c r="AX162" s="2" t="s">
        <v>47</v>
      </c>
      <c r="AZ162" s="6">
        <v>87.444469999999995</v>
      </c>
      <c r="BA162" s="6">
        <v>89.931960000000004</v>
      </c>
      <c r="BB162" s="6">
        <v>88.087940000000003</v>
      </c>
      <c r="BC162" s="6">
        <v>89.536789999999996</v>
      </c>
      <c r="BD162" s="6">
        <v>85.305300000000003</v>
      </c>
      <c r="BE162" s="6">
        <v>86.280799999999999</v>
      </c>
      <c r="BF162" s="6">
        <v>88.366259999999997</v>
      </c>
      <c r="BG162" s="6">
        <v>86.798500000000004</v>
      </c>
      <c r="BH162" s="6">
        <v>87.979759999999999</v>
      </c>
      <c r="BI162" s="6">
        <v>89.053399999999996</v>
      </c>
      <c r="BJ162">
        <v>86.834620000000001</v>
      </c>
      <c r="BK162" s="29">
        <v>87.878519999999995</v>
      </c>
      <c r="BL162">
        <v>88.922409999999999</v>
      </c>
      <c r="BN162" s="2" t="s">
        <v>47</v>
      </c>
      <c r="BP162" s="6">
        <v>86.642489999999995</v>
      </c>
      <c r="BQ162" s="6">
        <v>89.118719999999996</v>
      </c>
      <c r="BR162" s="6">
        <v>87.459199999999996</v>
      </c>
      <c r="BS162" s="6">
        <v>88.448260000000005</v>
      </c>
      <c r="BT162" s="6">
        <v>84.68544</v>
      </c>
      <c r="BU162" s="6">
        <v>85.295150000000007</v>
      </c>
      <c r="BV162" s="6">
        <v>87.589600000000004</v>
      </c>
      <c r="BW162" s="6">
        <v>86.136870000000002</v>
      </c>
      <c r="BX162" s="6">
        <v>87.848029999999994</v>
      </c>
      <c r="BY162" s="6">
        <v>88.831029999999998</v>
      </c>
      <c r="BZ162">
        <v>86.141000000000005</v>
      </c>
      <c r="CA162" s="29">
        <v>87.205479999999994</v>
      </c>
      <c r="CB162">
        <v>88.269959999999998</v>
      </c>
      <c r="CD162" s="2" t="s">
        <v>47</v>
      </c>
      <c r="CF162" s="6">
        <v>85.48527</v>
      </c>
      <c r="CG162" s="6">
        <v>88.352559999999997</v>
      </c>
      <c r="CH162" s="6">
        <v>86.993859999999998</v>
      </c>
      <c r="CI162" s="6">
        <v>88.13082</v>
      </c>
      <c r="CJ162" s="6">
        <v>84.666799999999995</v>
      </c>
      <c r="CK162" s="6">
        <v>85.539119999999997</v>
      </c>
      <c r="CL162" s="6">
        <v>86.966800000000006</v>
      </c>
      <c r="CM162" s="6">
        <v>85.47242</v>
      </c>
      <c r="CN162" s="6">
        <v>87.720860000000002</v>
      </c>
      <c r="CO162" s="6">
        <v>88.156800000000004</v>
      </c>
      <c r="CP162">
        <v>85.778809999999993</v>
      </c>
      <c r="CQ162" s="29">
        <v>86.748530000000002</v>
      </c>
      <c r="CR162">
        <v>87.718249999999998</v>
      </c>
    </row>
    <row r="163" spans="2:98" x14ac:dyDescent="0.35">
      <c r="B163" s="2" t="s">
        <v>48</v>
      </c>
      <c r="D163" s="6">
        <v>91.629270000000005</v>
      </c>
      <c r="E163" s="6">
        <v>91.329279999999997</v>
      </c>
      <c r="F163" s="6">
        <v>87.815070000000006</v>
      </c>
      <c r="G163" s="6">
        <v>88.865880000000004</v>
      </c>
      <c r="H163" s="6">
        <v>87.587230000000005</v>
      </c>
      <c r="I163" s="6">
        <v>88.094660000000005</v>
      </c>
      <c r="J163" s="6">
        <v>88.218310000000002</v>
      </c>
      <c r="K163" s="6">
        <v>86.552269999999993</v>
      </c>
      <c r="L163" s="6">
        <v>89.092979999999997</v>
      </c>
      <c r="M163" s="6">
        <v>92.472650000000002</v>
      </c>
      <c r="N163">
        <v>87.755719999999997</v>
      </c>
      <c r="O163" s="29">
        <v>89.165760000000006</v>
      </c>
      <c r="P163">
        <v>90.575800000000001</v>
      </c>
      <c r="R163" s="2" t="s">
        <v>48</v>
      </c>
      <c r="T163" s="6">
        <v>91.642830000000004</v>
      </c>
      <c r="U163" s="6">
        <v>91.186310000000006</v>
      </c>
      <c r="V163" s="6">
        <v>87.821010000000001</v>
      </c>
      <c r="W163" s="6">
        <v>88.873810000000006</v>
      </c>
      <c r="X163" s="6">
        <v>87.587230000000005</v>
      </c>
      <c r="Y163" s="6">
        <v>87.950779999999995</v>
      </c>
      <c r="Z163" s="6">
        <v>87.939490000000006</v>
      </c>
      <c r="AA163" s="6">
        <v>86.713329999999999</v>
      </c>
      <c r="AB163" s="6">
        <v>89.265320000000003</v>
      </c>
      <c r="AC163" s="6">
        <v>92.581999999999994</v>
      </c>
      <c r="AD163">
        <v>87.740020000000001</v>
      </c>
      <c r="AE163" s="29">
        <v>89.156210000000002</v>
      </c>
      <c r="AF163">
        <v>90.572400000000002</v>
      </c>
      <c r="AH163" s="2" t="s">
        <v>48</v>
      </c>
      <c r="AJ163" s="6">
        <v>91.40916</v>
      </c>
      <c r="AK163" s="6">
        <v>90.507559999999998</v>
      </c>
      <c r="AL163" s="6">
        <v>87.810699999999997</v>
      </c>
      <c r="AM163" s="6">
        <v>88.888840000000002</v>
      </c>
      <c r="AN163" s="6">
        <v>87.587230000000005</v>
      </c>
      <c r="AO163" s="6">
        <v>87.706800000000001</v>
      </c>
      <c r="AP163" s="6">
        <v>87.721900000000005</v>
      </c>
      <c r="AQ163" s="6">
        <v>86.85472</v>
      </c>
      <c r="AR163" s="6">
        <v>89.265069999999994</v>
      </c>
      <c r="AS163" s="6">
        <v>92.347290000000001</v>
      </c>
      <c r="AT163">
        <v>87.689220000000006</v>
      </c>
      <c r="AU163" s="29">
        <v>89.009929999999997</v>
      </c>
      <c r="AV163">
        <v>90.330640000000002</v>
      </c>
      <c r="AX163" s="2" t="s">
        <v>48</v>
      </c>
      <c r="AZ163" s="6">
        <v>91.416589999999999</v>
      </c>
      <c r="BA163" s="6">
        <v>89.898989999999998</v>
      </c>
      <c r="BB163" s="6">
        <v>87.817189999999997</v>
      </c>
      <c r="BC163" s="6">
        <v>88.245220000000003</v>
      </c>
      <c r="BD163" s="6">
        <v>87.351740000000007</v>
      </c>
      <c r="BE163" s="6">
        <v>87.364710000000002</v>
      </c>
      <c r="BF163" s="6">
        <v>87.228669999999994</v>
      </c>
      <c r="BG163" s="6">
        <v>86.723740000000006</v>
      </c>
      <c r="BH163" s="6">
        <v>89.80735</v>
      </c>
      <c r="BI163" s="6">
        <v>92.398619999999994</v>
      </c>
      <c r="BJ163">
        <v>87.430400000000006</v>
      </c>
      <c r="BK163" s="29">
        <v>88.825280000000006</v>
      </c>
      <c r="BL163">
        <v>90.220160000000007</v>
      </c>
      <c r="BN163" s="2" t="s">
        <v>48</v>
      </c>
      <c r="BP163" s="6">
        <v>90.297139999999999</v>
      </c>
      <c r="BQ163" s="6">
        <v>88.894440000000003</v>
      </c>
      <c r="BR163" s="6">
        <v>87.315479999999994</v>
      </c>
      <c r="BS163" s="6">
        <v>87.255970000000005</v>
      </c>
      <c r="BT163" s="6">
        <v>86.582909999999998</v>
      </c>
      <c r="BU163" s="6">
        <v>86.229709999999997</v>
      </c>
      <c r="BV163" s="6">
        <v>86.748199999999997</v>
      </c>
      <c r="BW163" s="6">
        <v>86.464439999999996</v>
      </c>
      <c r="BX163" s="6">
        <v>89.595519999999993</v>
      </c>
      <c r="BY163" s="6">
        <v>91.923969999999997</v>
      </c>
      <c r="BZ163">
        <v>86.741739999999993</v>
      </c>
      <c r="CA163" s="29">
        <v>88.130780000000001</v>
      </c>
      <c r="CB163">
        <v>89.519819999999996</v>
      </c>
      <c r="CD163" s="2" t="s">
        <v>48</v>
      </c>
      <c r="CF163" s="6">
        <v>89.261170000000007</v>
      </c>
      <c r="CG163" s="6">
        <v>88.056219999999996</v>
      </c>
      <c r="CH163" s="6">
        <v>86.67304</v>
      </c>
      <c r="CI163" s="6">
        <v>87.102810000000005</v>
      </c>
      <c r="CJ163" s="6">
        <v>86.50703</v>
      </c>
      <c r="CK163" s="6">
        <v>86.639290000000003</v>
      </c>
      <c r="CL163" s="6">
        <v>85.782529999999994</v>
      </c>
      <c r="CM163" s="6">
        <v>85.947749999999999</v>
      </c>
      <c r="CN163" s="6">
        <v>89.363039999999998</v>
      </c>
      <c r="CO163" s="6">
        <v>90.859409999999997</v>
      </c>
      <c r="CP163">
        <v>86.404539999999997</v>
      </c>
      <c r="CQ163" s="29">
        <v>87.619230000000002</v>
      </c>
      <c r="CR163">
        <v>88.833920000000006</v>
      </c>
    </row>
    <row r="164" spans="2:98" x14ac:dyDescent="0.35">
      <c r="B164" s="8" t="s">
        <v>49</v>
      </c>
      <c r="C164" s="9"/>
      <c r="D164" s="10">
        <v>89.798109999999994</v>
      </c>
      <c r="E164" s="10">
        <v>89.344059999999999</v>
      </c>
      <c r="F164" s="10">
        <v>90.202879999999993</v>
      </c>
      <c r="G164" s="10">
        <v>91.073750000000004</v>
      </c>
      <c r="H164" s="10">
        <v>87.534440000000004</v>
      </c>
      <c r="I164" s="10">
        <v>88.338639999999998</v>
      </c>
      <c r="J164" s="10">
        <v>88.878240000000005</v>
      </c>
      <c r="K164" s="10">
        <v>89.98263</v>
      </c>
      <c r="L164" s="10">
        <v>87.683269999999993</v>
      </c>
      <c r="M164" s="10">
        <v>88.820509999999999</v>
      </c>
      <c r="N164" s="9">
        <v>88.354969999999994</v>
      </c>
      <c r="O164" s="25">
        <v>89.165649999999999</v>
      </c>
      <c r="P164" s="9">
        <v>89.976330000000004</v>
      </c>
      <c r="R164" s="8" t="s">
        <v>49</v>
      </c>
      <c r="S164" s="9"/>
      <c r="T164" s="10">
        <v>89.9041</v>
      </c>
      <c r="U164" s="10">
        <v>89.256280000000004</v>
      </c>
      <c r="V164" s="10">
        <v>90.223089999999999</v>
      </c>
      <c r="W164" s="10">
        <v>91.110320000000002</v>
      </c>
      <c r="X164" s="10">
        <v>87.550700000000006</v>
      </c>
      <c r="Y164" s="10">
        <v>88.668430000000001</v>
      </c>
      <c r="Z164" s="10">
        <v>88.398679999999999</v>
      </c>
      <c r="AA164" s="10">
        <v>90.085790000000003</v>
      </c>
      <c r="AB164" s="10">
        <v>87.827259999999995</v>
      </c>
      <c r="AC164" s="10">
        <v>88.759450000000001</v>
      </c>
      <c r="AD164" s="9">
        <v>88.362889999999993</v>
      </c>
      <c r="AE164" s="25">
        <v>89.17841</v>
      </c>
      <c r="AF164" s="9">
        <v>89.993930000000006</v>
      </c>
      <c r="AH164" s="8" t="s">
        <v>49</v>
      </c>
      <c r="AI164" s="9"/>
      <c r="AJ164" s="10">
        <v>89.759379999999993</v>
      </c>
      <c r="AK164" s="10">
        <v>88.699849999999998</v>
      </c>
      <c r="AL164" s="10">
        <v>90.236289999999997</v>
      </c>
      <c r="AM164" s="10">
        <v>91.146839999999997</v>
      </c>
      <c r="AN164" s="10">
        <v>87.5261</v>
      </c>
      <c r="AO164" s="10">
        <v>87.993889999999993</v>
      </c>
      <c r="AP164" s="10">
        <v>88.352230000000006</v>
      </c>
      <c r="AQ164" s="10">
        <v>90.407859999999999</v>
      </c>
      <c r="AR164" s="10">
        <v>87.887799999999999</v>
      </c>
      <c r="AS164" s="10">
        <v>88.896429999999995</v>
      </c>
      <c r="AT164" s="9">
        <v>88.212779999999995</v>
      </c>
      <c r="AU164" s="25">
        <v>89.090670000000003</v>
      </c>
      <c r="AV164" s="9">
        <v>89.968549999999993</v>
      </c>
      <c r="AX164" s="8" t="s">
        <v>49</v>
      </c>
      <c r="AY164" s="9"/>
      <c r="AZ164" s="10">
        <v>89.625389999999996</v>
      </c>
      <c r="BA164" s="10">
        <v>87.792379999999994</v>
      </c>
      <c r="BB164" s="10">
        <v>90.322990000000004</v>
      </c>
      <c r="BC164" s="10">
        <v>90.561660000000003</v>
      </c>
      <c r="BD164" s="10">
        <v>87.194730000000007</v>
      </c>
      <c r="BE164" s="10">
        <v>87.636290000000002</v>
      </c>
      <c r="BF164" s="10">
        <v>87.729320000000001</v>
      </c>
      <c r="BG164" s="10">
        <v>90.238219999999998</v>
      </c>
      <c r="BH164" s="10">
        <v>88.331549999999993</v>
      </c>
      <c r="BI164" s="10">
        <v>88.863140000000001</v>
      </c>
      <c r="BJ164" s="9">
        <v>87.922250000000005</v>
      </c>
      <c r="BK164" s="25">
        <v>88.829570000000004</v>
      </c>
      <c r="BL164" s="9">
        <v>89.736879999999999</v>
      </c>
      <c r="BN164" s="8" t="s">
        <v>49</v>
      </c>
      <c r="BO164" s="9"/>
      <c r="BP164" s="10">
        <v>89.389740000000003</v>
      </c>
      <c r="BQ164" s="10">
        <v>87.006399999999999</v>
      </c>
      <c r="BR164" s="10">
        <v>89.669300000000007</v>
      </c>
      <c r="BS164" s="10">
        <v>89.45966</v>
      </c>
      <c r="BT164" s="10">
        <v>86.488330000000005</v>
      </c>
      <c r="BU164" s="10">
        <v>86.215800000000002</v>
      </c>
      <c r="BV164" s="10">
        <v>87.574640000000002</v>
      </c>
      <c r="BW164" s="10">
        <v>89.472750000000005</v>
      </c>
      <c r="BX164" s="10">
        <v>87.833330000000004</v>
      </c>
      <c r="BY164" s="10">
        <v>88.484920000000002</v>
      </c>
      <c r="BZ164" s="9">
        <v>87.215850000000003</v>
      </c>
      <c r="CA164" s="25">
        <v>88.159490000000005</v>
      </c>
      <c r="CB164" s="9">
        <v>89.103120000000004</v>
      </c>
      <c r="CD164" s="8" t="s">
        <v>49</v>
      </c>
      <c r="CE164" s="9"/>
      <c r="CF164" s="10">
        <v>88.221459999999993</v>
      </c>
      <c r="CG164" s="10">
        <v>85.993189999999998</v>
      </c>
      <c r="CH164" s="10">
        <v>89.101470000000006</v>
      </c>
      <c r="CI164" s="10">
        <v>89.486329999999995</v>
      </c>
      <c r="CJ164" s="10">
        <v>86.212019999999995</v>
      </c>
      <c r="CK164" s="10">
        <v>87.061359999999993</v>
      </c>
      <c r="CL164" s="10">
        <v>86.480919999999998</v>
      </c>
      <c r="CM164" s="10">
        <v>89.215350000000001</v>
      </c>
      <c r="CN164" s="10">
        <v>88.02843</v>
      </c>
      <c r="CO164" s="10">
        <v>87.561689999999999</v>
      </c>
      <c r="CP164" s="9">
        <v>86.817130000000006</v>
      </c>
      <c r="CQ164" s="25">
        <v>87.736220000000003</v>
      </c>
      <c r="CR164" s="9">
        <v>88.65531</v>
      </c>
    </row>
    <row r="165" spans="2:98" x14ac:dyDescent="0.35">
      <c r="B165" s="2" t="s">
        <v>52</v>
      </c>
      <c r="C165" s="3" t="s">
        <v>12</v>
      </c>
      <c r="D165" s="6">
        <v>5.4487500000000004</v>
      </c>
      <c r="E165" s="6">
        <v>8.37439</v>
      </c>
      <c r="F165" s="6">
        <v>5.0234100000000002</v>
      </c>
      <c r="G165" s="6">
        <v>5.8685400000000003</v>
      </c>
      <c r="H165" s="6">
        <v>5.4744599999999997</v>
      </c>
      <c r="I165" s="6">
        <v>7.1148999999999996</v>
      </c>
      <c r="J165" s="6">
        <v>7.3437400000000004</v>
      </c>
      <c r="K165" s="6">
        <v>5.0896499999999998</v>
      </c>
      <c r="L165" s="6">
        <v>4.0193300000000001</v>
      </c>
      <c r="M165" s="6">
        <v>5.1996700000000002</v>
      </c>
      <c r="N165">
        <v>4.9563300000000003</v>
      </c>
      <c r="O165" s="39">
        <v>5.8956900000000001</v>
      </c>
      <c r="P165">
        <v>6.8350400000000002</v>
      </c>
      <c r="R165" s="2" t="s">
        <v>52</v>
      </c>
      <c r="S165" s="3" t="s">
        <v>12</v>
      </c>
      <c r="T165" s="6">
        <v>5.7655200000000004</v>
      </c>
      <c r="U165" s="6">
        <v>8.8103999999999996</v>
      </c>
      <c r="V165" s="6">
        <v>5.3570200000000003</v>
      </c>
      <c r="W165" s="6">
        <v>6.5945799999999997</v>
      </c>
      <c r="X165" s="6">
        <v>6.6356099999999998</v>
      </c>
      <c r="Y165" s="6">
        <v>7.8883200000000002</v>
      </c>
      <c r="Z165" s="6">
        <v>9.13565</v>
      </c>
      <c r="AA165" s="6">
        <v>5.9397500000000001</v>
      </c>
      <c r="AB165" s="6">
        <v>4.1519500000000003</v>
      </c>
      <c r="AC165" s="6">
        <v>5.6753900000000002</v>
      </c>
      <c r="AD165">
        <v>5.4643899999999999</v>
      </c>
      <c r="AE165" s="39">
        <v>6.5954199999999998</v>
      </c>
      <c r="AF165">
        <v>7.7264499999999998</v>
      </c>
      <c r="AH165" s="2" t="s">
        <v>52</v>
      </c>
      <c r="AI165" s="3" t="s">
        <v>12</v>
      </c>
      <c r="AJ165" s="6">
        <v>6.7772399999999999</v>
      </c>
      <c r="AK165" s="6">
        <v>10.820220000000001</v>
      </c>
      <c r="AL165" s="6">
        <v>5.7743900000000004</v>
      </c>
      <c r="AM165" s="6">
        <v>6.57951</v>
      </c>
      <c r="AN165" s="6">
        <v>9.6004000000000005</v>
      </c>
      <c r="AO165" s="6">
        <v>8.6905099999999997</v>
      </c>
      <c r="AP165" s="6">
        <v>9.0128299999999992</v>
      </c>
      <c r="AQ165" s="6">
        <v>6.6959099999999996</v>
      </c>
      <c r="AR165" s="6">
        <v>4.5147300000000001</v>
      </c>
      <c r="AS165" s="6">
        <v>5.3728899999999999</v>
      </c>
      <c r="AT165">
        <v>5.9249700000000001</v>
      </c>
      <c r="AU165" s="39">
        <v>7.3838600000000003</v>
      </c>
      <c r="AV165">
        <v>8.8427500000000006</v>
      </c>
      <c r="AX165" s="2" t="s">
        <v>52</v>
      </c>
      <c r="AY165" s="3" t="s">
        <v>12</v>
      </c>
      <c r="AZ165" s="6">
        <v>7.1339300000000003</v>
      </c>
      <c r="BA165" s="6">
        <v>11.79801</v>
      </c>
      <c r="BB165" s="6">
        <v>7.3204500000000001</v>
      </c>
      <c r="BC165" s="6">
        <v>8.6553199999999997</v>
      </c>
      <c r="BD165" s="6">
        <v>11.71316</v>
      </c>
      <c r="BE165" s="6">
        <v>10.03327</v>
      </c>
      <c r="BF165" s="6">
        <v>10.92104</v>
      </c>
      <c r="BG165" s="6">
        <v>8.3402200000000004</v>
      </c>
      <c r="BH165" s="6">
        <v>5.67483</v>
      </c>
      <c r="BI165" s="6">
        <v>7.2515200000000002</v>
      </c>
      <c r="BJ165">
        <v>7.3614499999999996</v>
      </c>
      <c r="BK165" s="39">
        <v>8.8841699999999992</v>
      </c>
      <c r="BL165">
        <v>10.4069</v>
      </c>
      <c r="BN165" s="2" t="s">
        <v>52</v>
      </c>
      <c r="BO165" s="3" t="s">
        <v>12</v>
      </c>
      <c r="BP165" s="6">
        <v>10.41066</v>
      </c>
      <c r="BQ165" s="6">
        <v>14.234450000000001</v>
      </c>
      <c r="BR165" s="6">
        <v>9.3090899999999994</v>
      </c>
      <c r="BS165" s="6">
        <v>9.6721000000000004</v>
      </c>
      <c r="BT165" s="6">
        <v>11.50802</v>
      </c>
      <c r="BU165" s="6">
        <v>14.8001</v>
      </c>
      <c r="BV165" s="6">
        <v>12.715859999999999</v>
      </c>
      <c r="BW165" s="6">
        <v>10.43294</v>
      </c>
      <c r="BX165" s="6">
        <v>7.3778100000000002</v>
      </c>
      <c r="BY165" s="6">
        <v>11.72373</v>
      </c>
      <c r="BZ165">
        <v>9.5914599999999997</v>
      </c>
      <c r="CA165" s="39">
        <v>11.21848</v>
      </c>
      <c r="CB165">
        <v>12.84549</v>
      </c>
      <c r="CD165" s="2" t="s">
        <v>52</v>
      </c>
      <c r="CE165" s="3" t="s">
        <v>12</v>
      </c>
      <c r="CF165" s="6">
        <v>13.315580000000001</v>
      </c>
      <c r="CG165" s="6">
        <v>16.94951</v>
      </c>
      <c r="CH165" s="6">
        <v>11.339689999999999</v>
      </c>
      <c r="CI165" s="6">
        <v>10.80312</v>
      </c>
      <c r="CJ165" s="6">
        <v>12.042669999999999</v>
      </c>
      <c r="CK165" s="6">
        <v>13.4291</v>
      </c>
      <c r="CL165" s="6">
        <v>13.99375</v>
      </c>
      <c r="CM165" s="6">
        <v>12.229649999999999</v>
      </c>
      <c r="CN165" s="6">
        <v>10.211550000000001</v>
      </c>
      <c r="CO165" s="6">
        <v>11.03415</v>
      </c>
      <c r="CP165">
        <v>11.115449999999999</v>
      </c>
      <c r="CQ165" s="39">
        <v>12.534879999999999</v>
      </c>
      <c r="CR165">
        <v>13.95431</v>
      </c>
    </row>
    <row r="166" spans="2:98" x14ac:dyDescent="0.35">
      <c r="B166" s="9"/>
      <c r="C166" s="12" t="s">
        <v>13</v>
      </c>
      <c r="D166" s="10">
        <v>10.09803</v>
      </c>
      <c r="E166" s="10">
        <v>33.669350000000001</v>
      </c>
      <c r="F166" s="10">
        <v>12.3048</v>
      </c>
      <c r="G166" s="10">
        <v>21.070049999999998</v>
      </c>
      <c r="H166" s="10">
        <v>21.968160000000001</v>
      </c>
      <c r="I166" s="10">
        <v>23.388459999999998</v>
      </c>
      <c r="J166" s="10">
        <v>23.5002</v>
      </c>
      <c r="K166" s="10">
        <v>9.3833699999999993</v>
      </c>
      <c r="L166" s="10">
        <v>3.85955</v>
      </c>
      <c r="M166" s="10">
        <v>8.7090899999999998</v>
      </c>
      <c r="N166" s="9">
        <v>10.17506</v>
      </c>
      <c r="O166" s="25">
        <v>16.795110000000001</v>
      </c>
      <c r="P166" s="9">
        <v>23.415150000000001</v>
      </c>
      <c r="R166" s="9"/>
      <c r="S166" s="12" t="s">
        <v>13</v>
      </c>
      <c r="T166" s="10">
        <v>12.973050000000001</v>
      </c>
      <c r="U166" s="10">
        <v>46.302059999999997</v>
      </c>
      <c r="V166" s="10">
        <v>15.6335</v>
      </c>
      <c r="W166" s="10">
        <v>23.48301</v>
      </c>
      <c r="X166" s="10">
        <v>40.296579999999999</v>
      </c>
      <c r="Y166" s="10">
        <v>26.3672</v>
      </c>
      <c r="Z166" s="10">
        <v>40.791710000000002</v>
      </c>
      <c r="AA166" s="10">
        <v>21.344629999999999</v>
      </c>
      <c r="AB166" s="10">
        <v>5.2156399999999996</v>
      </c>
      <c r="AC166" s="10">
        <v>13.519019999999999</v>
      </c>
      <c r="AD166" s="9">
        <v>14.73677</v>
      </c>
      <c r="AE166" s="25">
        <v>24.592639999999999</v>
      </c>
      <c r="AF166" s="9">
        <v>34.448509999999999</v>
      </c>
      <c r="AH166" s="9"/>
      <c r="AI166" s="12" t="s">
        <v>13</v>
      </c>
      <c r="AJ166" s="10">
        <v>21.535219999999999</v>
      </c>
      <c r="AK166" s="10">
        <v>47.396700000000003</v>
      </c>
      <c r="AL166" s="10">
        <v>20.01708</v>
      </c>
      <c r="AM166" s="10">
        <v>27.833189999999998</v>
      </c>
      <c r="AN166" s="10">
        <v>68.630489999999995</v>
      </c>
      <c r="AO166" s="10">
        <v>34.744999999999997</v>
      </c>
      <c r="AP166" s="10">
        <v>37.50544</v>
      </c>
      <c r="AQ166" s="10">
        <v>30.25264</v>
      </c>
      <c r="AR166" s="10">
        <v>9.1786200000000004</v>
      </c>
      <c r="AS166" s="10">
        <v>13.057880000000001</v>
      </c>
      <c r="AT166" s="9">
        <v>18.488530000000001</v>
      </c>
      <c r="AU166" s="25">
        <v>31.015229999999999</v>
      </c>
      <c r="AV166" s="9">
        <v>43.541919999999998</v>
      </c>
      <c r="AX166" s="9"/>
      <c r="AY166" s="12" t="s">
        <v>13</v>
      </c>
      <c r="AZ166" s="10">
        <v>27.629190000000001</v>
      </c>
      <c r="BA166" s="10">
        <v>52.065519999999999</v>
      </c>
      <c r="BB166" s="10">
        <v>37.926310000000001</v>
      </c>
      <c r="BC166" s="10">
        <v>43.494010000000003</v>
      </c>
      <c r="BD166" s="10">
        <v>74.209090000000003</v>
      </c>
      <c r="BE166" s="10">
        <v>43.0989</v>
      </c>
      <c r="BF166" s="10">
        <v>56.565770000000001</v>
      </c>
      <c r="BG166" s="10">
        <v>40.159939999999999</v>
      </c>
      <c r="BH166" s="10">
        <v>20.316079999999999</v>
      </c>
      <c r="BI166" s="10">
        <v>29.41093</v>
      </c>
      <c r="BJ166" s="9">
        <v>31.285810000000001</v>
      </c>
      <c r="BK166" s="25">
        <v>42.487569999999998</v>
      </c>
      <c r="BL166" s="9">
        <v>53.689340000000001</v>
      </c>
      <c r="BN166" s="9"/>
      <c r="BO166" s="12" t="s">
        <v>13</v>
      </c>
      <c r="BP166" s="10">
        <v>50.45973</v>
      </c>
      <c r="BQ166" s="10">
        <v>68.760130000000004</v>
      </c>
      <c r="BR166" s="10">
        <v>50.243479999999998</v>
      </c>
      <c r="BS166" s="10">
        <v>48.215400000000002</v>
      </c>
      <c r="BT166" s="10">
        <v>66.790719999999993</v>
      </c>
      <c r="BU166" s="10">
        <v>70.189170000000004</v>
      </c>
      <c r="BV166" s="10">
        <v>63.659129999999998</v>
      </c>
      <c r="BW166" s="10">
        <v>55.230339999999998</v>
      </c>
      <c r="BX166" s="10">
        <v>35.763570000000001</v>
      </c>
      <c r="BY166" s="10">
        <v>69.67483</v>
      </c>
      <c r="BZ166" s="9">
        <v>49.554270000000002</v>
      </c>
      <c r="CA166" s="25">
        <v>57.898650000000004</v>
      </c>
      <c r="CB166" s="9">
        <v>66.243030000000005</v>
      </c>
      <c r="CD166" s="9"/>
      <c r="CE166" s="12" t="s">
        <v>13</v>
      </c>
      <c r="CF166" s="10">
        <v>68.561229999999995</v>
      </c>
      <c r="CG166" s="10">
        <v>74.960229999999996</v>
      </c>
      <c r="CH166" s="10">
        <v>56.636049999999997</v>
      </c>
      <c r="CI166" s="10">
        <v>54.593200000000003</v>
      </c>
      <c r="CJ166" s="10">
        <v>64.368539999999996</v>
      </c>
      <c r="CK166" s="10">
        <v>61.273290000000003</v>
      </c>
      <c r="CL166" s="10">
        <v>62.259680000000003</v>
      </c>
      <c r="CM166" s="10">
        <v>59.370550000000001</v>
      </c>
      <c r="CN166" s="10">
        <v>53.64528</v>
      </c>
      <c r="CO166" s="10">
        <v>56.782310000000003</v>
      </c>
      <c r="CP166" s="9">
        <v>56.481720000000003</v>
      </c>
      <c r="CQ166" s="25">
        <v>61.245040000000003</v>
      </c>
      <c r="CR166" s="9">
        <v>66.008349999999993</v>
      </c>
    </row>
    <row r="169" spans="2:98" x14ac:dyDescent="0.35">
      <c r="B169" s="68" t="s">
        <v>95</v>
      </c>
      <c r="C169" s="33"/>
      <c r="D169" s="78" t="s">
        <v>63</v>
      </c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R169" s="68" t="s">
        <v>97</v>
      </c>
      <c r="S169" s="33"/>
      <c r="T169" s="78" t="s">
        <v>63</v>
      </c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H169" s="68" t="s">
        <v>111</v>
      </c>
      <c r="AI169" s="33"/>
      <c r="AJ169" s="78" t="s">
        <v>63</v>
      </c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X169" s="68" t="s">
        <v>118</v>
      </c>
      <c r="AY169" s="33"/>
      <c r="AZ169" s="78" t="s">
        <v>63</v>
      </c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N169" s="63" t="s">
        <v>96</v>
      </c>
      <c r="BO169" s="33"/>
      <c r="BP169" s="78" t="s">
        <v>63</v>
      </c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R169" s="57"/>
      <c r="CT169" s="57"/>
    </row>
    <row r="170" spans="2:98" x14ac:dyDescent="0.35">
      <c r="O170" s="24"/>
      <c r="AE170" s="24"/>
      <c r="AH170" s="64"/>
      <c r="AU170" s="24"/>
      <c r="BK170" s="24"/>
      <c r="CA170" s="24"/>
    </row>
    <row r="171" spans="2:98" x14ac:dyDescent="0.35">
      <c r="B171" s="16"/>
      <c r="C171" s="16"/>
      <c r="D171" s="34" t="s">
        <v>50</v>
      </c>
      <c r="E171" s="34" t="s">
        <v>53</v>
      </c>
      <c r="F171" s="34" t="s">
        <v>54</v>
      </c>
      <c r="G171" s="34" t="s">
        <v>55</v>
      </c>
      <c r="H171" s="34" t="s">
        <v>56</v>
      </c>
      <c r="I171" s="34" t="s">
        <v>57</v>
      </c>
      <c r="J171" s="34" t="s">
        <v>58</v>
      </c>
      <c r="K171" s="34" t="s">
        <v>59</v>
      </c>
      <c r="L171" s="34" t="s">
        <v>60</v>
      </c>
      <c r="M171" s="34" t="s">
        <v>61</v>
      </c>
      <c r="N171" s="35">
        <v>-0.95</v>
      </c>
      <c r="O171" s="31" t="s">
        <v>51</v>
      </c>
      <c r="P171" s="35">
        <v>0.95</v>
      </c>
      <c r="R171" s="16"/>
      <c r="S171" s="16"/>
      <c r="T171" s="34" t="s">
        <v>50</v>
      </c>
      <c r="U171" s="34" t="s">
        <v>53</v>
      </c>
      <c r="V171" s="34" t="s">
        <v>54</v>
      </c>
      <c r="W171" s="34" t="s">
        <v>55</v>
      </c>
      <c r="X171" s="34" t="s">
        <v>56</v>
      </c>
      <c r="Y171" s="34" t="s">
        <v>57</v>
      </c>
      <c r="Z171" s="34" t="s">
        <v>58</v>
      </c>
      <c r="AA171" s="34" t="s">
        <v>59</v>
      </c>
      <c r="AB171" s="34" t="s">
        <v>60</v>
      </c>
      <c r="AC171" s="34" t="s">
        <v>61</v>
      </c>
      <c r="AD171" s="35">
        <v>-0.95</v>
      </c>
      <c r="AE171" s="31" t="s">
        <v>51</v>
      </c>
      <c r="AF171" s="35">
        <v>0.95</v>
      </c>
      <c r="AH171" s="16"/>
      <c r="AI171" s="16"/>
      <c r="AJ171" s="34" t="s">
        <v>50</v>
      </c>
      <c r="AK171" s="34" t="s">
        <v>53</v>
      </c>
      <c r="AL171" s="34" t="s">
        <v>54</v>
      </c>
      <c r="AM171" s="34" t="s">
        <v>55</v>
      </c>
      <c r="AN171" s="34" t="s">
        <v>56</v>
      </c>
      <c r="AO171" s="34" t="s">
        <v>57</v>
      </c>
      <c r="AP171" s="34" t="s">
        <v>58</v>
      </c>
      <c r="AQ171" s="34" t="s">
        <v>59</v>
      </c>
      <c r="AR171" s="34" t="s">
        <v>60</v>
      </c>
      <c r="AS171" s="34" t="s">
        <v>61</v>
      </c>
      <c r="AT171" s="35">
        <v>-0.95</v>
      </c>
      <c r="AU171" s="31" t="s">
        <v>51</v>
      </c>
      <c r="AV171" s="35">
        <v>0.95</v>
      </c>
      <c r="AX171" s="16"/>
      <c r="AY171" s="16"/>
      <c r="AZ171" s="34" t="s">
        <v>50</v>
      </c>
      <c r="BA171" s="34" t="s">
        <v>53</v>
      </c>
      <c r="BB171" s="34" t="s">
        <v>54</v>
      </c>
      <c r="BC171" s="34" t="s">
        <v>55</v>
      </c>
      <c r="BD171" s="34" t="s">
        <v>56</v>
      </c>
      <c r="BE171" s="34" t="s">
        <v>57</v>
      </c>
      <c r="BF171" s="34" t="s">
        <v>58</v>
      </c>
      <c r="BG171" s="34" t="s">
        <v>59</v>
      </c>
      <c r="BH171" s="34" t="s">
        <v>60</v>
      </c>
      <c r="BI171" s="34" t="s">
        <v>61</v>
      </c>
      <c r="BJ171" s="35">
        <v>-0.95</v>
      </c>
      <c r="BK171" s="31" t="s">
        <v>51</v>
      </c>
      <c r="BL171" s="35">
        <v>0.95</v>
      </c>
      <c r="BN171" s="16"/>
      <c r="BO171" s="16"/>
      <c r="BP171" s="34" t="s">
        <v>50</v>
      </c>
      <c r="BQ171" s="34" t="s">
        <v>53</v>
      </c>
      <c r="BR171" s="34" t="s">
        <v>54</v>
      </c>
      <c r="BS171" s="34" t="s">
        <v>55</v>
      </c>
      <c r="BT171" s="34" t="s">
        <v>56</v>
      </c>
      <c r="BU171" s="34" t="s">
        <v>57</v>
      </c>
      <c r="BV171" s="34" t="s">
        <v>58</v>
      </c>
      <c r="BW171" s="34" t="s">
        <v>59</v>
      </c>
      <c r="BX171" s="34" t="s">
        <v>60</v>
      </c>
      <c r="BY171" s="34" t="s">
        <v>61</v>
      </c>
      <c r="BZ171" s="35">
        <v>-0.95</v>
      </c>
      <c r="CA171" s="31" t="s">
        <v>51</v>
      </c>
      <c r="CB171" s="35">
        <v>0.95</v>
      </c>
      <c r="CF171" t="s">
        <v>99</v>
      </c>
      <c r="CG171" t="s">
        <v>100</v>
      </c>
      <c r="CH171" t="s">
        <v>50</v>
      </c>
      <c r="CI171">
        <v>2</v>
      </c>
      <c r="CJ171">
        <v>3</v>
      </c>
      <c r="CK171">
        <v>4</v>
      </c>
      <c r="CL171">
        <v>5</v>
      </c>
      <c r="CM171">
        <v>6</v>
      </c>
      <c r="CN171">
        <v>7</v>
      </c>
      <c r="CO171">
        <v>8</v>
      </c>
      <c r="CP171">
        <v>9</v>
      </c>
      <c r="CQ171">
        <v>10</v>
      </c>
      <c r="CR171" s="57">
        <v>-0.95</v>
      </c>
      <c r="CS171" t="s">
        <v>51</v>
      </c>
      <c r="CT171" s="57">
        <v>0.95</v>
      </c>
    </row>
    <row r="172" spans="2:98" x14ac:dyDescent="0.35">
      <c r="B172" s="8" t="s">
        <v>0</v>
      </c>
      <c r="C172" s="8"/>
      <c r="D172" s="10">
        <v>5213</v>
      </c>
      <c r="E172" s="10">
        <v>5291</v>
      </c>
      <c r="F172" s="10">
        <v>5241</v>
      </c>
      <c r="G172" s="10">
        <v>5254</v>
      </c>
      <c r="H172" s="10">
        <v>5159</v>
      </c>
      <c r="I172" s="10">
        <v>5138</v>
      </c>
      <c r="J172" s="10">
        <v>5249</v>
      </c>
      <c r="K172" s="11">
        <v>5237</v>
      </c>
      <c r="L172" s="10">
        <v>5167</v>
      </c>
      <c r="M172" s="11">
        <v>5229</v>
      </c>
      <c r="N172" s="9">
        <v>5183.1622500000003</v>
      </c>
      <c r="O172" s="38">
        <v>5217.8</v>
      </c>
      <c r="P172" s="9">
        <v>5252.4377500000001</v>
      </c>
      <c r="R172" s="8" t="s">
        <v>0</v>
      </c>
      <c r="S172" s="8"/>
      <c r="T172" s="10">
        <v>5181</v>
      </c>
      <c r="U172" s="10">
        <v>5271</v>
      </c>
      <c r="V172" s="10">
        <v>5211</v>
      </c>
      <c r="W172" s="10">
        <v>5206</v>
      </c>
      <c r="X172" s="10">
        <v>5150</v>
      </c>
      <c r="Y172" s="10">
        <v>5125</v>
      </c>
      <c r="Z172" s="10">
        <v>5221</v>
      </c>
      <c r="AA172" s="11">
        <v>5211</v>
      </c>
      <c r="AB172" s="10">
        <v>5146</v>
      </c>
      <c r="AC172" s="11">
        <v>5209</v>
      </c>
      <c r="AD172" s="9">
        <v>5162.2256600000001</v>
      </c>
      <c r="AE172" s="38">
        <v>5193.1000000000004</v>
      </c>
      <c r="AF172" s="9">
        <v>5223.9743399999998</v>
      </c>
      <c r="AH172" s="8" t="s">
        <v>0</v>
      </c>
      <c r="AI172" s="8"/>
      <c r="AJ172" s="10">
        <v>5134</v>
      </c>
      <c r="AK172" s="10">
        <v>5231</v>
      </c>
      <c r="AL172" s="10">
        <v>5189</v>
      </c>
      <c r="AM172" s="10">
        <v>5209</v>
      </c>
      <c r="AN172" s="10">
        <v>5112</v>
      </c>
      <c r="AO172" s="10">
        <v>5080</v>
      </c>
      <c r="AP172" s="10">
        <v>5189</v>
      </c>
      <c r="AQ172" s="11">
        <v>5164</v>
      </c>
      <c r="AR172" s="10">
        <v>5113</v>
      </c>
      <c r="AS172" s="11">
        <v>5181</v>
      </c>
      <c r="AT172" s="9">
        <v>5125.5081300000002</v>
      </c>
      <c r="AU172" s="38">
        <v>5160.2</v>
      </c>
      <c r="AV172" s="9">
        <v>5194.8918700000004</v>
      </c>
      <c r="AX172" s="8" t="s">
        <v>0</v>
      </c>
      <c r="AY172" s="8"/>
      <c r="AZ172" s="10">
        <v>5108</v>
      </c>
      <c r="BA172" s="10">
        <v>5214</v>
      </c>
      <c r="BB172" s="10">
        <v>5168</v>
      </c>
      <c r="BC172" s="10">
        <v>5144</v>
      </c>
      <c r="BD172" s="10">
        <v>5105</v>
      </c>
      <c r="BE172" s="10">
        <v>5010</v>
      </c>
      <c r="BF172" s="10">
        <v>5131</v>
      </c>
      <c r="BG172" s="11">
        <v>5136</v>
      </c>
      <c r="BH172" s="10">
        <v>5056</v>
      </c>
      <c r="BI172" s="11">
        <v>5128</v>
      </c>
      <c r="BJ172" s="9">
        <v>5079.5909499999998</v>
      </c>
      <c r="BK172" s="38">
        <v>5120</v>
      </c>
      <c r="BL172" s="9">
        <v>5160.4090500000002</v>
      </c>
      <c r="BN172" s="8" t="s">
        <v>0</v>
      </c>
      <c r="BO172" s="8"/>
      <c r="BP172" s="10"/>
      <c r="BQ172" s="10"/>
      <c r="BR172" s="10"/>
      <c r="BS172" s="10"/>
      <c r="BT172" s="10"/>
      <c r="BU172" s="10"/>
      <c r="BV172" s="10"/>
      <c r="BW172" s="11"/>
      <c r="BX172" s="10"/>
      <c r="BY172" s="11"/>
      <c r="BZ172" s="9"/>
      <c r="CA172" s="38"/>
      <c r="CB172" s="9"/>
      <c r="CF172" t="s">
        <v>101</v>
      </c>
      <c r="CG172" t="s">
        <v>102</v>
      </c>
      <c r="CH172">
        <v>5108</v>
      </c>
      <c r="CI172">
        <v>5214</v>
      </c>
      <c r="CJ172">
        <v>5168</v>
      </c>
      <c r="CK172">
        <v>5144</v>
      </c>
      <c r="CL172">
        <v>5105</v>
      </c>
      <c r="CM172">
        <v>5010</v>
      </c>
      <c r="CN172">
        <v>5131</v>
      </c>
      <c r="CO172">
        <v>5136</v>
      </c>
      <c r="CP172">
        <v>5056</v>
      </c>
      <c r="CQ172">
        <v>5128</v>
      </c>
      <c r="CR172">
        <v>5079.5909499999998</v>
      </c>
      <c r="CS172">
        <v>5120</v>
      </c>
      <c r="CT172">
        <v>5160.4090500000002</v>
      </c>
    </row>
    <row r="173" spans="2:98" x14ac:dyDescent="0.35">
      <c r="B173" s="2" t="s">
        <v>15</v>
      </c>
      <c r="C173" s="3" t="s">
        <v>12</v>
      </c>
      <c r="D173" s="6">
        <v>35.590029999999999</v>
      </c>
      <c r="E173" s="6">
        <v>46.329880000000003</v>
      </c>
      <c r="F173" s="6">
        <v>34.962769999999999</v>
      </c>
      <c r="G173" s="6">
        <v>31.27637</v>
      </c>
      <c r="H173" s="6">
        <v>36.904069999999997</v>
      </c>
      <c r="I173" s="6">
        <v>48.918550000000003</v>
      </c>
      <c r="J173" s="6">
        <v>38.141100000000002</v>
      </c>
      <c r="K173" s="7">
        <v>39.944679999999998</v>
      </c>
      <c r="L173" s="6">
        <v>32.53463</v>
      </c>
      <c r="M173" s="7">
        <v>38.534370000000003</v>
      </c>
      <c r="N173">
        <v>34.302419999999998</v>
      </c>
      <c r="O173" s="39">
        <v>38.313650000000003</v>
      </c>
      <c r="P173">
        <v>42.324869999999997</v>
      </c>
      <c r="R173" s="2" t="s">
        <v>15</v>
      </c>
      <c r="S173" s="3" t="s">
        <v>12</v>
      </c>
      <c r="T173" s="6">
        <v>41.927050000000001</v>
      </c>
      <c r="U173" s="6">
        <v>52.85877</v>
      </c>
      <c r="V173" s="6">
        <v>40.061909999999997</v>
      </c>
      <c r="W173" s="6">
        <v>42.453789999999998</v>
      </c>
      <c r="X173" s="6">
        <v>37.283169999999998</v>
      </c>
      <c r="Y173" s="6">
        <v>49.415109999999999</v>
      </c>
      <c r="Z173" s="6">
        <v>43.833390000000001</v>
      </c>
      <c r="AA173" s="7">
        <v>44.544510000000002</v>
      </c>
      <c r="AB173" s="6">
        <v>37.640700000000002</v>
      </c>
      <c r="AC173" s="7">
        <v>43.919420000000002</v>
      </c>
      <c r="AD173">
        <v>39.920389999999998</v>
      </c>
      <c r="AE173" s="39">
        <v>43.39378</v>
      </c>
      <c r="AF173">
        <v>46.867179999999998</v>
      </c>
      <c r="AH173" s="2" t="s">
        <v>15</v>
      </c>
      <c r="AI173" s="3" t="s">
        <v>12</v>
      </c>
      <c r="AJ173" s="6">
        <v>51.943480000000001</v>
      </c>
      <c r="AK173" s="6">
        <v>60.805410000000002</v>
      </c>
      <c r="AL173" s="6">
        <v>41.204169999999998</v>
      </c>
      <c r="AM173" s="6">
        <v>40.904110000000003</v>
      </c>
      <c r="AN173" s="6">
        <v>42.835000000000001</v>
      </c>
      <c r="AO173" s="6">
        <v>59.886319999999998</v>
      </c>
      <c r="AP173" s="6">
        <v>50.089080000000003</v>
      </c>
      <c r="AQ173" s="7">
        <v>52.467100000000002</v>
      </c>
      <c r="AR173" s="6">
        <v>47.822290000000002</v>
      </c>
      <c r="AS173" s="7">
        <v>47.918559999999999</v>
      </c>
      <c r="AT173">
        <v>44.568040000000003</v>
      </c>
      <c r="AU173" s="39">
        <v>49.58755</v>
      </c>
      <c r="AV173">
        <v>54.60707</v>
      </c>
      <c r="AX173" s="2" t="s">
        <v>15</v>
      </c>
      <c r="AY173" s="3" t="s">
        <v>12</v>
      </c>
      <c r="AZ173" s="6">
        <v>53.749879999999997</v>
      </c>
      <c r="BA173" s="6">
        <v>61.096510000000002</v>
      </c>
      <c r="BB173" s="6">
        <v>44.927509999999998</v>
      </c>
      <c r="BC173" s="6">
        <v>53.930399999999999</v>
      </c>
      <c r="BD173" s="6">
        <v>47.351320000000001</v>
      </c>
      <c r="BE173" s="6">
        <v>68.469790000000003</v>
      </c>
      <c r="BF173" s="6">
        <v>64.76925</v>
      </c>
      <c r="BG173" s="7">
        <v>60.068269999999998</v>
      </c>
      <c r="BH173" s="6">
        <v>60.220440000000004</v>
      </c>
      <c r="BI173" s="7">
        <v>57.789200000000001</v>
      </c>
      <c r="BJ173">
        <v>51.97343</v>
      </c>
      <c r="BK173" s="39">
        <v>57.237259999999999</v>
      </c>
      <c r="BL173">
        <v>62.501080000000002</v>
      </c>
      <c r="BN173" s="2" t="s">
        <v>15</v>
      </c>
      <c r="BO173" s="3" t="s">
        <v>12</v>
      </c>
      <c r="BP173" s="6"/>
      <c r="BQ173" s="6"/>
      <c r="BR173" s="6"/>
      <c r="BS173" s="6"/>
      <c r="BT173" s="6"/>
      <c r="BU173" s="6"/>
      <c r="BV173" s="6"/>
      <c r="BW173" s="7"/>
      <c r="BX173" s="6"/>
      <c r="BY173" s="7"/>
      <c r="CA173" s="39"/>
      <c r="CG173" t="s">
        <v>102</v>
      </c>
      <c r="CH173">
        <v>53.749879999999997</v>
      </c>
      <c r="CI173">
        <v>61.096510000000002</v>
      </c>
      <c r="CJ173">
        <v>44.927509999999998</v>
      </c>
      <c r="CK173">
        <v>53.930399999999999</v>
      </c>
      <c r="CL173">
        <v>47.351320000000001</v>
      </c>
      <c r="CM173">
        <v>68.469790000000003</v>
      </c>
      <c r="CN173">
        <v>64.76925</v>
      </c>
      <c r="CO173">
        <v>60.068269999999998</v>
      </c>
      <c r="CP173">
        <v>60.220440000000004</v>
      </c>
      <c r="CQ173">
        <v>57.789200000000001</v>
      </c>
      <c r="CR173">
        <v>51.97343</v>
      </c>
      <c r="CS173">
        <v>57.237259999999999</v>
      </c>
      <c r="CT173">
        <v>62.501080000000002</v>
      </c>
    </row>
    <row r="174" spans="2:98" x14ac:dyDescent="0.35">
      <c r="B174" s="9"/>
      <c r="C174" s="12" t="s">
        <v>13</v>
      </c>
      <c r="D174" s="10">
        <v>85.183130000000006</v>
      </c>
      <c r="E174" s="10">
        <v>105.72892</v>
      </c>
      <c r="F174" s="10">
        <v>85.962130000000002</v>
      </c>
      <c r="G174" s="10">
        <v>64.337879999999998</v>
      </c>
      <c r="H174" s="10">
        <v>97.748549999999994</v>
      </c>
      <c r="I174" s="10">
        <v>108.34621</v>
      </c>
      <c r="J174" s="10">
        <v>89.502279999999999</v>
      </c>
      <c r="K174" s="11">
        <v>105.53464</v>
      </c>
      <c r="L174" s="10">
        <v>75.529640000000001</v>
      </c>
      <c r="M174" s="11">
        <v>94.442800000000005</v>
      </c>
      <c r="N174" s="9">
        <v>81.122370000000004</v>
      </c>
      <c r="O174" s="40">
        <v>91.231620000000007</v>
      </c>
      <c r="P174" s="9">
        <v>101.34086000000001</v>
      </c>
      <c r="R174" s="9"/>
      <c r="S174" s="12" t="s">
        <v>13</v>
      </c>
      <c r="T174" s="10">
        <v>105.6558</v>
      </c>
      <c r="U174" s="10">
        <v>130.23777000000001</v>
      </c>
      <c r="V174" s="10">
        <v>113.93452000000001</v>
      </c>
      <c r="W174" s="10">
        <v>99.768820000000005</v>
      </c>
      <c r="X174" s="10">
        <v>93.840609999999998</v>
      </c>
      <c r="Y174" s="10">
        <v>104.22826999999999</v>
      </c>
      <c r="Z174" s="10">
        <v>111.80383</v>
      </c>
      <c r="AA174" s="11">
        <v>104.90067999999999</v>
      </c>
      <c r="AB174" s="10">
        <v>100.07816</v>
      </c>
      <c r="AC174" s="11">
        <v>105.96477</v>
      </c>
      <c r="AD174" s="9">
        <v>99.890309999999999</v>
      </c>
      <c r="AE174" s="40">
        <v>107.04132</v>
      </c>
      <c r="AF174" s="9">
        <v>114.19233</v>
      </c>
      <c r="AH174" s="9"/>
      <c r="AI174" s="12" t="s">
        <v>13</v>
      </c>
      <c r="AJ174" s="10">
        <v>140.24995999999999</v>
      </c>
      <c r="AK174" s="10">
        <v>157.36345</v>
      </c>
      <c r="AL174" s="10">
        <v>101.83264</v>
      </c>
      <c r="AM174" s="10">
        <v>110.35715999999999</v>
      </c>
      <c r="AN174" s="10">
        <v>108.94888</v>
      </c>
      <c r="AO174" s="10">
        <v>143.51251999999999</v>
      </c>
      <c r="AP174" s="10">
        <v>111.73121999999999</v>
      </c>
      <c r="AQ174" s="11">
        <v>135.89456999999999</v>
      </c>
      <c r="AR174" s="10">
        <v>130.11770999999999</v>
      </c>
      <c r="AS174" s="11">
        <v>122.17509</v>
      </c>
      <c r="AT174" s="9">
        <v>113.27777</v>
      </c>
      <c r="AU174" s="40">
        <v>126.21832000000001</v>
      </c>
      <c r="AV174" s="9">
        <v>139.15887000000001</v>
      </c>
      <c r="AX174" s="9"/>
      <c r="AY174" s="12" t="s">
        <v>13</v>
      </c>
      <c r="AZ174" s="10">
        <v>140.05473000000001</v>
      </c>
      <c r="BA174" s="10">
        <v>149.58042</v>
      </c>
      <c r="BB174" s="10">
        <v>105.08463999999999</v>
      </c>
      <c r="BC174" s="10">
        <v>130.25305</v>
      </c>
      <c r="BD174" s="10">
        <v>122.97357</v>
      </c>
      <c r="BE174" s="10">
        <v>168.52103</v>
      </c>
      <c r="BF174" s="10">
        <v>153.09675999999999</v>
      </c>
      <c r="BG174" s="11">
        <v>163.10472999999999</v>
      </c>
      <c r="BH174" s="10">
        <v>170.21587</v>
      </c>
      <c r="BI174" s="11">
        <v>139.63607999999999</v>
      </c>
      <c r="BJ174" s="9">
        <v>129.27251000000001</v>
      </c>
      <c r="BK174" s="40">
        <v>144.25209000000001</v>
      </c>
      <c r="BL174" s="9">
        <v>159.23167000000001</v>
      </c>
      <c r="BN174" s="9"/>
      <c r="BO174" s="12" t="s">
        <v>13</v>
      </c>
      <c r="BP174" s="10"/>
      <c r="BQ174" s="10"/>
      <c r="BR174" s="10"/>
      <c r="BS174" s="10"/>
      <c r="BT174" s="10"/>
      <c r="BU174" s="10"/>
      <c r="BV174" s="10"/>
      <c r="BW174" s="11"/>
      <c r="BX174" s="10"/>
      <c r="BY174" s="11"/>
      <c r="BZ174" s="9"/>
      <c r="CA174" s="40"/>
      <c r="CB174" s="9"/>
      <c r="CG174" t="s">
        <v>102</v>
      </c>
      <c r="CH174">
        <v>140.05473000000001</v>
      </c>
      <c r="CI174">
        <v>149.58042</v>
      </c>
      <c r="CJ174">
        <v>105.08463999999999</v>
      </c>
      <c r="CK174">
        <v>130.25305</v>
      </c>
      <c r="CL174">
        <v>122.97357</v>
      </c>
      <c r="CM174">
        <v>168.52103</v>
      </c>
      <c r="CN174">
        <v>153.09675999999999</v>
      </c>
      <c r="CO174">
        <v>163.10472999999999</v>
      </c>
      <c r="CP174">
        <v>170.21587</v>
      </c>
      <c r="CQ174">
        <v>139.63607999999999</v>
      </c>
      <c r="CR174">
        <v>129.27251000000001</v>
      </c>
      <c r="CS174">
        <v>144.25209000000001</v>
      </c>
      <c r="CT174">
        <v>159.23167000000001</v>
      </c>
    </row>
    <row r="175" spans="2:98" x14ac:dyDescent="0.35">
      <c r="B175" s="2" t="s">
        <v>14</v>
      </c>
      <c r="C175" s="3" t="s">
        <v>12</v>
      </c>
      <c r="D175" s="6">
        <v>19.293240000000001</v>
      </c>
      <c r="E175" s="6">
        <v>30.168299999999999</v>
      </c>
      <c r="F175" s="6">
        <v>18.82723</v>
      </c>
      <c r="G175" s="6">
        <v>15.11856</v>
      </c>
      <c r="H175" s="6">
        <v>21.255739999999999</v>
      </c>
      <c r="I175" s="6">
        <v>32.691130000000001</v>
      </c>
      <c r="J175" s="6">
        <v>22.042120000000001</v>
      </c>
      <c r="K175" s="6">
        <v>23.844889999999999</v>
      </c>
      <c r="L175" s="6">
        <v>16.11938</v>
      </c>
      <c r="M175" s="6">
        <v>22.060590000000001</v>
      </c>
      <c r="N175">
        <v>18.123139999999999</v>
      </c>
      <c r="O175" s="39">
        <v>22.142119999999998</v>
      </c>
      <c r="P175">
        <v>26.161100000000001</v>
      </c>
      <c r="R175" s="2" t="s">
        <v>14</v>
      </c>
      <c r="S175" s="3" t="s">
        <v>12</v>
      </c>
      <c r="T175" s="6">
        <v>26.763670000000001</v>
      </c>
      <c r="U175" s="6">
        <v>37.844700000000003</v>
      </c>
      <c r="V175" s="6">
        <v>24.90043</v>
      </c>
      <c r="W175" s="6">
        <v>27.182289999999998</v>
      </c>
      <c r="X175" s="6">
        <v>22.577470000000002</v>
      </c>
      <c r="Y175" s="6">
        <v>34.28922</v>
      </c>
      <c r="Z175" s="6">
        <v>28.76878</v>
      </c>
      <c r="AA175" s="6">
        <v>29.38683</v>
      </c>
      <c r="AB175" s="6">
        <v>22.513919999999999</v>
      </c>
      <c r="AC175" s="6">
        <v>28.41169</v>
      </c>
      <c r="AD175">
        <v>24.810569999999998</v>
      </c>
      <c r="AE175" s="39">
        <v>28.2639</v>
      </c>
      <c r="AF175">
        <v>31.717230000000001</v>
      </c>
      <c r="AH175" s="2" t="s">
        <v>14</v>
      </c>
      <c r="AI175" s="3" t="s">
        <v>12</v>
      </c>
      <c r="AJ175" s="6">
        <v>37.840139999999998</v>
      </c>
      <c r="AK175" s="6">
        <v>46.77319</v>
      </c>
      <c r="AL175" s="6">
        <v>27.190809999999999</v>
      </c>
      <c r="AM175" s="6">
        <v>26.958639999999999</v>
      </c>
      <c r="AN175" s="6">
        <v>28.838259999999998</v>
      </c>
      <c r="AO175" s="6">
        <v>45.984900000000003</v>
      </c>
      <c r="AP175" s="6">
        <v>36.087629999999997</v>
      </c>
      <c r="AQ175" s="6">
        <v>38.354500000000002</v>
      </c>
      <c r="AR175" s="6">
        <v>33.676670000000001</v>
      </c>
      <c r="AS175" s="6">
        <v>33.651119999999999</v>
      </c>
      <c r="AT175">
        <v>30.510899999999999</v>
      </c>
      <c r="AU175" s="39">
        <v>35.535580000000003</v>
      </c>
      <c r="AV175">
        <v>40.560270000000003</v>
      </c>
      <c r="AX175" s="2" t="s">
        <v>14</v>
      </c>
      <c r="AY175" s="3" t="s">
        <v>12</v>
      </c>
      <c r="AZ175" s="6">
        <v>40.733690000000003</v>
      </c>
      <c r="BA175" s="6">
        <v>48.344029999999997</v>
      </c>
      <c r="BB175" s="6">
        <v>31.981110000000001</v>
      </c>
      <c r="BC175" s="6">
        <v>40.849780000000003</v>
      </c>
      <c r="BD175" s="6">
        <v>34.517299999999999</v>
      </c>
      <c r="BE175" s="6">
        <v>55.32206</v>
      </c>
      <c r="BF175" s="6">
        <v>51.883429999999997</v>
      </c>
      <c r="BG175" s="6">
        <v>47.205739999999999</v>
      </c>
      <c r="BH175" s="6">
        <v>47.11815</v>
      </c>
      <c r="BI175" s="6">
        <v>44.721780000000003</v>
      </c>
      <c r="BJ175">
        <v>39.02223</v>
      </c>
      <c r="BK175" s="39">
        <v>44.267710000000001</v>
      </c>
      <c r="BL175">
        <v>49.513179999999998</v>
      </c>
      <c r="BN175" s="2" t="s">
        <v>14</v>
      </c>
      <c r="BO175" s="3" t="s">
        <v>12</v>
      </c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CA175" s="39"/>
      <c r="CG175" t="s">
        <v>102</v>
      </c>
      <c r="CH175">
        <v>40.733690000000003</v>
      </c>
      <c r="CI175">
        <v>48.344029999999997</v>
      </c>
      <c r="CJ175">
        <v>31.981110000000001</v>
      </c>
      <c r="CK175">
        <v>40.849780000000003</v>
      </c>
      <c r="CL175">
        <v>34.517299999999999</v>
      </c>
      <c r="CM175">
        <v>55.32206</v>
      </c>
      <c r="CN175">
        <v>51.883429999999997</v>
      </c>
      <c r="CO175">
        <v>47.205739999999999</v>
      </c>
      <c r="CP175">
        <v>47.11815</v>
      </c>
      <c r="CQ175">
        <v>44.721780000000003</v>
      </c>
      <c r="CR175">
        <v>39.02223</v>
      </c>
      <c r="CS175">
        <v>44.267710000000001</v>
      </c>
      <c r="CT175">
        <v>49.513179999999998</v>
      </c>
    </row>
    <row r="176" spans="2:98" x14ac:dyDescent="0.35">
      <c r="B176" s="9"/>
      <c r="C176" s="12" t="s">
        <v>13</v>
      </c>
      <c r="D176" s="10">
        <v>82.653649999999999</v>
      </c>
      <c r="E176" s="10">
        <v>103.02282</v>
      </c>
      <c r="F176" s="10">
        <v>83.377340000000004</v>
      </c>
      <c r="G176" s="10">
        <v>61.648380000000003</v>
      </c>
      <c r="H176" s="10">
        <v>95.314580000000007</v>
      </c>
      <c r="I176" s="10">
        <v>105.43782</v>
      </c>
      <c r="J176" s="10">
        <v>86.916420000000002</v>
      </c>
      <c r="K176" s="11">
        <v>102.96861</v>
      </c>
      <c r="L176" s="10">
        <v>72.888540000000006</v>
      </c>
      <c r="M176" s="11">
        <v>91.977670000000003</v>
      </c>
      <c r="N176" s="9">
        <v>78.523769999999999</v>
      </c>
      <c r="O176" s="41">
        <v>88.620580000000004</v>
      </c>
      <c r="P176" s="9">
        <v>98.717389999999995</v>
      </c>
      <c r="R176" s="9"/>
      <c r="S176" s="12" t="s">
        <v>13</v>
      </c>
      <c r="T176" s="10">
        <v>103.12766999999999</v>
      </c>
      <c r="U176" s="10">
        <v>127.76512</v>
      </c>
      <c r="V176" s="10">
        <v>111.83995</v>
      </c>
      <c r="W176" s="10">
        <v>97.114840000000001</v>
      </c>
      <c r="X176" s="10">
        <v>91.538079999999994</v>
      </c>
      <c r="Y176" s="10">
        <v>101.48925</v>
      </c>
      <c r="Z176" s="10">
        <v>109.63581000000001</v>
      </c>
      <c r="AA176" s="11">
        <v>102.22864</v>
      </c>
      <c r="AB176" s="10">
        <v>97.773619999999994</v>
      </c>
      <c r="AC176" s="11">
        <v>103.54649000000001</v>
      </c>
      <c r="AD176" s="9">
        <v>97.428210000000007</v>
      </c>
      <c r="AE176" s="41">
        <v>104.60595000000001</v>
      </c>
      <c r="AF176" s="9">
        <v>111.78368</v>
      </c>
      <c r="AH176" s="9"/>
      <c r="AI176" s="12" t="s">
        <v>13</v>
      </c>
      <c r="AJ176" s="10">
        <v>137.99557999999999</v>
      </c>
      <c r="AK176" s="10">
        <v>154.99175</v>
      </c>
      <c r="AL176" s="10">
        <v>99.505340000000004</v>
      </c>
      <c r="AM176" s="10">
        <v>108.20975</v>
      </c>
      <c r="AN176" s="10">
        <v>106.7735</v>
      </c>
      <c r="AO176" s="10">
        <v>140.94457</v>
      </c>
      <c r="AP176" s="10">
        <v>109.23751</v>
      </c>
      <c r="AQ176" s="11">
        <v>133.46259000000001</v>
      </c>
      <c r="AR176" s="10">
        <v>127.89242</v>
      </c>
      <c r="AS176" s="11">
        <v>119.80963</v>
      </c>
      <c r="AT176" s="9">
        <v>110.97674000000001</v>
      </c>
      <c r="AU176" s="41">
        <v>123.88226</v>
      </c>
      <c r="AV176" s="9">
        <v>136.78778</v>
      </c>
      <c r="AX176" s="9"/>
      <c r="AY176" s="12" t="s">
        <v>13</v>
      </c>
      <c r="AZ176" s="10">
        <v>137.97363000000001</v>
      </c>
      <c r="BA176" s="10">
        <v>147.21151</v>
      </c>
      <c r="BB176" s="10">
        <v>102.71080000000001</v>
      </c>
      <c r="BC176" s="10">
        <v>127.92482</v>
      </c>
      <c r="BD176" s="10">
        <v>120.72237</v>
      </c>
      <c r="BE176" s="10">
        <v>166.13249999999999</v>
      </c>
      <c r="BF176" s="10">
        <v>150.75761</v>
      </c>
      <c r="BG176" s="11">
        <v>160.73365000000001</v>
      </c>
      <c r="BH176" s="10">
        <v>168.03013999999999</v>
      </c>
      <c r="BI176" s="11">
        <v>137.41459</v>
      </c>
      <c r="BJ176" s="9">
        <v>126.98242</v>
      </c>
      <c r="BK176" s="41">
        <v>141.96116000000001</v>
      </c>
      <c r="BL176" s="9">
        <v>156.93991</v>
      </c>
      <c r="BN176" s="9"/>
      <c r="BO176" s="12" t="s">
        <v>13</v>
      </c>
      <c r="BP176" s="10"/>
      <c r="BQ176" s="10"/>
      <c r="BR176" s="10"/>
      <c r="BS176" s="10"/>
      <c r="BT176" s="10"/>
      <c r="BU176" s="10"/>
      <c r="BV176" s="10"/>
      <c r="BW176" s="11"/>
      <c r="BX176" s="10"/>
      <c r="BY176" s="11"/>
      <c r="BZ176" s="9"/>
      <c r="CA176" s="41"/>
      <c r="CB176" s="9"/>
      <c r="CG176" t="s">
        <v>102</v>
      </c>
      <c r="CH176">
        <v>137.97363000000001</v>
      </c>
      <c r="CI176">
        <v>147.21151</v>
      </c>
      <c r="CJ176">
        <v>102.71080000000001</v>
      </c>
      <c r="CK176">
        <v>127.92482</v>
      </c>
      <c r="CL176">
        <v>120.72237</v>
      </c>
      <c r="CM176">
        <v>166.13249999999999</v>
      </c>
      <c r="CN176">
        <v>150.75761</v>
      </c>
      <c r="CO176">
        <v>160.73365000000001</v>
      </c>
      <c r="CP176">
        <v>168.03013999999999</v>
      </c>
      <c r="CQ176">
        <v>137.41459</v>
      </c>
      <c r="CR176">
        <v>126.98242</v>
      </c>
      <c r="CS176">
        <v>141.96116000000001</v>
      </c>
      <c r="CT176">
        <v>156.93991</v>
      </c>
    </row>
    <row r="177" spans="2:98" x14ac:dyDescent="0.35">
      <c r="B177" s="2" t="s">
        <v>16</v>
      </c>
      <c r="C177" s="3" t="s">
        <v>12</v>
      </c>
      <c r="D177" s="6">
        <v>16.296790000000001</v>
      </c>
      <c r="E177" s="6">
        <v>16.161580000000001</v>
      </c>
      <c r="F177" s="6">
        <v>16.135529999999999</v>
      </c>
      <c r="G177" s="6">
        <v>16.157820000000001</v>
      </c>
      <c r="H177" s="6">
        <v>15.648339999999999</v>
      </c>
      <c r="I177" s="6">
        <v>16.227419999999999</v>
      </c>
      <c r="J177" s="6">
        <v>16.098980000000001</v>
      </c>
      <c r="K177" s="7">
        <v>16.099789999999999</v>
      </c>
      <c r="L177" s="6">
        <v>16.41525</v>
      </c>
      <c r="M177" s="7">
        <v>16.473780000000001</v>
      </c>
      <c r="N177">
        <v>16.010639999999999</v>
      </c>
      <c r="O177" s="39">
        <v>16.171530000000001</v>
      </c>
      <c r="P177">
        <v>16.332409999999999</v>
      </c>
      <c r="R177" s="2" t="s">
        <v>16</v>
      </c>
      <c r="S177" s="3" t="s">
        <v>12</v>
      </c>
      <c r="T177" s="6">
        <v>15.16337</v>
      </c>
      <c r="U177" s="6">
        <v>15.01408</v>
      </c>
      <c r="V177" s="6">
        <v>15.161479999999999</v>
      </c>
      <c r="W177" s="6">
        <v>15.2715</v>
      </c>
      <c r="X177" s="6">
        <v>14.70571</v>
      </c>
      <c r="Y177" s="6">
        <v>15.12589</v>
      </c>
      <c r="Z177" s="6">
        <v>15.06461</v>
      </c>
      <c r="AA177" s="7">
        <v>15.157679999999999</v>
      </c>
      <c r="AB177" s="6">
        <v>15.12678</v>
      </c>
      <c r="AC177" s="7">
        <v>15.50773</v>
      </c>
      <c r="AD177">
        <v>14.98616</v>
      </c>
      <c r="AE177" s="39">
        <v>15.12988</v>
      </c>
      <c r="AF177">
        <v>15.27361</v>
      </c>
      <c r="AH177" s="2" t="s">
        <v>16</v>
      </c>
      <c r="AI177" s="3" t="s">
        <v>12</v>
      </c>
      <c r="AJ177" s="6">
        <v>14.103350000000001</v>
      </c>
      <c r="AK177" s="6">
        <v>14.032220000000001</v>
      </c>
      <c r="AL177" s="6">
        <v>14.01337</v>
      </c>
      <c r="AM177" s="6">
        <v>13.94547</v>
      </c>
      <c r="AN177" s="6">
        <v>13.99675</v>
      </c>
      <c r="AO177" s="6">
        <v>13.90142</v>
      </c>
      <c r="AP177" s="6">
        <v>14.00145</v>
      </c>
      <c r="AQ177" s="7">
        <v>14.11261</v>
      </c>
      <c r="AR177" s="6">
        <v>14.145630000000001</v>
      </c>
      <c r="AS177" s="7">
        <v>14.267440000000001</v>
      </c>
      <c r="AT177">
        <v>13.975440000000001</v>
      </c>
      <c r="AU177" s="39">
        <v>14.051970000000001</v>
      </c>
      <c r="AV177">
        <v>14.128489999999999</v>
      </c>
      <c r="AX177" s="2" t="s">
        <v>16</v>
      </c>
      <c r="AY177" s="3" t="s">
        <v>12</v>
      </c>
      <c r="AZ177" s="6">
        <v>13.01619</v>
      </c>
      <c r="BA177" s="6">
        <v>12.75248</v>
      </c>
      <c r="BB177" s="6">
        <v>12.946389999999999</v>
      </c>
      <c r="BC177" s="6">
        <v>13.08061</v>
      </c>
      <c r="BD177" s="6">
        <v>12.834020000000001</v>
      </c>
      <c r="BE177" s="6">
        <v>13.147729999999999</v>
      </c>
      <c r="BF177" s="6">
        <v>12.885809999999999</v>
      </c>
      <c r="BG177" s="7">
        <v>12.86253</v>
      </c>
      <c r="BH177" s="6">
        <v>13.10229</v>
      </c>
      <c r="BI177" s="7">
        <v>13.06742</v>
      </c>
      <c r="BJ177">
        <v>12.874790000000001</v>
      </c>
      <c r="BK177" s="39">
        <v>12.96955</v>
      </c>
      <c r="BL177">
        <v>13.064310000000001</v>
      </c>
      <c r="BN177" s="2" t="s">
        <v>16</v>
      </c>
      <c r="BO177" s="3" t="s">
        <v>12</v>
      </c>
      <c r="BP177" s="6"/>
      <c r="BQ177" s="6"/>
      <c r="BR177" s="6"/>
      <c r="BS177" s="6"/>
      <c r="BT177" s="6"/>
      <c r="BU177" s="6"/>
      <c r="BV177" s="6"/>
      <c r="BW177" s="7"/>
      <c r="BX177" s="6"/>
      <c r="BY177" s="7"/>
      <c r="CA177" s="39"/>
      <c r="CG177" t="s">
        <v>102</v>
      </c>
      <c r="CH177">
        <v>13.01619</v>
      </c>
      <c r="CI177">
        <v>12.75248</v>
      </c>
      <c r="CJ177">
        <v>12.946389999999999</v>
      </c>
      <c r="CK177">
        <v>13.08061</v>
      </c>
      <c r="CL177">
        <v>12.834020000000001</v>
      </c>
      <c r="CM177">
        <v>13.147729999999999</v>
      </c>
      <c r="CN177">
        <v>12.885809999999999</v>
      </c>
      <c r="CO177">
        <v>12.86253</v>
      </c>
      <c r="CP177">
        <v>13.10229</v>
      </c>
      <c r="CQ177">
        <v>13.06742</v>
      </c>
      <c r="CR177">
        <v>12.874790000000001</v>
      </c>
      <c r="CS177">
        <v>12.96955</v>
      </c>
      <c r="CT177">
        <v>13.064310000000001</v>
      </c>
    </row>
    <row r="178" spans="2:98" x14ac:dyDescent="0.35">
      <c r="B178" s="13"/>
      <c r="C178" s="12" t="s">
        <v>13</v>
      </c>
      <c r="D178" s="10">
        <v>9.1053700000000006</v>
      </c>
      <c r="E178" s="10">
        <v>9.1682600000000001</v>
      </c>
      <c r="F178" s="10">
        <v>9.1361100000000004</v>
      </c>
      <c r="G178" s="10">
        <v>9.31264</v>
      </c>
      <c r="H178" s="10">
        <v>9.1299299999999999</v>
      </c>
      <c r="I178" s="10">
        <v>9.1780100000000004</v>
      </c>
      <c r="J178" s="10">
        <v>9.1458300000000001</v>
      </c>
      <c r="K178" s="11">
        <v>9.2674000000000003</v>
      </c>
      <c r="L178" s="10">
        <v>9.2800200000000004</v>
      </c>
      <c r="M178" s="11">
        <v>9.2479499999999994</v>
      </c>
      <c r="N178" s="13">
        <v>9.1447900000000004</v>
      </c>
      <c r="O178" s="40">
        <v>9.1971500000000006</v>
      </c>
      <c r="P178" s="13">
        <v>9.2495100000000008</v>
      </c>
      <c r="R178" s="13"/>
      <c r="S178" s="12" t="s">
        <v>13</v>
      </c>
      <c r="T178" s="10">
        <v>8.51661</v>
      </c>
      <c r="U178" s="10">
        <v>8.4708299999999994</v>
      </c>
      <c r="V178" s="10">
        <v>8.5641200000000008</v>
      </c>
      <c r="W178" s="10">
        <v>8.7176899999999993</v>
      </c>
      <c r="X178" s="10">
        <v>8.4611699999999992</v>
      </c>
      <c r="Y178" s="10">
        <v>8.5070599999999992</v>
      </c>
      <c r="Z178" s="10">
        <v>8.7063799999999993</v>
      </c>
      <c r="AA178" s="11">
        <v>8.7225800000000007</v>
      </c>
      <c r="AB178" s="10">
        <v>8.6632700000000007</v>
      </c>
      <c r="AC178" s="11">
        <v>8.6485900000000004</v>
      </c>
      <c r="AD178" s="13">
        <v>8.5226799999999994</v>
      </c>
      <c r="AE178" s="40">
        <v>8.5978300000000001</v>
      </c>
      <c r="AF178" s="13">
        <v>8.6729800000000008</v>
      </c>
      <c r="AH178" s="13"/>
      <c r="AI178" s="12" t="s">
        <v>13</v>
      </c>
      <c r="AJ178" s="10">
        <v>8.0470199999999998</v>
      </c>
      <c r="AK178" s="10">
        <v>8.1168800000000001</v>
      </c>
      <c r="AL178" s="10">
        <v>7.9292699999999998</v>
      </c>
      <c r="AM178" s="10">
        <v>7.9991000000000003</v>
      </c>
      <c r="AN178" s="10">
        <v>8.0153199999999991</v>
      </c>
      <c r="AO178" s="10">
        <v>7.9040900000000001</v>
      </c>
      <c r="AP178" s="10">
        <v>8.0129599999999996</v>
      </c>
      <c r="AQ178" s="11">
        <v>8.2246100000000002</v>
      </c>
      <c r="AR178" s="10">
        <v>8.1771100000000008</v>
      </c>
      <c r="AS178" s="11">
        <v>8.0381499999999999</v>
      </c>
      <c r="AT178" s="13">
        <v>7.9740599999999997</v>
      </c>
      <c r="AU178" s="40">
        <v>8.0464500000000001</v>
      </c>
      <c r="AV178" s="13">
        <v>8.1188400000000005</v>
      </c>
      <c r="AX178" s="13"/>
      <c r="AY178" s="12" t="s">
        <v>13</v>
      </c>
      <c r="AZ178" s="10">
        <v>7.3766499999999997</v>
      </c>
      <c r="BA178" s="10">
        <v>7.1181099999999997</v>
      </c>
      <c r="BB178" s="10">
        <v>7.3322000000000003</v>
      </c>
      <c r="BC178" s="10">
        <v>7.6418200000000001</v>
      </c>
      <c r="BD178" s="10">
        <v>7.3606999999999996</v>
      </c>
      <c r="BE178" s="10">
        <v>7.4535</v>
      </c>
      <c r="BF178" s="10">
        <v>7.4213100000000001</v>
      </c>
      <c r="BG178" s="11">
        <v>7.4595399999999996</v>
      </c>
      <c r="BH178" s="10">
        <v>7.52773</v>
      </c>
      <c r="BI178" s="11">
        <v>7.3971200000000001</v>
      </c>
      <c r="BJ178" s="13">
        <v>7.31142</v>
      </c>
      <c r="BK178" s="40">
        <v>7.4088700000000003</v>
      </c>
      <c r="BL178" s="13">
        <v>7.50631</v>
      </c>
      <c r="BN178" s="13"/>
      <c r="BO178" s="12" t="s">
        <v>13</v>
      </c>
      <c r="BP178" s="10"/>
      <c r="BQ178" s="10"/>
      <c r="BR178" s="10"/>
      <c r="BS178" s="10"/>
      <c r="BT178" s="10"/>
      <c r="BU178" s="10"/>
      <c r="BV178" s="10"/>
      <c r="BW178" s="11"/>
      <c r="BX178" s="10"/>
      <c r="BY178" s="11"/>
      <c r="BZ178" s="13"/>
      <c r="CA178" s="40"/>
      <c r="CB178" s="13"/>
      <c r="CG178" t="s">
        <v>102</v>
      </c>
      <c r="CH178">
        <v>7.3766499999999997</v>
      </c>
      <c r="CI178">
        <v>7.1181099999999997</v>
      </c>
      <c r="CJ178">
        <v>7.3322000000000003</v>
      </c>
      <c r="CK178">
        <v>7.6418200000000001</v>
      </c>
      <c r="CL178">
        <v>7.3606999999999996</v>
      </c>
      <c r="CM178">
        <v>7.4535</v>
      </c>
      <c r="CN178">
        <v>7.4213100000000001</v>
      </c>
      <c r="CO178">
        <v>7.4595399999999996</v>
      </c>
      <c r="CP178">
        <v>7.52773</v>
      </c>
      <c r="CQ178">
        <v>7.3971200000000001</v>
      </c>
      <c r="CR178">
        <v>7.31142</v>
      </c>
      <c r="CS178">
        <v>7.4088700000000003</v>
      </c>
      <c r="CT178">
        <v>7.50631</v>
      </c>
    </row>
    <row r="179" spans="2:98" x14ac:dyDescent="0.35">
      <c r="B179" s="2" t="s">
        <v>1</v>
      </c>
      <c r="C179" s="3" t="s">
        <v>12</v>
      </c>
      <c r="D179" s="6">
        <v>3.6100699999999999</v>
      </c>
      <c r="E179" s="6">
        <v>3.56054</v>
      </c>
      <c r="F179" s="6">
        <v>3.6227100000000001</v>
      </c>
      <c r="G179" s="6">
        <v>3.6347700000000001</v>
      </c>
      <c r="H179" s="6">
        <v>3.5982799999999999</v>
      </c>
      <c r="I179" s="6">
        <v>3.60398</v>
      </c>
      <c r="J179" s="6">
        <v>3.57429</v>
      </c>
      <c r="K179" s="7">
        <v>3.5558100000000001</v>
      </c>
      <c r="L179" s="6">
        <v>3.6264799999999999</v>
      </c>
      <c r="M179" s="7">
        <v>3.6250200000000001</v>
      </c>
      <c r="N179">
        <v>3.5807799999999999</v>
      </c>
      <c r="O179" s="42">
        <v>3.6011899999999999</v>
      </c>
      <c r="P179">
        <v>3.62161</v>
      </c>
      <c r="R179" s="2" t="s">
        <v>1</v>
      </c>
      <c r="S179" s="3" t="s">
        <v>12</v>
      </c>
      <c r="T179" s="6">
        <v>3.5851000000000002</v>
      </c>
      <c r="U179" s="6">
        <v>3.5441099999999999</v>
      </c>
      <c r="V179" s="6">
        <v>3.5884900000000002</v>
      </c>
      <c r="W179" s="6">
        <v>3.59518</v>
      </c>
      <c r="X179" s="6">
        <v>3.5867200000000001</v>
      </c>
      <c r="Y179" s="6">
        <v>3.5885099999999999</v>
      </c>
      <c r="Z179" s="6">
        <v>3.54827</v>
      </c>
      <c r="AA179" s="7">
        <v>3.5266299999999999</v>
      </c>
      <c r="AB179" s="6">
        <v>3.6027200000000001</v>
      </c>
      <c r="AC179" s="7">
        <v>3.6067499999999999</v>
      </c>
      <c r="AD179">
        <v>3.5576699999999999</v>
      </c>
      <c r="AE179" s="42">
        <v>3.5772499999999998</v>
      </c>
      <c r="AF179">
        <v>3.5968300000000002</v>
      </c>
      <c r="AH179" s="2" t="s">
        <v>1</v>
      </c>
      <c r="AI179" s="3" t="s">
        <v>12</v>
      </c>
      <c r="AJ179" s="6">
        <v>3.54257</v>
      </c>
      <c r="AK179" s="6">
        <v>3.5249799999999998</v>
      </c>
      <c r="AL179" s="6">
        <v>3.5771899999999999</v>
      </c>
      <c r="AM179" s="6">
        <v>3.5919599999999998</v>
      </c>
      <c r="AN179" s="6">
        <v>3.5527299999999999</v>
      </c>
      <c r="AO179" s="6">
        <v>3.5592800000000002</v>
      </c>
      <c r="AP179" s="6">
        <v>3.5285500000000001</v>
      </c>
      <c r="AQ179" s="7">
        <v>3.4974699999999999</v>
      </c>
      <c r="AR179" s="6">
        <v>3.5668500000000001</v>
      </c>
      <c r="AS179" s="7">
        <v>3.5900400000000001</v>
      </c>
      <c r="AT179">
        <v>3.53146</v>
      </c>
      <c r="AU179" s="42">
        <v>3.5531600000000001</v>
      </c>
      <c r="AV179">
        <v>3.5748600000000001</v>
      </c>
      <c r="AX179" s="2" t="s">
        <v>1</v>
      </c>
      <c r="AY179" s="3" t="s">
        <v>12</v>
      </c>
      <c r="AZ179" s="6">
        <v>3.5302799999999999</v>
      </c>
      <c r="BA179" s="6">
        <v>3.50589</v>
      </c>
      <c r="BB179" s="6">
        <v>3.55457</v>
      </c>
      <c r="BC179" s="6">
        <v>3.5373299999999999</v>
      </c>
      <c r="BD179" s="6">
        <v>3.5408499999999998</v>
      </c>
      <c r="BE179" s="6">
        <v>3.5154999999999998</v>
      </c>
      <c r="BF179" s="6">
        <v>3.4820899999999999</v>
      </c>
      <c r="BG179" s="7">
        <v>3.4777</v>
      </c>
      <c r="BH179" s="6">
        <v>3.5251700000000001</v>
      </c>
      <c r="BI179" s="7">
        <v>3.54813</v>
      </c>
      <c r="BJ179">
        <v>3.5028700000000002</v>
      </c>
      <c r="BK179" s="42">
        <v>3.5217499999999999</v>
      </c>
      <c r="BL179">
        <v>3.5406300000000002</v>
      </c>
      <c r="BN179" s="2" t="s">
        <v>1</v>
      </c>
      <c r="BO179" s="3" t="s">
        <v>12</v>
      </c>
      <c r="BP179" s="6"/>
      <c r="BQ179" s="6"/>
      <c r="BR179" s="6"/>
      <c r="BS179" s="6"/>
      <c r="BT179" s="6"/>
      <c r="BU179" s="6"/>
      <c r="BV179" s="6"/>
      <c r="BW179" s="7"/>
      <c r="BX179" s="6"/>
      <c r="BY179" s="7"/>
      <c r="CA179" s="42"/>
      <c r="CG179" t="s">
        <v>102</v>
      </c>
      <c r="CH179">
        <v>3.5302799999999999</v>
      </c>
      <c r="CI179">
        <v>3.50589</v>
      </c>
      <c r="CJ179">
        <v>3.55457</v>
      </c>
      <c r="CK179">
        <v>3.5373299999999999</v>
      </c>
      <c r="CL179">
        <v>3.5408499999999998</v>
      </c>
      <c r="CM179">
        <v>3.5154999999999998</v>
      </c>
      <c r="CN179">
        <v>3.4820899999999999</v>
      </c>
      <c r="CO179">
        <v>3.4777</v>
      </c>
      <c r="CP179">
        <v>3.5251700000000001</v>
      </c>
      <c r="CQ179">
        <v>3.54813</v>
      </c>
      <c r="CR179">
        <v>3.5028700000000002</v>
      </c>
      <c r="CS179">
        <v>3.5217499999999999</v>
      </c>
      <c r="CT179">
        <v>3.5406300000000002</v>
      </c>
    </row>
    <row r="180" spans="2:98" x14ac:dyDescent="0.35">
      <c r="B180" s="13"/>
      <c r="C180" s="12" t="s">
        <v>13</v>
      </c>
      <c r="D180" s="10">
        <v>2.1881300000000001</v>
      </c>
      <c r="E180" s="10">
        <v>2.1423000000000001</v>
      </c>
      <c r="F180" s="10">
        <v>2.2191299999999998</v>
      </c>
      <c r="G180" s="10">
        <v>2.2573500000000002</v>
      </c>
      <c r="H180" s="10">
        <v>2.20642</v>
      </c>
      <c r="I180" s="10">
        <v>2.1348600000000002</v>
      </c>
      <c r="J180" s="10">
        <v>2.17685</v>
      </c>
      <c r="K180" s="11">
        <v>2.21075</v>
      </c>
      <c r="L180" s="10">
        <v>2.2145899999999998</v>
      </c>
      <c r="M180" s="11">
        <v>2.1985700000000001</v>
      </c>
      <c r="N180" s="13">
        <v>2.1687599999999998</v>
      </c>
      <c r="O180" s="40">
        <v>2.1949000000000001</v>
      </c>
      <c r="P180" s="13">
        <v>2.2210299999999998</v>
      </c>
      <c r="R180" s="13"/>
      <c r="S180" s="12" t="s">
        <v>13</v>
      </c>
      <c r="T180" s="10">
        <v>2.16344</v>
      </c>
      <c r="U180" s="10">
        <v>2.12982</v>
      </c>
      <c r="V180" s="10">
        <v>2.17936</v>
      </c>
      <c r="W180" s="10">
        <v>2.21326</v>
      </c>
      <c r="X180" s="10">
        <v>2.1997499999999999</v>
      </c>
      <c r="Y180" s="10">
        <v>2.12032</v>
      </c>
      <c r="Z180" s="10">
        <v>2.14975</v>
      </c>
      <c r="AA180" s="11">
        <v>2.1736900000000001</v>
      </c>
      <c r="AB180" s="10">
        <v>2.1892</v>
      </c>
      <c r="AC180" s="11">
        <v>2.1833900000000002</v>
      </c>
      <c r="AD180" s="13">
        <v>2.1489500000000001</v>
      </c>
      <c r="AE180" s="40">
        <v>2.1701999999999999</v>
      </c>
      <c r="AF180" s="13">
        <v>2.1914400000000001</v>
      </c>
      <c r="AH180" s="13"/>
      <c r="AI180" s="12" t="s">
        <v>13</v>
      </c>
      <c r="AJ180" s="10">
        <v>2.1197400000000002</v>
      </c>
      <c r="AK180" s="10">
        <v>2.1193599999999999</v>
      </c>
      <c r="AL180" s="10">
        <v>2.1755399999999998</v>
      </c>
      <c r="AM180" s="10">
        <v>2.2122000000000002</v>
      </c>
      <c r="AN180" s="10">
        <v>2.1656900000000001</v>
      </c>
      <c r="AO180" s="10">
        <v>2.1029599999999999</v>
      </c>
      <c r="AP180" s="10">
        <v>2.1321300000000001</v>
      </c>
      <c r="AQ180" s="11">
        <v>2.15774</v>
      </c>
      <c r="AR180" s="10">
        <v>2.1506799999999999</v>
      </c>
      <c r="AS180" s="11">
        <v>2.1681499999999998</v>
      </c>
      <c r="AT180" s="13">
        <v>2.1271300000000002</v>
      </c>
      <c r="AU180" s="40">
        <v>2.15042</v>
      </c>
      <c r="AV180" s="13">
        <v>2.1737099999999998</v>
      </c>
      <c r="AX180" s="13"/>
      <c r="AY180" s="12" t="s">
        <v>13</v>
      </c>
      <c r="AZ180" s="10">
        <v>2.1180099999999999</v>
      </c>
      <c r="BA180" s="10">
        <v>2.0993300000000001</v>
      </c>
      <c r="BB180" s="10">
        <v>2.1494599999999999</v>
      </c>
      <c r="BC180" s="10">
        <v>2.1589100000000001</v>
      </c>
      <c r="BD180" s="10">
        <v>2.1512199999999999</v>
      </c>
      <c r="BE180" s="10">
        <v>2.0637099999999999</v>
      </c>
      <c r="BF180" s="10">
        <v>2.1017700000000001</v>
      </c>
      <c r="BG180" s="11">
        <v>2.1410100000000001</v>
      </c>
      <c r="BH180" s="10">
        <v>2.1159300000000001</v>
      </c>
      <c r="BI180" s="11">
        <v>2.1288499999999999</v>
      </c>
      <c r="BJ180" s="13">
        <v>2.1018400000000002</v>
      </c>
      <c r="BK180" s="40">
        <v>2.1228199999999999</v>
      </c>
      <c r="BL180" s="13">
        <v>2.1438100000000002</v>
      </c>
      <c r="BN180" s="13"/>
      <c r="BO180" s="12" t="s">
        <v>13</v>
      </c>
      <c r="BP180" s="10"/>
      <c r="BQ180" s="10"/>
      <c r="BR180" s="10"/>
      <c r="BS180" s="10"/>
      <c r="BT180" s="10"/>
      <c r="BU180" s="10"/>
      <c r="BV180" s="10"/>
      <c r="BW180" s="11"/>
      <c r="BX180" s="10"/>
      <c r="BY180" s="11"/>
      <c r="BZ180" s="13"/>
      <c r="CA180" s="40"/>
      <c r="CB180" s="13"/>
      <c r="CG180" t="s">
        <v>102</v>
      </c>
      <c r="CH180">
        <v>2.1180099999999999</v>
      </c>
      <c r="CI180">
        <v>2.0993300000000001</v>
      </c>
      <c r="CJ180">
        <v>2.1494599999999999</v>
      </c>
      <c r="CK180">
        <v>2.1589100000000001</v>
      </c>
      <c r="CL180">
        <v>2.1512199999999999</v>
      </c>
      <c r="CM180">
        <v>2.0637099999999999</v>
      </c>
      <c r="CN180">
        <v>2.1017700000000001</v>
      </c>
      <c r="CO180">
        <v>2.1410100000000001</v>
      </c>
      <c r="CP180">
        <v>2.1159300000000001</v>
      </c>
      <c r="CQ180">
        <v>2.1288499999999999</v>
      </c>
      <c r="CR180">
        <v>2.1018400000000002</v>
      </c>
      <c r="CS180">
        <v>2.1228199999999999</v>
      </c>
      <c r="CT180">
        <v>2.1438100000000002</v>
      </c>
    </row>
    <row r="181" spans="2:98" x14ac:dyDescent="0.35">
      <c r="B181" s="2" t="s">
        <v>17</v>
      </c>
      <c r="C181" s="3" t="s">
        <v>12</v>
      </c>
      <c r="D181" s="6">
        <v>12.686719999999999</v>
      </c>
      <c r="E181" s="6">
        <v>12.601039999999999</v>
      </c>
      <c r="F181" s="6">
        <v>12.51282</v>
      </c>
      <c r="G181" s="6">
        <v>12.52305</v>
      </c>
      <c r="H181" s="6">
        <v>12.05006</v>
      </c>
      <c r="I181" s="6">
        <v>12.62344</v>
      </c>
      <c r="J181" s="6">
        <v>12.524699999999999</v>
      </c>
      <c r="K181" s="7">
        <v>12.543979999999999</v>
      </c>
      <c r="L181" s="6">
        <v>12.78876</v>
      </c>
      <c r="M181" s="7">
        <v>12.84876</v>
      </c>
      <c r="N181">
        <v>12.41553</v>
      </c>
      <c r="O181" s="39">
        <v>12.57033</v>
      </c>
      <c r="P181">
        <v>12.72514</v>
      </c>
      <c r="R181" s="2" t="s">
        <v>17</v>
      </c>
      <c r="S181" s="3" t="s">
        <v>12</v>
      </c>
      <c r="T181" s="6">
        <v>11.57827</v>
      </c>
      <c r="U181" s="6">
        <v>11.46996</v>
      </c>
      <c r="V181" s="6">
        <v>11.572990000000001</v>
      </c>
      <c r="W181" s="6">
        <v>11.67633</v>
      </c>
      <c r="X181" s="6">
        <v>11.118980000000001</v>
      </c>
      <c r="Y181" s="6">
        <v>11.53739</v>
      </c>
      <c r="Z181" s="6">
        <v>11.51634</v>
      </c>
      <c r="AA181" s="7">
        <v>11.63105</v>
      </c>
      <c r="AB181" s="6">
        <v>11.52406</v>
      </c>
      <c r="AC181" s="7">
        <v>11.900980000000001</v>
      </c>
      <c r="AD181">
        <v>11.41338</v>
      </c>
      <c r="AE181" s="39">
        <v>11.55264</v>
      </c>
      <c r="AF181">
        <v>11.691890000000001</v>
      </c>
      <c r="AH181" s="2" t="s">
        <v>17</v>
      </c>
      <c r="AI181" s="3" t="s">
        <v>12</v>
      </c>
      <c r="AJ181" s="6">
        <v>10.560779999999999</v>
      </c>
      <c r="AK181" s="6">
        <v>10.507239999999999</v>
      </c>
      <c r="AL181" s="6">
        <v>10.43618</v>
      </c>
      <c r="AM181" s="6">
        <v>10.35351</v>
      </c>
      <c r="AN181" s="6">
        <v>10.44402</v>
      </c>
      <c r="AO181" s="6">
        <v>10.342140000000001</v>
      </c>
      <c r="AP181" s="6">
        <v>10.472899999999999</v>
      </c>
      <c r="AQ181" s="7">
        <v>10.61514</v>
      </c>
      <c r="AR181" s="6">
        <v>10.57877</v>
      </c>
      <c r="AS181" s="7">
        <v>10.67741</v>
      </c>
      <c r="AT181">
        <v>10.42009</v>
      </c>
      <c r="AU181" s="39">
        <v>10.498810000000001</v>
      </c>
      <c r="AV181">
        <v>10.57752</v>
      </c>
      <c r="AX181" s="2" t="s">
        <v>17</v>
      </c>
      <c r="AY181" s="3" t="s">
        <v>12</v>
      </c>
      <c r="AZ181" s="6">
        <v>9.4859000000000009</v>
      </c>
      <c r="BA181" s="6">
        <v>9.2465799999999998</v>
      </c>
      <c r="BB181" s="6">
        <v>9.3918199999999992</v>
      </c>
      <c r="BC181" s="6">
        <v>9.5432799999999993</v>
      </c>
      <c r="BD181" s="6">
        <v>9.2931699999999999</v>
      </c>
      <c r="BE181" s="6">
        <v>9.6322399999999995</v>
      </c>
      <c r="BF181" s="6">
        <v>9.4037199999999999</v>
      </c>
      <c r="BG181" s="7">
        <v>9.3848400000000005</v>
      </c>
      <c r="BH181" s="6">
        <v>9.5771200000000007</v>
      </c>
      <c r="BI181" s="7">
        <v>9.5192899999999998</v>
      </c>
      <c r="BJ181">
        <v>9.3586299999999998</v>
      </c>
      <c r="BK181" s="39">
        <v>9.4478000000000009</v>
      </c>
      <c r="BL181">
        <v>9.5369700000000002</v>
      </c>
      <c r="BN181" s="2" t="s">
        <v>17</v>
      </c>
      <c r="BO181" s="3" t="s">
        <v>12</v>
      </c>
      <c r="BP181" s="6"/>
      <c r="BQ181" s="6"/>
      <c r="BR181" s="6"/>
      <c r="BS181" s="6"/>
      <c r="BT181" s="6"/>
      <c r="BU181" s="6"/>
      <c r="BV181" s="6"/>
      <c r="BW181" s="7"/>
      <c r="BX181" s="6"/>
      <c r="BY181" s="7"/>
      <c r="CA181" s="39"/>
      <c r="CG181" t="s">
        <v>102</v>
      </c>
      <c r="CH181">
        <v>9.4859000000000009</v>
      </c>
      <c r="CI181">
        <v>9.2465799999999998</v>
      </c>
      <c r="CJ181">
        <v>9.3918199999999992</v>
      </c>
      <c r="CK181">
        <v>9.5432799999999993</v>
      </c>
      <c r="CL181">
        <v>9.2931699999999999</v>
      </c>
      <c r="CM181">
        <v>9.6322399999999995</v>
      </c>
      <c r="CN181">
        <v>9.4037199999999999</v>
      </c>
      <c r="CO181">
        <v>9.3848400000000005</v>
      </c>
      <c r="CP181">
        <v>9.5771200000000007</v>
      </c>
      <c r="CQ181">
        <v>9.5192899999999998</v>
      </c>
      <c r="CR181">
        <v>9.3586299999999998</v>
      </c>
      <c r="CS181">
        <v>9.4478000000000009</v>
      </c>
      <c r="CT181">
        <v>9.5369700000000002</v>
      </c>
    </row>
    <row r="182" spans="2:98" x14ac:dyDescent="0.35">
      <c r="B182" s="13"/>
      <c r="C182" s="12" t="s">
        <v>13</v>
      </c>
      <c r="D182" s="10">
        <v>7.6876699999999998</v>
      </c>
      <c r="E182" s="10">
        <v>7.7883599999999999</v>
      </c>
      <c r="F182" s="10">
        <v>7.6911300000000002</v>
      </c>
      <c r="G182" s="10">
        <v>7.8506900000000002</v>
      </c>
      <c r="H182" s="10">
        <v>7.73712</v>
      </c>
      <c r="I182" s="10">
        <v>7.7949000000000002</v>
      </c>
      <c r="J182" s="10">
        <v>7.7343400000000004</v>
      </c>
      <c r="K182" s="11">
        <v>7.8404299999999996</v>
      </c>
      <c r="L182" s="10">
        <v>7.8506799999999997</v>
      </c>
      <c r="M182" s="11">
        <v>7.8529499999999999</v>
      </c>
      <c r="N182" s="13">
        <v>7.7354200000000004</v>
      </c>
      <c r="O182" s="40">
        <v>7.7828299999999997</v>
      </c>
      <c r="P182" s="13">
        <v>7.8302300000000002</v>
      </c>
      <c r="R182" s="13"/>
      <c r="S182" s="12" t="s">
        <v>13</v>
      </c>
      <c r="T182" s="10">
        <v>7.1067400000000003</v>
      </c>
      <c r="U182" s="10">
        <v>7.0977100000000002</v>
      </c>
      <c r="V182" s="10">
        <v>7.1590699999999998</v>
      </c>
      <c r="W182" s="10">
        <v>7.2652599999999996</v>
      </c>
      <c r="X182" s="10">
        <v>7.0714699999999997</v>
      </c>
      <c r="Y182" s="10">
        <v>7.1266400000000001</v>
      </c>
      <c r="Z182" s="10">
        <v>7.3271899999999999</v>
      </c>
      <c r="AA182" s="11">
        <v>7.3524399999999996</v>
      </c>
      <c r="AB182" s="10">
        <v>7.2456300000000002</v>
      </c>
      <c r="AC182" s="11">
        <v>7.2536500000000004</v>
      </c>
      <c r="AD182" s="13">
        <v>7.1285100000000003</v>
      </c>
      <c r="AE182" s="40">
        <v>7.2005800000000004</v>
      </c>
      <c r="AF182" s="13">
        <v>7.2726499999999996</v>
      </c>
      <c r="AH182" s="13"/>
      <c r="AI182" s="12" t="s">
        <v>13</v>
      </c>
      <c r="AJ182" s="10">
        <v>6.6927700000000003</v>
      </c>
      <c r="AK182" s="10">
        <v>6.79094</v>
      </c>
      <c r="AL182" s="10">
        <v>6.5190299999999999</v>
      </c>
      <c r="AM182" s="10">
        <v>6.5627300000000002</v>
      </c>
      <c r="AN182" s="10">
        <v>6.6389899999999997</v>
      </c>
      <c r="AO182" s="10">
        <v>6.5442900000000002</v>
      </c>
      <c r="AP182" s="10">
        <v>6.6635200000000001</v>
      </c>
      <c r="AQ182" s="11">
        <v>6.8545199999999999</v>
      </c>
      <c r="AR182" s="10">
        <v>6.8238300000000001</v>
      </c>
      <c r="AS182" s="11">
        <v>6.6743499999999996</v>
      </c>
      <c r="AT182" s="13">
        <v>6.5926799999999997</v>
      </c>
      <c r="AU182" s="40">
        <v>6.6764999999999999</v>
      </c>
      <c r="AV182" s="13">
        <v>6.7603099999999996</v>
      </c>
      <c r="AX182" s="13"/>
      <c r="AY182" s="12" t="s">
        <v>13</v>
      </c>
      <c r="AZ182" s="10">
        <v>6.0334300000000001</v>
      </c>
      <c r="BA182" s="10">
        <v>5.7563399999999998</v>
      </c>
      <c r="BB182" s="10">
        <v>5.9678699999999996</v>
      </c>
      <c r="BC182" s="10">
        <v>6.2813800000000004</v>
      </c>
      <c r="BD182" s="10">
        <v>5.97079</v>
      </c>
      <c r="BE182" s="10">
        <v>6.1647499999999997</v>
      </c>
      <c r="BF182" s="10">
        <v>6.0796299999999999</v>
      </c>
      <c r="BG182" s="11">
        <v>6.0825399999999998</v>
      </c>
      <c r="BH182" s="10">
        <v>6.1823600000000001</v>
      </c>
      <c r="BI182" s="11">
        <v>6.0805499999999997</v>
      </c>
      <c r="BJ182" s="13">
        <v>5.95723</v>
      </c>
      <c r="BK182" s="40">
        <v>6.0599600000000002</v>
      </c>
      <c r="BL182" s="13">
        <v>6.1626899999999996</v>
      </c>
      <c r="BN182" s="13"/>
      <c r="BO182" s="12" t="s">
        <v>13</v>
      </c>
      <c r="BP182" s="10"/>
      <c r="BQ182" s="10"/>
      <c r="BR182" s="10"/>
      <c r="BS182" s="10"/>
      <c r="BT182" s="10"/>
      <c r="BU182" s="10"/>
      <c r="BV182" s="10"/>
      <c r="BW182" s="11"/>
      <c r="BX182" s="10"/>
      <c r="BY182" s="11"/>
      <c r="BZ182" s="13"/>
      <c r="CA182" s="40"/>
      <c r="CB182" s="13"/>
      <c r="CG182" t="s">
        <v>102</v>
      </c>
      <c r="CH182">
        <v>6.0334300000000001</v>
      </c>
      <c r="CI182">
        <v>5.7563399999999998</v>
      </c>
      <c r="CJ182">
        <v>5.9678699999999996</v>
      </c>
      <c r="CK182">
        <v>6.2813800000000004</v>
      </c>
      <c r="CL182">
        <v>5.97079</v>
      </c>
      <c r="CM182">
        <v>6.1647499999999997</v>
      </c>
      <c r="CN182">
        <v>6.0796299999999999</v>
      </c>
      <c r="CO182">
        <v>6.0825399999999998</v>
      </c>
      <c r="CP182">
        <v>6.1823600000000001</v>
      </c>
      <c r="CQ182">
        <v>6.0805499999999997</v>
      </c>
      <c r="CR182">
        <v>5.95723</v>
      </c>
      <c r="CS182">
        <v>6.0599600000000002</v>
      </c>
      <c r="CT182">
        <v>6.1626899999999996</v>
      </c>
    </row>
    <row r="183" spans="2:98" x14ac:dyDescent="0.35">
      <c r="B183" s="8" t="s">
        <v>18</v>
      </c>
      <c r="C183" s="12"/>
      <c r="D183" s="10">
        <v>0.78073999999999999</v>
      </c>
      <c r="E183" s="10">
        <v>0.71838999999999997</v>
      </c>
      <c r="F183" s="10">
        <v>0.78210000000000002</v>
      </c>
      <c r="G183" s="10">
        <v>0.80967</v>
      </c>
      <c r="H183" s="10">
        <v>0.79434000000000005</v>
      </c>
      <c r="I183" s="10">
        <v>0.69267999999999996</v>
      </c>
      <c r="J183" s="10">
        <v>0.7651</v>
      </c>
      <c r="K183" s="11">
        <v>0.76073999999999997</v>
      </c>
      <c r="L183" s="10">
        <v>0.79562999999999995</v>
      </c>
      <c r="M183" s="11">
        <v>0.76744999999999997</v>
      </c>
      <c r="N183" s="13">
        <v>0.74085999999999996</v>
      </c>
      <c r="O183" s="43">
        <v>0.76668000000000003</v>
      </c>
      <c r="P183" s="13">
        <v>0.79251000000000005</v>
      </c>
      <c r="R183" s="8" t="s">
        <v>18</v>
      </c>
      <c r="S183" s="12"/>
      <c r="T183" s="10">
        <v>0.75544999999999995</v>
      </c>
      <c r="U183" s="10">
        <v>0.70745999999999998</v>
      </c>
      <c r="V183" s="10">
        <v>0.76376999999999995</v>
      </c>
      <c r="W183" s="10">
        <v>0.74894000000000005</v>
      </c>
      <c r="X183" s="10">
        <v>0.78951000000000005</v>
      </c>
      <c r="Y183" s="10">
        <v>0.69189999999999996</v>
      </c>
      <c r="Z183" s="10">
        <v>0.73682999999999998</v>
      </c>
      <c r="AA183" s="11">
        <v>0.73421999999999998</v>
      </c>
      <c r="AB183" s="10">
        <v>0.77419000000000004</v>
      </c>
      <c r="AC183" s="11">
        <v>0.74870000000000003</v>
      </c>
      <c r="AD183" s="13">
        <v>0.72413000000000005</v>
      </c>
      <c r="AE183" s="43">
        <v>0.74509999999999998</v>
      </c>
      <c r="AF183" s="13">
        <v>0.76607000000000003</v>
      </c>
      <c r="AH183" s="8" t="s">
        <v>18</v>
      </c>
      <c r="AI183" s="12"/>
      <c r="AJ183" s="10">
        <v>0.71562000000000003</v>
      </c>
      <c r="AK183" s="10">
        <v>0.68533999999999995</v>
      </c>
      <c r="AL183" s="10">
        <v>0.76295999999999997</v>
      </c>
      <c r="AM183" s="10">
        <v>0.77788000000000002</v>
      </c>
      <c r="AN183" s="10">
        <v>0.77073999999999998</v>
      </c>
      <c r="AO183" s="10">
        <v>0.67520000000000002</v>
      </c>
      <c r="AP183" s="10">
        <v>0.71728999999999998</v>
      </c>
      <c r="AQ183" s="11">
        <v>0.71650000000000003</v>
      </c>
      <c r="AR183" s="10">
        <v>0.72658</v>
      </c>
      <c r="AS183" s="11">
        <v>0.74077999999999999</v>
      </c>
      <c r="AT183" s="13">
        <v>0.70421999999999996</v>
      </c>
      <c r="AU183" s="43">
        <v>0.72889000000000004</v>
      </c>
      <c r="AV183" s="13">
        <v>0.75356000000000001</v>
      </c>
      <c r="AX183" s="8" t="s">
        <v>18</v>
      </c>
      <c r="AY183" s="12"/>
      <c r="AZ183" s="10">
        <v>0.72338000000000002</v>
      </c>
      <c r="BA183" s="10">
        <v>0.68162999999999996</v>
      </c>
      <c r="BB183" s="10">
        <v>0.73916000000000004</v>
      </c>
      <c r="BC183" s="10">
        <v>0.71111999999999997</v>
      </c>
      <c r="BD183" s="10">
        <v>0.75024000000000002</v>
      </c>
      <c r="BE183" s="10">
        <v>0.65349000000000002</v>
      </c>
      <c r="BF183" s="10">
        <v>0.66829000000000005</v>
      </c>
      <c r="BG183" s="11">
        <v>0.69177999999999995</v>
      </c>
      <c r="BH183" s="10">
        <v>0.69560999999999995</v>
      </c>
      <c r="BI183" s="11">
        <v>0.70359000000000005</v>
      </c>
      <c r="BJ183" s="13">
        <v>0.68010999999999999</v>
      </c>
      <c r="BK183" s="43">
        <v>0.70182999999999995</v>
      </c>
      <c r="BL183" s="13">
        <v>0.72355000000000003</v>
      </c>
      <c r="BN183" s="8" t="s">
        <v>18</v>
      </c>
      <c r="BO183" s="12"/>
      <c r="BP183" s="10"/>
      <c r="BQ183" s="10"/>
      <c r="BR183" s="10"/>
      <c r="BS183" s="10"/>
      <c r="BT183" s="10"/>
      <c r="BU183" s="10"/>
      <c r="BV183" s="10"/>
      <c r="BW183" s="11"/>
      <c r="BX183" s="10"/>
      <c r="BY183" s="11"/>
      <c r="BZ183" s="13"/>
      <c r="CA183" s="43"/>
      <c r="CB183" s="13"/>
      <c r="CG183" t="s">
        <v>102</v>
      </c>
      <c r="CH183">
        <v>0.72338000000000002</v>
      </c>
      <c r="CI183">
        <v>0.68162999999999996</v>
      </c>
      <c r="CJ183">
        <v>0.73916000000000004</v>
      </c>
      <c r="CK183">
        <v>0.71111999999999997</v>
      </c>
      <c r="CL183">
        <v>0.75024000000000002</v>
      </c>
      <c r="CM183">
        <v>0.65349000000000002</v>
      </c>
      <c r="CN183">
        <v>0.66829000000000005</v>
      </c>
      <c r="CO183">
        <v>0.69177999999999995</v>
      </c>
      <c r="CP183">
        <v>0.69560999999999995</v>
      </c>
      <c r="CQ183">
        <v>0.70359000000000005</v>
      </c>
      <c r="CR183">
        <v>0.68010999999999999</v>
      </c>
      <c r="CS183">
        <v>0.70182999999999995</v>
      </c>
      <c r="CT183">
        <v>0.72355000000000003</v>
      </c>
    </row>
    <row r="184" spans="2:98" x14ac:dyDescent="0.35">
      <c r="B184" s="2" t="s">
        <v>2</v>
      </c>
      <c r="C184" s="3" t="s">
        <v>12</v>
      </c>
      <c r="D184" s="6">
        <v>70.844269999999995</v>
      </c>
      <c r="E184" s="6">
        <v>88.466440000000006</v>
      </c>
      <c r="F184" s="6">
        <v>69.601579999999998</v>
      </c>
      <c r="G184" s="6">
        <v>64.459999999999994</v>
      </c>
      <c r="H184" s="6">
        <v>86.027330000000006</v>
      </c>
      <c r="I184" s="6">
        <v>89.151359999999997</v>
      </c>
      <c r="J184" s="6">
        <v>76.443629999999999</v>
      </c>
      <c r="K184" s="7">
        <v>82.976860000000002</v>
      </c>
      <c r="L184" s="6">
        <v>63.664769999999997</v>
      </c>
      <c r="M184" s="6">
        <v>77.434209999999993</v>
      </c>
      <c r="N184">
        <v>70.060689999999994</v>
      </c>
      <c r="O184" s="39">
        <v>76.907049999999998</v>
      </c>
      <c r="P184">
        <v>83.753399999999999</v>
      </c>
      <c r="R184" s="2" t="s">
        <v>2</v>
      </c>
      <c r="S184" s="3" t="s">
        <v>12</v>
      </c>
      <c r="T184" s="6">
        <v>89.033150000000006</v>
      </c>
      <c r="U184" s="6">
        <v>108.4144</v>
      </c>
      <c r="V184" s="6">
        <v>85.568640000000002</v>
      </c>
      <c r="W184" s="6">
        <v>89.215760000000003</v>
      </c>
      <c r="X184" s="6">
        <v>87.047970000000007</v>
      </c>
      <c r="Y184" s="6">
        <v>91.393289999999993</v>
      </c>
      <c r="Z184" s="6">
        <v>89.516009999999994</v>
      </c>
      <c r="AA184" s="7">
        <v>90.657039999999995</v>
      </c>
      <c r="AB184" s="6">
        <v>80.129090000000005</v>
      </c>
      <c r="AC184" s="6">
        <v>92.658519999999996</v>
      </c>
      <c r="AD184">
        <v>85.168000000000006</v>
      </c>
      <c r="AE184" s="39">
        <v>90.363389999999995</v>
      </c>
      <c r="AF184">
        <v>95.558769999999996</v>
      </c>
      <c r="AH184" s="2" t="s">
        <v>2</v>
      </c>
      <c r="AI184" s="3" t="s">
        <v>12</v>
      </c>
      <c r="AJ184" s="6">
        <v>110.4589</v>
      </c>
      <c r="AK184" s="6">
        <v>125.56197</v>
      </c>
      <c r="AL184" s="6">
        <v>91.487799999999993</v>
      </c>
      <c r="AM184" s="6">
        <v>99.278310000000005</v>
      </c>
      <c r="AN184" s="6">
        <v>103.16126</v>
      </c>
      <c r="AO184" s="6">
        <v>119.05455000000001</v>
      </c>
      <c r="AP184" s="6">
        <v>104.43763</v>
      </c>
      <c r="AQ184" s="7">
        <v>113.23087</v>
      </c>
      <c r="AR184" s="6">
        <v>100.84764</v>
      </c>
      <c r="AS184" s="6">
        <v>106.86523</v>
      </c>
      <c r="AT184">
        <v>100.29271</v>
      </c>
      <c r="AU184" s="39">
        <v>107.43841999999999</v>
      </c>
      <c r="AV184">
        <v>114.58413</v>
      </c>
      <c r="AX184" s="2" t="s">
        <v>2</v>
      </c>
      <c r="AY184" s="3" t="s">
        <v>12</v>
      </c>
      <c r="AZ184" s="6">
        <v>120.85633</v>
      </c>
      <c r="BA184" s="6">
        <v>125.75602000000001</v>
      </c>
      <c r="BB184" s="6">
        <v>97.073440000000005</v>
      </c>
      <c r="BC184" s="6">
        <v>117.35532000000001</v>
      </c>
      <c r="BD184" s="6">
        <v>112.5098</v>
      </c>
      <c r="BE184" s="6">
        <v>136.14631</v>
      </c>
      <c r="BF184" s="6">
        <v>131.80081999999999</v>
      </c>
      <c r="BG184" s="7">
        <v>128.74605</v>
      </c>
      <c r="BH184" s="6">
        <v>130.72125</v>
      </c>
      <c r="BI184" s="6">
        <v>125.56908</v>
      </c>
      <c r="BJ184">
        <v>114.48168</v>
      </c>
      <c r="BK184" s="39">
        <v>122.65344</v>
      </c>
      <c r="BL184">
        <v>130.82521</v>
      </c>
      <c r="BN184" s="2" t="s">
        <v>2</v>
      </c>
      <c r="BO184" s="3" t="s">
        <v>12</v>
      </c>
      <c r="BP184" s="6"/>
      <c r="BQ184" s="6"/>
      <c r="BR184" s="6"/>
      <c r="BS184" s="6"/>
      <c r="BT184" s="6"/>
      <c r="BU184" s="6"/>
      <c r="BV184" s="6"/>
      <c r="BW184" s="7"/>
      <c r="BX184" s="6"/>
      <c r="BY184" s="6"/>
      <c r="CA184" s="39"/>
      <c r="CG184" t="s">
        <v>102</v>
      </c>
      <c r="CH184">
        <v>120.85633</v>
      </c>
      <c r="CI184">
        <v>125.75602000000001</v>
      </c>
      <c r="CJ184">
        <v>97.073440000000005</v>
      </c>
      <c r="CK184">
        <v>117.35532000000001</v>
      </c>
      <c r="CL184">
        <v>112.5098</v>
      </c>
      <c r="CM184">
        <v>136.14631</v>
      </c>
      <c r="CN184">
        <v>131.80081999999999</v>
      </c>
      <c r="CO184">
        <v>128.74605</v>
      </c>
      <c r="CP184">
        <v>130.72125</v>
      </c>
      <c r="CQ184">
        <v>125.56908</v>
      </c>
      <c r="CR184">
        <v>114.48168</v>
      </c>
      <c r="CS184">
        <v>122.65344</v>
      </c>
      <c r="CT184">
        <v>130.82521</v>
      </c>
    </row>
    <row r="185" spans="2:98" x14ac:dyDescent="0.35">
      <c r="B185" s="13"/>
      <c r="C185" s="12" t="s">
        <v>13</v>
      </c>
      <c r="D185" s="10">
        <v>163.09804</v>
      </c>
      <c r="E185" s="10">
        <v>175.76739000000001</v>
      </c>
      <c r="F185" s="10">
        <v>165.90131</v>
      </c>
      <c r="G185" s="10">
        <v>124.77844</v>
      </c>
      <c r="H185" s="10">
        <v>192.79133999999999</v>
      </c>
      <c r="I185" s="10">
        <v>172.06530000000001</v>
      </c>
      <c r="J185" s="10">
        <v>163.67368999999999</v>
      </c>
      <c r="K185" s="11">
        <v>195.54015000000001</v>
      </c>
      <c r="L185" s="10">
        <v>148.30918</v>
      </c>
      <c r="M185" s="11">
        <v>175.72862000000001</v>
      </c>
      <c r="N185" s="13">
        <v>153.04381000000001</v>
      </c>
      <c r="O185" s="40">
        <v>167.76535000000001</v>
      </c>
      <c r="P185" s="13">
        <v>182.48688000000001</v>
      </c>
      <c r="R185" s="13"/>
      <c r="S185" s="12" t="s">
        <v>13</v>
      </c>
      <c r="T185" s="10">
        <v>191.18888000000001</v>
      </c>
      <c r="U185" s="10">
        <v>213.93653</v>
      </c>
      <c r="V185" s="10">
        <v>214.60031000000001</v>
      </c>
      <c r="W185" s="10">
        <v>174.63345000000001</v>
      </c>
      <c r="X185" s="10">
        <v>180.04754</v>
      </c>
      <c r="Y185" s="10">
        <v>162.54816</v>
      </c>
      <c r="Z185" s="10">
        <v>195.86399</v>
      </c>
      <c r="AA185" s="11">
        <v>179.42337000000001</v>
      </c>
      <c r="AB185" s="10">
        <v>189.98829000000001</v>
      </c>
      <c r="AC185" s="11">
        <v>186.96420000000001</v>
      </c>
      <c r="AD185" s="13">
        <v>177.20909</v>
      </c>
      <c r="AE185" s="40">
        <v>188.91946999999999</v>
      </c>
      <c r="AF185" s="13">
        <v>200.62986000000001</v>
      </c>
      <c r="AH185" s="13"/>
      <c r="AI185" s="12" t="s">
        <v>13</v>
      </c>
      <c r="AJ185" s="10">
        <v>237.93271999999999</v>
      </c>
      <c r="AK185" s="10">
        <v>252.40128999999999</v>
      </c>
      <c r="AL185" s="10">
        <v>184.08745999999999</v>
      </c>
      <c r="AM185" s="10">
        <v>208.42055999999999</v>
      </c>
      <c r="AN185" s="10">
        <v>198.75693999999999</v>
      </c>
      <c r="AO185" s="10">
        <v>223.46795</v>
      </c>
      <c r="AP185" s="10">
        <v>181.08712</v>
      </c>
      <c r="AQ185" s="11">
        <v>227.99406999999999</v>
      </c>
      <c r="AR185" s="10">
        <v>225.37835000000001</v>
      </c>
      <c r="AS185" s="11">
        <v>212.80376999999999</v>
      </c>
      <c r="AT185" s="13">
        <v>198.90391</v>
      </c>
      <c r="AU185" s="40">
        <v>215.23302000000001</v>
      </c>
      <c r="AV185" s="13">
        <v>231.56214</v>
      </c>
      <c r="AX185" s="13"/>
      <c r="AY185" s="12" t="s">
        <v>13</v>
      </c>
      <c r="AZ185" s="10">
        <v>237.30770000000001</v>
      </c>
      <c r="BA185" s="10">
        <v>235.15616</v>
      </c>
      <c r="BB185" s="10">
        <v>178.03708</v>
      </c>
      <c r="BC185" s="10">
        <v>211.67092</v>
      </c>
      <c r="BD185" s="10">
        <v>216.69825</v>
      </c>
      <c r="BE185" s="10">
        <v>255.68047000000001</v>
      </c>
      <c r="BF185" s="10">
        <v>234.03130999999999</v>
      </c>
      <c r="BG185" s="11">
        <v>265.53993000000003</v>
      </c>
      <c r="BH185" s="10">
        <v>280.54509999999999</v>
      </c>
      <c r="BI185" s="11">
        <v>224.33613</v>
      </c>
      <c r="BJ185" s="13">
        <v>213.02306999999999</v>
      </c>
      <c r="BK185" s="40">
        <v>233.90030999999999</v>
      </c>
      <c r="BL185" s="13">
        <v>254.77754999999999</v>
      </c>
      <c r="BN185" s="13"/>
      <c r="BO185" s="12" t="s">
        <v>13</v>
      </c>
      <c r="BP185" s="10"/>
      <c r="BQ185" s="10"/>
      <c r="BR185" s="10"/>
      <c r="BS185" s="10"/>
      <c r="BT185" s="10"/>
      <c r="BU185" s="10"/>
      <c r="BV185" s="10"/>
      <c r="BW185" s="11"/>
      <c r="BX185" s="10"/>
      <c r="BY185" s="11"/>
      <c r="BZ185" s="13"/>
      <c r="CA185" s="40"/>
      <c r="CB185" s="13"/>
      <c r="CG185" t="s">
        <v>102</v>
      </c>
      <c r="CH185">
        <v>237.30770000000001</v>
      </c>
      <c r="CI185">
        <v>235.15616</v>
      </c>
      <c r="CJ185">
        <v>178.03708</v>
      </c>
      <c r="CK185">
        <v>211.67092</v>
      </c>
      <c r="CL185">
        <v>216.69825</v>
      </c>
      <c r="CM185">
        <v>255.68047000000001</v>
      </c>
      <c r="CN185">
        <v>234.03130999999999</v>
      </c>
      <c r="CO185">
        <v>265.53993000000003</v>
      </c>
      <c r="CP185">
        <v>280.54509999999999</v>
      </c>
      <c r="CQ185">
        <v>224.33613</v>
      </c>
      <c r="CR185">
        <v>213.02306999999999</v>
      </c>
      <c r="CS185">
        <v>233.90030999999999</v>
      </c>
      <c r="CT185">
        <v>254.77754999999999</v>
      </c>
    </row>
    <row r="186" spans="2:98" x14ac:dyDescent="0.35">
      <c r="B186" s="2" t="s">
        <v>3</v>
      </c>
      <c r="C186" s="3" t="s">
        <v>12</v>
      </c>
      <c r="D186" s="6">
        <v>15.53328</v>
      </c>
      <c r="E186" s="6">
        <v>24.913060000000002</v>
      </c>
      <c r="F186" s="6">
        <v>15.166</v>
      </c>
      <c r="G186" s="6">
        <v>12.268750000000001</v>
      </c>
      <c r="H186" s="6">
        <v>17.69238</v>
      </c>
      <c r="I186" s="6">
        <v>27.397819999999999</v>
      </c>
      <c r="J186" s="6">
        <v>17.95675</v>
      </c>
      <c r="K186" s="6">
        <v>19.852969999999999</v>
      </c>
      <c r="L186" s="6">
        <v>13.011419999999999</v>
      </c>
      <c r="M186" s="6">
        <v>18.007269999999998</v>
      </c>
      <c r="N186">
        <v>14.71514</v>
      </c>
      <c r="O186" s="39">
        <v>18.179970000000001</v>
      </c>
      <c r="P186">
        <v>21.6448</v>
      </c>
      <c r="R186" s="2" t="s">
        <v>3</v>
      </c>
      <c r="S186" s="3" t="s">
        <v>12</v>
      </c>
      <c r="T186" s="6">
        <v>21.772819999999999</v>
      </c>
      <c r="U186" s="6">
        <v>31.715990000000001</v>
      </c>
      <c r="V186" s="6">
        <v>20.21397</v>
      </c>
      <c r="W186" s="6">
        <v>22.39819</v>
      </c>
      <c r="X186" s="6">
        <v>18.322330000000001</v>
      </c>
      <c r="Y186" s="6">
        <v>28.158049999999999</v>
      </c>
      <c r="Z186" s="6">
        <v>23.557749999999999</v>
      </c>
      <c r="AA186" s="6">
        <v>24.095179999999999</v>
      </c>
      <c r="AB186" s="6">
        <v>18.09366</v>
      </c>
      <c r="AC186" s="6">
        <v>23.284700000000001</v>
      </c>
      <c r="AD186">
        <v>20.150089999999999</v>
      </c>
      <c r="AE186" s="39">
        <v>23.161269999999998</v>
      </c>
      <c r="AF186">
        <v>26.172440000000002</v>
      </c>
      <c r="AH186" s="2" t="s">
        <v>3</v>
      </c>
      <c r="AI186" s="3" t="s">
        <v>12</v>
      </c>
      <c r="AJ186" s="6">
        <v>31.41215</v>
      </c>
      <c r="AK186" s="6">
        <v>39.509650000000001</v>
      </c>
      <c r="AL186" s="6">
        <v>21.686260000000001</v>
      </c>
      <c r="AM186" s="6">
        <v>22.051259999999999</v>
      </c>
      <c r="AN186" s="6">
        <v>23.651209999999999</v>
      </c>
      <c r="AO186" s="6">
        <v>38.669289999999997</v>
      </c>
      <c r="AP186" s="6">
        <v>29.525919999999999</v>
      </c>
      <c r="AQ186" s="6">
        <v>32.101080000000003</v>
      </c>
      <c r="AR186" s="6">
        <v>27.573830000000001</v>
      </c>
      <c r="AS186" s="6">
        <v>27.701219999999999</v>
      </c>
      <c r="AT186">
        <v>24.91309</v>
      </c>
      <c r="AU186" s="39">
        <v>29.388190000000002</v>
      </c>
      <c r="AV186">
        <v>33.863280000000003</v>
      </c>
      <c r="AX186" s="2" t="s">
        <v>3</v>
      </c>
      <c r="AY186" s="3" t="s">
        <v>12</v>
      </c>
      <c r="AZ186" s="6">
        <v>33.431870000000004</v>
      </c>
      <c r="BA186" s="6">
        <v>40.037399999999998</v>
      </c>
      <c r="BB186" s="6">
        <v>25.320239999999998</v>
      </c>
      <c r="BC186" s="6">
        <v>33.901629999999997</v>
      </c>
      <c r="BD186" s="6">
        <v>28.099900000000002</v>
      </c>
      <c r="BE186" s="6">
        <v>47.175649999999997</v>
      </c>
      <c r="BF186" s="6">
        <v>43.719549999999998</v>
      </c>
      <c r="BG186" s="6">
        <v>39.681660000000001</v>
      </c>
      <c r="BH186" s="6">
        <v>39.790349999999997</v>
      </c>
      <c r="BI186" s="6">
        <v>37.22016</v>
      </c>
      <c r="BJ186">
        <v>32.00609</v>
      </c>
      <c r="BK186" s="39">
        <v>36.83784</v>
      </c>
      <c r="BL186">
        <v>41.669589999999999</v>
      </c>
      <c r="BN186" s="2" t="s">
        <v>3</v>
      </c>
      <c r="BO186" s="3" t="s">
        <v>12</v>
      </c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CA186" s="39"/>
      <c r="CG186" t="s">
        <v>102</v>
      </c>
      <c r="CH186">
        <v>33.431870000000004</v>
      </c>
      <c r="CI186">
        <v>40.037399999999998</v>
      </c>
      <c r="CJ186">
        <v>25.320239999999998</v>
      </c>
      <c r="CK186">
        <v>33.901629999999997</v>
      </c>
      <c r="CL186">
        <v>28.099900000000002</v>
      </c>
      <c r="CM186">
        <v>47.175649999999997</v>
      </c>
      <c r="CN186">
        <v>43.719549999999998</v>
      </c>
      <c r="CO186">
        <v>39.681660000000001</v>
      </c>
      <c r="CP186">
        <v>39.790349999999997</v>
      </c>
      <c r="CQ186">
        <v>37.22016</v>
      </c>
      <c r="CR186">
        <v>32.00609</v>
      </c>
      <c r="CS186">
        <v>36.83784</v>
      </c>
      <c r="CT186">
        <v>41.669589999999999</v>
      </c>
    </row>
    <row r="187" spans="2:98" x14ac:dyDescent="0.35">
      <c r="B187" s="13"/>
      <c r="C187" s="12" t="s">
        <v>13</v>
      </c>
      <c r="D187" s="10">
        <v>81.802679999999995</v>
      </c>
      <c r="E187" s="10">
        <v>101.40723</v>
      </c>
      <c r="F187" s="10">
        <v>82.600309999999993</v>
      </c>
      <c r="G187" s="10">
        <v>60.030929999999998</v>
      </c>
      <c r="H187" s="10">
        <v>94.090819999999994</v>
      </c>
      <c r="I187" s="10">
        <v>103.87739999999999</v>
      </c>
      <c r="J187" s="10">
        <v>85.69153</v>
      </c>
      <c r="K187" s="11">
        <v>101.98773</v>
      </c>
      <c r="L187" s="10">
        <v>71.794160000000005</v>
      </c>
      <c r="M187" s="11">
        <v>90.837019999999995</v>
      </c>
      <c r="N187" s="13">
        <v>77.332660000000004</v>
      </c>
      <c r="O187" s="40">
        <v>87.41198</v>
      </c>
      <c r="P187" s="13">
        <v>97.491309999999999</v>
      </c>
      <c r="R187" s="13"/>
      <c r="S187" s="12" t="s">
        <v>13</v>
      </c>
      <c r="T187" s="10">
        <v>101.99723</v>
      </c>
      <c r="U187" s="10">
        <v>125.78541</v>
      </c>
      <c r="V187" s="10">
        <v>110.45493999999999</v>
      </c>
      <c r="W187" s="10">
        <v>95.671430000000001</v>
      </c>
      <c r="X187" s="10">
        <v>89.902969999999996</v>
      </c>
      <c r="Y187" s="10">
        <v>99.604740000000007</v>
      </c>
      <c r="Z187" s="10">
        <v>107.9336</v>
      </c>
      <c r="AA187" s="11">
        <v>100.79749</v>
      </c>
      <c r="AB187" s="10">
        <v>96.296710000000004</v>
      </c>
      <c r="AC187" s="11">
        <v>101.97817999999999</v>
      </c>
      <c r="AD187" s="13">
        <v>95.938339999999997</v>
      </c>
      <c r="AE187" s="40">
        <v>103.04227</v>
      </c>
      <c r="AF187" s="13">
        <v>110.14619999999999</v>
      </c>
      <c r="AH187" s="13"/>
      <c r="AI187" s="12" t="s">
        <v>13</v>
      </c>
      <c r="AJ187" s="10">
        <v>136.31679</v>
      </c>
      <c r="AK187" s="10">
        <v>153.12061</v>
      </c>
      <c r="AL187" s="10">
        <v>97.706639999999993</v>
      </c>
      <c r="AM187" s="10">
        <v>106.54322999999999</v>
      </c>
      <c r="AN187" s="10">
        <v>104.58225</v>
      </c>
      <c r="AO187" s="10">
        <v>139.02674999999999</v>
      </c>
      <c r="AP187" s="10">
        <v>107.1575</v>
      </c>
      <c r="AQ187" s="11">
        <v>131.68566000000001</v>
      </c>
      <c r="AR187" s="10">
        <v>126.1307</v>
      </c>
      <c r="AS187" s="11">
        <v>118.03249</v>
      </c>
      <c r="AT187" s="13">
        <v>109.09584</v>
      </c>
      <c r="AU187" s="40">
        <v>122.03026</v>
      </c>
      <c r="AV187" s="13">
        <v>134.96467999999999</v>
      </c>
      <c r="AX187" s="13"/>
      <c r="AY187" s="12" t="s">
        <v>13</v>
      </c>
      <c r="AZ187" s="10">
        <v>136.01794000000001</v>
      </c>
      <c r="BA187" s="10">
        <v>145.04312999999999</v>
      </c>
      <c r="BB187" s="10">
        <v>100.422</v>
      </c>
      <c r="BC187" s="10">
        <v>125.58811</v>
      </c>
      <c r="BD187" s="10">
        <v>118.74319</v>
      </c>
      <c r="BE187" s="10">
        <v>163.85749000000001</v>
      </c>
      <c r="BF187" s="10">
        <v>148.38735</v>
      </c>
      <c r="BG187" s="11">
        <v>158.95603</v>
      </c>
      <c r="BH187" s="10">
        <v>166.05849000000001</v>
      </c>
      <c r="BI187" s="11">
        <v>134.92884000000001</v>
      </c>
      <c r="BJ187" s="13">
        <v>124.776</v>
      </c>
      <c r="BK187" s="40">
        <v>139.80026000000001</v>
      </c>
      <c r="BL187" s="13">
        <v>154.82451</v>
      </c>
      <c r="BN187" s="13"/>
      <c r="BO187" s="12" t="s">
        <v>13</v>
      </c>
      <c r="BP187" s="10"/>
      <c r="BQ187" s="10"/>
      <c r="BR187" s="10"/>
      <c r="BS187" s="10"/>
      <c r="BT187" s="10"/>
      <c r="BU187" s="10"/>
      <c r="BV187" s="10"/>
      <c r="BW187" s="11"/>
      <c r="BX187" s="10"/>
      <c r="BY187" s="11"/>
      <c r="BZ187" s="13"/>
      <c r="CA187" s="40"/>
      <c r="CB187" s="13"/>
      <c r="CG187" t="s">
        <v>102</v>
      </c>
      <c r="CH187">
        <v>136.01794000000001</v>
      </c>
      <c r="CI187">
        <v>145.04312999999999</v>
      </c>
      <c r="CJ187">
        <v>100.422</v>
      </c>
      <c r="CK187">
        <v>125.58811</v>
      </c>
      <c r="CL187">
        <v>118.74319</v>
      </c>
      <c r="CM187">
        <v>163.85749000000001</v>
      </c>
      <c r="CN187">
        <v>148.38735</v>
      </c>
      <c r="CO187">
        <v>158.95603</v>
      </c>
      <c r="CP187">
        <v>166.05849000000001</v>
      </c>
      <c r="CQ187">
        <v>134.92884000000001</v>
      </c>
      <c r="CR187">
        <v>124.776</v>
      </c>
      <c r="CS187">
        <v>139.80026000000001</v>
      </c>
      <c r="CT187">
        <v>154.82451</v>
      </c>
    </row>
    <row r="188" spans="2:98" x14ac:dyDescent="0.35">
      <c r="B188" s="8" t="s">
        <v>19</v>
      </c>
      <c r="C188" s="12"/>
      <c r="D188" s="10">
        <v>1990</v>
      </c>
      <c r="E188" s="10">
        <v>2360</v>
      </c>
      <c r="F188" s="10">
        <v>2640</v>
      </c>
      <c r="G188" s="10">
        <v>1620</v>
      </c>
      <c r="H188" s="10">
        <v>2015</v>
      </c>
      <c r="I188" s="10">
        <v>1840</v>
      </c>
      <c r="J188" s="10">
        <v>1960</v>
      </c>
      <c r="K188" s="11">
        <v>2380</v>
      </c>
      <c r="L188" s="10">
        <v>1595</v>
      </c>
      <c r="M188" s="11">
        <v>2855</v>
      </c>
      <c r="N188" s="13">
        <v>1824.5536300000001</v>
      </c>
      <c r="O188" s="40">
        <v>2125.5</v>
      </c>
      <c r="P188" s="13">
        <v>2426.4463700000001</v>
      </c>
      <c r="R188" s="8" t="s">
        <v>19</v>
      </c>
      <c r="S188" s="12"/>
      <c r="T188" s="10">
        <v>2750</v>
      </c>
      <c r="U188" s="10">
        <v>2420</v>
      </c>
      <c r="V188" s="10">
        <v>3185</v>
      </c>
      <c r="W188" s="10">
        <v>2260</v>
      </c>
      <c r="X188" s="10">
        <v>2070</v>
      </c>
      <c r="Y188" s="10">
        <v>1840</v>
      </c>
      <c r="Z188" s="10">
        <v>2810</v>
      </c>
      <c r="AA188" s="11">
        <v>2300</v>
      </c>
      <c r="AB188" s="10">
        <v>3200</v>
      </c>
      <c r="AC188" s="11">
        <v>2390</v>
      </c>
      <c r="AD188" s="13">
        <v>2198.2482199999999</v>
      </c>
      <c r="AE188" s="40">
        <v>2522.5</v>
      </c>
      <c r="AF188" s="13">
        <v>2846.7517800000001</v>
      </c>
      <c r="AH188" s="8" t="s">
        <v>19</v>
      </c>
      <c r="AI188" s="12"/>
      <c r="AJ188" s="10">
        <v>3185</v>
      </c>
      <c r="AK188" s="10">
        <v>3475</v>
      </c>
      <c r="AL188" s="10">
        <v>2495</v>
      </c>
      <c r="AM188" s="10">
        <v>2235</v>
      </c>
      <c r="AN188" s="10">
        <v>1875</v>
      </c>
      <c r="AO188" s="10">
        <v>2450</v>
      </c>
      <c r="AP188" s="10">
        <v>1700</v>
      </c>
      <c r="AQ188" s="11">
        <v>2045</v>
      </c>
      <c r="AR188" s="10">
        <v>2570</v>
      </c>
      <c r="AS188" s="11">
        <v>2460</v>
      </c>
      <c r="AT188" s="13">
        <v>2056.43165</v>
      </c>
      <c r="AU188" s="40">
        <v>2449</v>
      </c>
      <c r="AV188" s="13">
        <v>2841.56835</v>
      </c>
      <c r="AX188" s="8" t="s">
        <v>19</v>
      </c>
      <c r="AY188" s="12"/>
      <c r="AZ188" s="10">
        <v>3255</v>
      </c>
      <c r="BA188" s="10">
        <v>3180</v>
      </c>
      <c r="BB188" s="10">
        <v>2040</v>
      </c>
      <c r="BC188" s="10">
        <v>1935</v>
      </c>
      <c r="BD188" s="10">
        <v>2095</v>
      </c>
      <c r="BE188" s="10">
        <v>3100</v>
      </c>
      <c r="BF188" s="10">
        <v>2015</v>
      </c>
      <c r="BG188" s="11">
        <v>3150</v>
      </c>
      <c r="BH188" s="10">
        <v>2820</v>
      </c>
      <c r="BI188" s="11">
        <v>2710</v>
      </c>
      <c r="BJ188" s="13">
        <v>2236.58104</v>
      </c>
      <c r="BK188" s="40">
        <v>2630</v>
      </c>
      <c r="BL188" s="13">
        <v>3023.41896</v>
      </c>
      <c r="BN188" s="8" t="s">
        <v>19</v>
      </c>
      <c r="BO188" s="12"/>
      <c r="BP188" s="10"/>
      <c r="BQ188" s="10"/>
      <c r="BR188" s="10"/>
      <c r="BS188" s="10"/>
      <c r="BT188" s="10"/>
      <c r="BU188" s="10"/>
      <c r="BV188" s="10"/>
      <c r="BW188" s="11"/>
      <c r="BX188" s="10"/>
      <c r="BY188" s="11"/>
      <c r="BZ188" s="13"/>
      <c r="CA188" s="40"/>
      <c r="CB188" s="13"/>
      <c r="CG188" t="s">
        <v>102</v>
      </c>
      <c r="CH188">
        <v>3255</v>
      </c>
      <c r="CI188">
        <v>3180</v>
      </c>
      <c r="CJ188">
        <v>2040</v>
      </c>
      <c r="CK188">
        <v>1935</v>
      </c>
      <c r="CL188">
        <v>2095</v>
      </c>
      <c r="CM188">
        <v>3100</v>
      </c>
      <c r="CN188">
        <v>2015</v>
      </c>
      <c r="CO188">
        <v>3150</v>
      </c>
      <c r="CP188">
        <v>2820</v>
      </c>
      <c r="CQ188">
        <v>2710</v>
      </c>
      <c r="CR188">
        <v>2236.58104</v>
      </c>
      <c r="CS188">
        <v>2630</v>
      </c>
      <c r="CT188">
        <v>3023.41896</v>
      </c>
    </row>
    <row r="189" spans="2:98" x14ac:dyDescent="0.35">
      <c r="B189" s="2" t="s">
        <v>4</v>
      </c>
      <c r="C189" s="3" t="s">
        <v>12</v>
      </c>
      <c r="D189" s="6">
        <v>23.007960000000001</v>
      </c>
      <c r="E189" s="6">
        <v>23.360430000000001</v>
      </c>
      <c r="F189" s="6">
        <v>22.90765</v>
      </c>
      <c r="G189" s="6">
        <v>23.367750000000001</v>
      </c>
      <c r="H189" s="6">
        <v>23.699560000000002</v>
      </c>
      <c r="I189" s="6">
        <v>23.38898</v>
      </c>
      <c r="J189" s="6">
        <v>23.08605</v>
      </c>
      <c r="K189" s="7">
        <v>23.384499999999999</v>
      </c>
      <c r="L189" s="6">
        <v>22.727820000000001</v>
      </c>
      <c r="M189" s="7">
        <v>22.66095</v>
      </c>
      <c r="N189">
        <v>22.920089999999998</v>
      </c>
      <c r="O189" s="39">
        <v>23.15917</v>
      </c>
      <c r="P189">
        <v>23.398240000000001</v>
      </c>
      <c r="R189" s="2" t="s">
        <v>4</v>
      </c>
      <c r="S189" s="3" t="s">
        <v>12</v>
      </c>
      <c r="T189" s="6">
        <v>23.59262</v>
      </c>
      <c r="U189" s="6">
        <v>24.091660000000001</v>
      </c>
      <c r="V189" s="6">
        <v>23.350770000000001</v>
      </c>
      <c r="W189" s="6">
        <v>23.654530000000001</v>
      </c>
      <c r="X189" s="6">
        <v>24.17698</v>
      </c>
      <c r="Y189" s="6">
        <v>23.788620000000002</v>
      </c>
      <c r="Z189" s="6">
        <v>23.736460000000001</v>
      </c>
      <c r="AA189" s="7">
        <v>23.620249999999999</v>
      </c>
      <c r="AB189" s="6">
        <v>23.277640000000002</v>
      </c>
      <c r="AC189" s="7">
        <v>23.06765</v>
      </c>
      <c r="AD189">
        <v>23.389199999999999</v>
      </c>
      <c r="AE189" s="39">
        <v>23.635719999999999</v>
      </c>
      <c r="AF189">
        <v>23.882239999999999</v>
      </c>
      <c r="AH189" s="2" t="s">
        <v>4</v>
      </c>
      <c r="AI189" s="3" t="s">
        <v>12</v>
      </c>
      <c r="AJ189" s="6">
        <v>24.158380000000001</v>
      </c>
      <c r="AK189" s="6">
        <v>24.5563</v>
      </c>
      <c r="AL189" s="6">
        <v>23.81063</v>
      </c>
      <c r="AM189" s="6">
        <v>24.420500000000001</v>
      </c>
      <c r="AN189" s="6">
        <v>24.377590000000001</v>
      </c>
      <c r="AO189" s="6">
        <v>24.337499999999999</v>
      </c>
      <c r="AP189" s="6">
        <v>23.942589999999999</v>
      </c>
      <c r="AQ189" s="7">
        <v>24.302489999999999</v>
      </c>
      <c r="AR189" s="6">
        <v>23.64385</v>
      </c>
      <c r="AS189" s="7">
        <v>23.81306</v>
      </c>
      <c r="AT189">
        <v>23.913309999999999</v>
      </c>
      <c r="AU189" s="39">
        <v>24.136289999999999</v>
      </c>
      <c r="AV189">
        <v>24.359269999999999</v>
      </c>
      <c r="AX189" s="2" t="s">
        <v>4</v>
      </c>
      <c r="AY189" s="3" t="s">
        <v>12</v>
      </c>
      <c r="AZ189" s="6">
        <v>24.317720000000001</v>
      </c>
      <c r="BA189" s="6">
        <v>24.990939999999998</v>
      </c>
      <c r="BB189" s="6">
        <v>24.375610000000002</v>
      </c>
      <c r="BC189" s="6">
        <v>24.82423</v>
      </c>
      <c r="BD189" s="6">
        <v>24.893460000000001</v>
      </c>
      <c r="BE189" s="6">
        <v>25.046410000000002</v>
      </c>
      <c r="BF189" s="6">
        <v>24.78978</v>
      </c>
      <c r="BG189" s="7">
        <v>25.021820000000002</v>
      </c>
      <c r="BH189" s="6">
        <v>24.39123</v>
      </c>
      <c r="BI189" s="7">
        <v>24.418939999999999</v>
      </c>
      <c r="BJ189">
        <v>24.494509999999998</v>
      </c>
      <c r="BK189" s="39">
        <v>24.70701</v>
      </c>
      <c r="BL189">
        <v>24.919519999999999</v>
      </c>
      <c r="BN189" s="2" t="s">
        <v>4</v>
      </c>
      <c r="BO189" s="3" t="s">
        <v>12</v>
      </c>
      <c r="BP189" s="6"/>
      <c r="BQ189" s="6"/>
      <c r="BR189" s="6"/>
      <c r="BS189" s="6"/>
      <c r="BT189" s="6"/>
      <c r="BU189" s="6"/>
      <c r="BV189" s="6"/>
      <c r="BW189" s="7"/>
      <c r="BX189" s="6"/>
      <c r="BY189" s="7"/>
      <c r="CA189" s="39"/>
      <c r="CG189" t="s">
        <v>102</v>
      </c>
      <c r="CH189">
        <v>24.317720000000001</v>
      </c>
      <c r="CI189">
        <v>24.990939999999998</v>
      </c>
      <c r="CJ189">
        <v>24.375610000000002</v>
      </c>
      <c r="CK189">
        <v>24.82423</v>
      </c>
      <c r="CL189">
        <v>24.893460000000001</v>
      </c>
      <c r="CM189">
        <v>25.046410000000002</v>
      </c>
      <c r="CN189">
        <v>24.78978</v>
      </c>
      <c r="CO189">
        <v>25.021820000000002</v>
      </c>
      <c r="CP189">
        <v>24.39123</v>
      </c>
      <c r="CQ189">
        <v>24.418939999999999</v>
      </c>
      <c r="CR189">
        <v>24.494509999999998</v>
      </c>
      <c r="CS189">
        <v>24.70701</v>
      </c>
      <c r="CT189">
        <v>24.919519999999999</v>
      </c>
    </row>
    <row r="190" spans="2:98" x14ac:dyDescent="0.35">
      <c r="B190" s="9"/>
      <c r="C190" s="12" t="s">
        <v>13</v>
      </c>
      <c r="D190" s="10">
        <v>12.13528</v>
      </c>
      <c r="E190" s="10">
        <v>12.492190000000001</v>
      </c>
      <c r="F190" s="10">
        <v>12.14527</v>
      </c>
      <c r="G190" s="10">
        <v>12.138780000000001</v>
      </c>
      <c r="H190" s="10">
        <v>12.230270000000001</v>
      </c>
      <c r="I190" s="10">
        <v>12.300649999999999</v>
      </c>
      <c r="J190" s="10">
        <v>12.12055</v>
      </c>
      <c r="K190" s="11">
        <v>12.201879999999999</v>
      </c>
      <c r="L190" s="10">
        <v>12.174519999999999</v>
      </c>
      <c r="M190" s="11">
        <v>12.28636</v>
      </c>
      <c r="N190" s="9">
        <v>12.14113</v>
      </c>
      <c r="O190" s="40">
        <v>12.222569999999999</v>
      </c>
      <c r="P190" s="9">
        <v>12.30402</v>
      </c>
      <c r="R190" s="9"/>
      <c r="S190" s="12" t="s">
        <v>13</v>
      </c>
      <c r="T190" s="10">
        <v>12.183909999999999</v>
      </c>
      <c r="U190" s="10">
        <v>12.417590000000001</v>
      </c>
      <c r="V190" s="10">
        <v>12.08175</v>
      </c>
      <c r="W190" s="10">
        <v>12.27258</v>
      </c>
      <c r="X190" s="10">
        <v>12.0655</v>
      </c>
      <c r="Y190" s="10">
        <v>12.366490000000001</v>
      </c>
      <c r="Z190" s="10">
        <v>12.225009999999999</v>
      </c>
      <c r="AA190" s="11">
        <v>12.27455</v>
      </c>
      <c r="AB190" s="10">
        <v>12.486039999999999</v>
      </c>
      <c r="AC190" s="11">
        <v>12.30729</v>
      </c>
      <c r="AD190" s="9">
        <v>12.170970000000001</v>
      </c>
      <c r="AE190" s="40">
        <v>12.26807</v>
      </c>
      <c r="AF190" s="9">
        <v>12.365170000000001</v>
      </c>
      <c r="AH190" s="9"/>
      <c r="AI190" s="12" t="s">
        <v>13</v>
      </c>
      <c r="AJ190" s="10">
        <v>12.30433</v>
      </c>
      <c r="AK190" s="10">
        <v>12.463520000000001</v>
      </c>
      <c r="AL190" s="10">
        <v>12.17403</v>
      </c>
      <c r="AM190" s="10">
        <v>12.190340000000001</v>
      </c>
      <c r="AN190" s="10">
        <v>12.091889999999999</v>
      </c>
      <c r="AO190" s="10">
        <v>12.44694</v>
      </c>
      <c r="AP190" s="10">
        <v>12.1784</v>
      </c>
      <c r="AQ190" s="11">
        <v>12.17112</v>
      </c>
      <c r="AR190" s="10">
        <v>12.421670000000001</v>
      </c>
      <c r="AS190" s="11">
        <v>12.270390000000001</v>
      </c>
      <c r="AT190" s="9">
        <v>12.17638</v>
      </c>
      <c r="AU190" s="40">
        <v>12.27126</v>
      </c>
      <c r="AV190" s="9">
        <v>12.366149999999999</v>
      </c>
      <c r="AX190" s="9"/>
      <c r="AY190" s="12" t="s">
        <v>13</v>
      </c>
      <c r="AZ190" s="10">
        <v>12.342460000000001</v>
      </c>
      <c r="BA190" s="10">
        <v>12.30659</v>
      </c>
      <c r="BB190" s="10">
        <v>12.16905</v>
      </c>
      <c r="BC190" s="10">
        <v>12.258190000000001</v>
      </c>
      <c r="BD190" s="10">
        <v>12.14181</v>
      </c>
      <c r="BE190" s="10">
        <v>12.40052</v>
      </c>
      <c r="BF190" s="10">
        <v>12.27638</v>
      </c>
      <c r="BG190" s="11">
        <v>12.35164</v>
      </c>
      <c r="BH190" s="10">
        <v>12.529669999999999</v>
      </c>
      <c r="BI190" s="11">
        <v>12.292160000000001</v>
      </c>
      <c r="BJ190" s="9">
        <v>12.22725</v>
      </c>
      <c r="BK190" s="40">
        <v>12.306850000000001</v>
      </c>
      <c r="BL190" s="9">
        <v>12.38644</v>
      </c>
      <c r="BN190" s="9"/>
      <c r="BO190" s="12" t="s">
        <v>13</v>
      </c>
      <c r="BP190" s="10"/>
      <c r="BQ190" s="10"/>
      <c r="BR190" s="10"/>
      <c r="BS190" s="10"/>
      <c r="BT190" s="10"/>
      <c r="BU190" s="10"/>
      <c r="BV190" s="10"/>
      <c r="BW190" s="11"/>
      <c r="BX190" s="10"/>
      <c r="BY190" s="11"/>
      <c r="BZ190" s="9"/>
      <c r="CA190" s="40"/>
      <c r="CB190" s="9"/>
      <c r="CG190" t="s">
        <v>102</v>
      </c>
      <c r="CH190">
        <v>12.342460000000001</v>
      </c>
      <c r="CI190">
        <v>12.30659</v>
      </c>
      <c r="CJ190">
        <v>12.16905</v>
      </c>
      <c r="CK190">
        <v>12.258190000000001</v>
      </c>
      <c r="CL190">
        <v>12.14181</v>
      </c>
      <c r="CM190">
        <v>12.40052</v>
      </c>
      <c r="CN190">
        <v>12.27638</v>
      </c>
      <c r="CO190">
        <v>12.35164</v>
      </c>
      <c r="CP190">
        <v>12.529669999999999</v>
      </c>
      <c r="CQ190">
        <v>12.292160000000001</v>
      </c>
      <c r="CR190">
        <v>12.22725</v>
      </c>
      <c r="CS190">
        <v>12.306850000000001</v>
      </c>
      <c r="CT190">
        <v>12.38644</v>
      </c>
    </row>
    <row r="191" spans="2:98" x14ac:dyDescent="0.35">
      <c r="B191" s="2" t="s">
        <v>24</v>
      </c>
      <c r="C191" s="3" t="s">
        <v>12</v>
      </c>
      <c r="D191" s="6">
        <v>18.522369999999999</v>
      </c>
      <c r="E191" s="6">
        <v>17.50752</v>
      </c>
      <c r="F191" s="6">
        <v>18.48969</v>
      </c>
      <c r="G191" s="6">
        <v>19.428159999999998</v>
      </c>
      <c r="H191" s="6">
        <v>19.355820000000001</v>
      </c>
      <c r="I191" s="6">
        <v>16.99194</v>
      </c>
      <c r="J191" s="6">
        <v>18.27056</v>
      </c>
      <c r="K191" s="7">
        <v>18.403970000000001</v>
      </c>
      <c r="L191" s="6">
        <v>18.624639999999999</v>
      </c>
      <c r="M191" s="6">
        <v>17.996449999999999</v>
      </c>
      <c r="N191">
        <v>17.826689999999999</v>
      </c>
      <c r="O191" s="39">
        <v>18.359110000000001</v>
      </c>
      <c r="P191">
        <v>18.891539999999999</v>
      </c>
      <c r="R191" s="2" t="s">
        <v>24</v>
      </c>
      <c r="S191" s="3" t="s">
        <v>12</v>
      </c>
      <c r="T191" s="6">
        <v>18.434480000000001</v>
      </c>
      <c r="U191" s="6">
        <v>17.791239999999998</v>
      </c>
      <c r="V191" s="6">
        <v>18.43871</v>
      </c>
      <c r="W191" s="6">
        <v>18.363230000000001</v>
      </c>
      <c r="X191" s="6">
        <v>19.63148</v>
      </c>
      <c r="Y191" s="6">
        <v>17.238849999999999</v>
      </c>
      <c r="Z191" s="6">
        <v>18.180019999999999</v>
      </c>
      <c r="AA191" s="7">
        <v>18.037790000000001</v>
      </c>
      <c r="AB191" s="6">
        <v>18.588750000000001</v>
      </c>
      <c r="AC191" s="6">
        <v>17.901409999999998</v>
      </c>
      <c r="AD191">
        <v>17.813960000000002</v>
      </c>
      <c r="AE191" s="39">
        <v>18.2606</v>
      </c>
      <c r="AF191">
        <v>18.707239999999999</v>
      </c>
      <c r="AH191" s="2" t="s">
        <v>24</v>
      </c>
      <c r="AI191" s="3" t="s">
        <v>12</v>
      </c>
      <c r="AJ191" s="6">
        <v>18.04101</v>
      </c>
      <c r="AK191" s="6">
        <v>17.624300000000002</v>
      </c>
      <c r="AL191" s="6">
        <v>18.76388</v>
      </c>
      <c r="AM191" s="6">
        <v>19.565570000000001</v>
      </c>
      <c r="AN191" s="6">
        <v>19.380050000000001</v>
      </c>
      <c r="AO191" s="6">
        <v>17.259879999999999</v>
      </c>
      <c r="AP191" s="6">
        <v>17.910209999999999</v>
      </c>
      <c r="AQ191" s="7">
        <v>18.129049999999999</v>
      </c>
      <c r="AR191" s="6">
        <v>17.884920000000001</v>
      </c>
      <c r="AS191" s="6">
        <v>18.293289999999999</v>
      </c>
      <c r="AT191">
        <v>17.75526</v>
      </c>
      <c r="AU191" s="39">
        <v>18.285219999999999</v>
      </c>
      <c r="AV191">
        <v>18.815169999999998</v>
      </c>
      <c r="AX191" s="2" t="s">
        <v>24</v>
      </c>
      <c r="AY191" s="3" t="s">
        <v>12</v>
      </c>
      <c r="AZ191" s="6">
        <v>18.286249999999999</v>
      </c>
      <c r="BA191" s="6">
        <v>17.85416</v>
      </c>
      <c r="BB191" s="6">
        <v>18.67848</v>
      </c>
      <c r="BC191" s="6">
        <v>18.394410000000001</v>
      </c>
      <c r="BD191" s="6">
        <v>19.31579</v>
      </c>
      <c r="BE191" s="6">
        <v>17.218029999999999</v>
      </c>
      <c r="BF191" s="6">
        <v>17.404990000000002</v>
      </c>
      <c r="BG191" s="7">
        <v>18.097940000000001</v>
      </c>
      <c r="BH191" s="6">
        <v>17.72551</v>
      </c>
      <c r="BI191" s="6">
        <v>17.95862</v>
      </c>
      <c r="BJ191">
        <v>17.65278</v>
      </c>
      <c r="BK191" s="39">
        <v>18.093419999999998</v>
      </c>
      <c r="BL191">
        <v>18.53406</v>
      </c>
      <c r="BN191" s="2" t="s">
        <v>24</v>
      </c>
      <c r="BO191" s="3" t="s">
        <v>12</v>
      </c>
      <c r="BP191" s="6"/>
      <c r="BQ191" s="6"/>
      <c r="BR191" s="6"/>
      <c r="BS191" s="6"/>
      <c r="BT191" s="6"/>
      <c r="BU191" s="6"/>
      <c r="BV191" s="6"/>
      <c r="BW191" s="7"/>
      <c r="BX191" s="6"/>
      <c r="BY191" s="6"/>
      <c r="CA191" s="39"/>
      <c r="CG191" t="s">
        <v>102</v>
      </c>
      <c r="CH191">
        <v>18.286249999999999</v>
      </c>
      <c r="CI191">
        <v>17.85416</v>
      </c>
      <c r="CJ191">
        <v>18.67848</v>
      </c>
      <c r="CK191">
        <v>18.394410000000001</v>
      </c>
      <c r="CL191">
        <v>19.31579</v>
      </c>
      <c r="CM191">
        <v>17.218029999999999</v>
      </c>
      <c r="CN191">
        <v>17.404990000000002</v>
      </c>
      <c r="CO191">
        <v>18.097940000000001</v>
      </c>
      <c r="CP191">
        <v>17.72551</v>
      </c>
      <c r="CQ191">
        <v>17.95862</v>
      </c>
      <c r="CR191">
        <v>17.65278</v>
      </c>
      <c r="CS191">
        <v>18.093419999999998</v>
      </c>
      <c r="CT191">
        <v>18.53406</v>
      </c>
    </row>
    <row r="192" spans="2:98" x14ac:dyDescent="0.35">
      <c r="B192" s="9"/>
      <c r="C192" s="12" t="s">
        <v>13</v>
      </c>
      <c r="D192" s="10">
        <v>13.6769</v>
      </c>
      <c r="E192" s="10">
        <v>14.14465</v>
      </c>
      <c r="F192" s="10">
        <v>13.6341</v>
      </c>
      <c r="G192" s="10">
        <v>13.628920000000001</v>
      </c>
      <c r="H192" s="10">
        <v>13.8605</v>
      </c>
      <c r="I192" s="10">
        <v>14.059380000000001</v>
      </c>
      <c r="J192" s="10">
        <v>13.72681</v>
      </c>
      <c r="K192" s="11">
        <v>13.87866</v>
      </c>
      <c r="L192" s="10">
        <v>13.56068</v>
      </c>
      <c r="M192" s="11">
        <v>13.71632</v>
      </c>
      <c r="N192" s="9">
        <v>13.65044</v>
      </c>
      <c r="O192" s="40">
        <v>13.788690000000001</v>
      </c>
      <c r="P192" s="9">
        <v>13.92695</v>
      </c>
      <c r="R192" s="9"/>
      <c r="S192" s="12" t="s">
        <v>13</v>
      </c>
      <c r="T192" s="10">
        <v>13.95851</v>
      </c>
      <c r="U192" s="10">
        <v>14.34212</v>
      </c>
      <c r="V192" s="10">
        <v>13.783770000000001</v>
      </c>
      <c r="W192" s="10">
        <v>14.03065</v>
      </c>
      <c r="X192" s="10">
        <v>13.88772</v>
      </c>
      <c r="Y192" s="10">
        <v>14.240679999999999</v>
      </c>
      <c r="Z192" s="10">
        <v>14.038320000000001</v>
      </c>
      <c r="AA192" s="11">
        <v>14.04463</v>
      </c>
      <c r="AB192" s="10">
        <v>14.01947</v>
      </c>
      <c r="AC192" s="11">
        <v>13.90912</v>
      </c>
      <c r="AD192" s="9">
        <v>13.908060000000001</v>
      </c>
      <c r="AE192" s="40">
        <v>14.025499999999999</v>
      </c>
      <c r="AF192" s="9">
        <v>14.142939999999999</v>
      </c>
      <c r="AH192" s="9"/>
      <c r="AI192" s="12" t="s">
        <v>13</v>
      </c>
      <c r="AJ192" s="10">
        <v>14.251060000000001</v>
      </c>
      <c r="AK192" s="10">
        <v>14.552239999999999</v>
      </c>
      <c r="AL192" s="10">
        <v>13.98461</v>
      </c>
      <c r="AM192" s="10">
        <v>14.09286</v>
      </c>
      <c r="AN192" s="10">
        <v>14.040649999999999</v>
      </c>
      <c r="AO192" s="10">
        <v>14.471080000000001</v>
      </c>
      <c r="AP192" s="10">
        <v>14.117369999999999</v>
      </c>
      <c r="AQ192" s="11">
        <v>14.249079999999999</v>
      </c>
      <c r="AR192" s="10">
        <v>14.170680000000001</v>
      </c>
      <c r="AS192" s="11">
        <v>14.111560000000001</v>
      </c>
      <c r="AT192" s="9">
        <v>14.073270000000001</v>
      </c>
      <c r="AU192" s="40">
        <v>14.20412</v>
      </c>
      <c r="AV192" s="9">
        <v>14.33497</v>
      </c>
      <c r="AX192" s="9"/>
      <c r="AY192" s="12" t="s">
        <v>13</v>
      </c>
      <c r="AZ192" s="10">
        <v>14.34929</v>
      </c>
      <c r="BA192" s="10">
        <v>14.591989999999999</v>
      </c>
      <c r="BB192" s="10">
        <v>14.21266</v>
      </c>
      <c r="BC192" s="10">
        <v>14.46519</v>
      </c>
      <c r="BD192" s="10">
        <v>14.30341</v>
      </c>
      <c r="BE192" s="10">
        <v>14.724360000000001</v>
      </c>
      <c r="BF192" s="10">
        <v>14.534660000000001</v>
      </c>
      <c r="BG192" s="11">
        <v>14.62162</v>
      </c>
      <c r="BH192" s="10">
        <v>14.53881</v>
      </c>
      <c r="BI192" s="11">
        <v>14.351419999999999</v>
      </c>
      <c r="BJ192" s="9">
        <v>14.35397</v>
      </c>
      <c r="BK192" s="40">
        <v>14.469340000000001</v>
      </c>
      <c r="BL192" s="9">
        <v>14.584709999999999</v>
      </c>
      <c r="BN192" s="9"/>
      <c r="BO192" s="12" t="s">
        <v>13</v>
      </c>
      <c r="BP192" s="10"/>
      <c r="BQ192" s="10"/>
      <c r="BR192" s="10"/>
      <c r="BS192" s="10"/>
      <c r="BT192" s="10"/>
      <c r="BU192" s="10"/>
      <c r="BV192" s="10"/>
      <c r="BW192" s="11"/>
      <c r="BX192" s="10"/>
      <c r="BY192" s="11"/>
      <c r="BZ192" s="9"/>
      <c r="CA192" s="40"/>
      <c r="CB192" s="9"/>
      <c r="CG192" t="s">
        <v>102</v>
      </c>
      <c r="CH192">
        <v>14.34929</v>
      </c>
      <c r="CI192">
        <v>14.591989999999999</v>
      </c>
      <c r="CJ192">
        <v>14.21266</v>
      </c>
      <c r="CK192">
        <v>14.46519</v>
      </c>
      <c r="CL192">
        <v>14.30341</v>
      </c>
      <c r="CM192">
        <v>14.724360000000001</v>
      </c>
      <c r="CN192">
        <v>14.534660000000001</v>
      </c>
      <c r="CO192">
        <v>14.62162</v>
      </c>
      <c r="CP192">
        <v>14.53881</v>
      </c>
      <c r="CQ192">
        <v>14.351419999999999</v>
      </c>
      <c r="CR192">
        <v>14.35397</v>
      </c>
      <c r="CS192">
        <v>14.469340000000001</v>
      </c>
      <c r="CT192">
        <v>14.584709999999999</v>
      </c>
    </row>
    <row r="193" spans="2:98" x14ac:dyDescent="0.35">
      <c r="B193" s="2" t="s">
        <v>20</v>
      </c>
      <c r="C193" s="3" t="s">
        <v>12</v>
      </c>
      <c r="D193" s="6">
        <v>23.007960000000001</v>
      </c>
      <c r="E193" s="6">
        <v>23.360430000000001</v>
      </c>
      <c r="F193" s="6">
        <v>22.90765</v>
      </c>
      <c r="G193" s="6">
        <v>23.367750000000001</v>
      </c>
      <c r="H193" s="6">
        <v>23.699560000000002</v>
      </c>
      <c r="I193" s="6">
        <v>23.38898</v>
      </c>
      <c r="J193" s="6">
        <v>23.08605</v>
      </c>
      <c r="K193" s="7">
        <v>23.384499999999999</v>
      </c>
      <c r="L193" s="6">
        <v>22.727820000000001</v>
      </c>
      <c r="M193" s="6">
        <v>22.66095</v>
      </c>
      <c r="N193">
        <v>22.920089999999998</v>
      </c>
      <c r="O193" s="42">
        <v>23.15917</v>
      </c>
      <c r="P193">
        <v>23.398240000000001</v>
      </c>
      <c r="R193" s="2" t="s">
        <v>20</v>
      </c>
      <c r="S193" s="3" t="s">
        <v>12</v>
      </c>
      <c r="T193" s="6">
        <v>23.59262</v>
      </c>
      <c r="U193" s="6">
        <v>24.091660000000001</v>
      </c>
      <c r="V193" s="6">
        <v>23.350770000000001</v>
      </c>
      <c r="W193" s="6">
        <v>23.654530000000001</v>
      </c>
      <c r="X193" s="6">
        <v>24.17698</v>
      </c>
      <c r="Y193" s="6">
        <v>23.788620000000002</v>
      </c>
      <c r="Z193" s="6">
        <v>23.736460000000001</v>
      </c>
      <c r="AA193" s="7">
        <v>23.620249999999999</v>
      </c>
      <c r="AB193" s="6">
        <v>23.277640000000002</v>
      </c>
      <c r="AC193" s="6">
        <v>23.06765</v>
      </c>
      <c r="AD193">
        <v>23.389199999999999</v>
      </c>
      <c r="AE193" s="42">
        <v>23.635719999999999</v>
      </c>
      <c r="AF193">
        <v>23.882239999999999</v>
      </c>
      <c r="AH193" s="2" t="s">
        <v>20</v>
      </c>
      <c r="AI193" s="3" t="s">
        <v>12</v>
      </c>
      <c r="AJ193" s="6">
        <v>24.158380000000001</v>
      </c>
      <c r="AK193" s="6">
        <v>24.5563</v>
      </c>
      <c r="AL193" s="6">
        <v>23.81063</v>
      </c>
      <c r="AM193" s="6">
        <v>24.420500000000001</v>
      </c>
      <c r="AN193" s="6">
        <v>24.377590000000001</v>
      </c>
      <c r="AO193" s="6">
        <v>24.337499999999999</v>
      </c>
      <c r="AP193" s="6">
        <v>23.942589999999999</v>
      </c>
      <c r="AQ193" s="7">
        <v>24.302489999999999</v>
      </c>
      <c r="AR193" s="6">
        <v>23.64385</v>
      </c>
      <c r="AS193" s="6">
        <v>23.81306</v>
      </c>
      <c r="AT193">
        <v>23.913309999999999</v>
      </c>
      <c r="AU193" s="42">
        <v>24.136289999999999</v>
      </c>
      <c r="AV193">
        <v>24.359269999999999</v>
      </c>
      <c r="AX193" s="2" t="s">
        <v>20</v>
      </c>
      <c r="AY193" s="3" t="s">
        <v>12</v>
      </c>
      <c r="AZ193" s="6">
        <v>24.317720000000001</v>
      </c>
      <c r="BA193" s="6">
        <v>24.990939999999998</v>
      </c>
      <c r="BB193" s="6">
        <v>24.375610000000002</v>
      </c>
      <c r="BC193" s="6">
        <v>24.82423</v>
      </c>
      <c r="BD193" s="6">
        <v>24.893460000000001</v>
      </c>
      <c r="BE193" s="6">
        <v>25.046410000000002</v>
      </c>
      <c r="BF193" s="6">
        <v>24.78978</v>
      </c>
      <c r="BG193" s="7">
        <v>25.021820000000002</v>
      </c>
      <c r="BH193" s="6">
        <v>24.39123</v>
      </c>
      <c r="BI193" s="6">
        <v>24.418939999999999</v>
      </c>
      <c r="BJ193">
        <v>24.494509999999998</v>
      </c>
      <c r="BK193" s="42">
        <v>24.70701</v>
      </c>
      <c r="BL193">
        <v>24.919519999999999</v>
      </c>
      <c r="BN193" s="2" t="s">
        <v>20</v>
      </c>
      <c r="BO193" s="3" t="s">
        <v>12</v>
      </c>
      <c r="BP193" s="6"/>
      <c r="BQ193" s="6"/>
      <c r="BR193" s="6"/>
      <c r="BS193" s="6"/>
      <c r="BT193" s="6"/>
      <c r="BU193" s="6"/>
      <c r="BV193" s="6"/>
      <c r="BW193" s="7"/>
      <c r="BX193" s="6"/>
      <c r="BY193" s="6"/>
      <c r="CA193" s="42"/>
      <c r="CG193" t="s">
        <v>102</v>
      </c>
      <c r="CH193">
        <v>24.317720000000001</v>
      </c>
      <c r="CI193">
        <v>24.990939999999998</v>
      </c>
      <c r="CJ193">
        <v>24.375610000000002</v>
      </c>
      <c r="CK193">
        <v>24.82423</v>
      </c>
      <c r="CL193">
        <v>24.893460000000001</v>
      </c>
      <c r="CM193">
        <v>25.046410000000002</v>
      </c>
      <c r="CN193">
        <v>24.78978</v>
      </c>
      <c r="CO193">
        <v>25.021820000000002</v>
      </c>
      <c r="CP193">
        <v>24.39123</v>
      </c>
      <c r="CQ193">
        <v>24.418939999999999</v>
      </c>
      <c r="CR193">
        <v>24.494509999999998</v>
      </c>
      <c r="CS193">
        <v>24.70701</v>
      </c>
      <c r="CT193">
        <v>24.919519999999999</v>
      </c>
    </row>
    <row r="194" spans="2:98" x14ac:dyDescent="0.35">
      <c r="B194" s="9"/>
      <c r="C194" s="12" t="s">
        <v>13</v>
      </c>
      <c r="D194" s="10">
        <v>12.13528</v>
      </c>
      <c r="E194" s="10">
        <v>12.492190000000001</v>
      </c>
      <c r="F194" s="10">
        <v>12.14527</v>
      </c>
      <c r="G194" s="10">
        <v>12.138780000000001</v>
      </c>
      <c r="H194" s="10">
        <v>12.230270000000001</v>
      </c>
      <c r="I194" s="10">
        <v>12.300649999999999</v>
      </c>
      <c r="J194" s="10">
        <v>12.12055</v>
      </c>
      <c r="K194" s="11">
        <v>12.201879999999999</v>
      </c>
      <c r="L194" s="10">
        <v>12.174519999999999</v>
      </c>
      <c r="M194" s="11">
        <v>12.28636</v>
      </c>
      <c r="N194" s="9">
        <v>12.14113</v>
      </c>
      <c r="O194" s="40">
        <v>12.222569999999999</v>
      </c>
      <c r="P194" s="9">
        <v>12.30402</v>
      </c>
      <c r="R194" s="9"/>
      <c r="S194" s="12" t="s">
        <v>13</v>
      </c>
      <c r="T194" s="10">
        <v>12.183909999999999</v>
      </c>
      <c r="U194" s="10">
        <v>12.417590000000001</v>
      </c>
      <c r="V194" s="10">
        <v>12.08175</v>
      </c>
      <c r="W194" s="10">
        <v>12.27258</v>
      </c>
      <c r="X194" s="10">
        <v>12.0655</v>
      </c>
      <c r="Y194" s="10">
        <v>12.366490000000001</v>
      </c>
      <c r="Z194" s="10">
        <v>12.225009999999999</v>
      </c>
      <c r="AA194" s="11">
        <v>12.27455</v>
      </c>
      <c r="AB194" s="10">
        <v>12.486039999999999</v>
      </c>
      <c r="AC194" s="11">
        <v>12.30729</v>
      </c>
      <c r="AD194" s="9">
        <v>12.170970000000001</v>
      </c>
      <c r="AE194" s="40">
        <v>12.26807</v>
      </c>
      <c r="AF194" s="9">
        <v>12.365170000000001</v>
      </c>
      <c r="AH194" s="9"/>
      <c r="AI194" s="12" t="s">
        <v>13</v>
      </c>
      <c r="AJ194" s="10">
        <v>12.30433</v>
      </c>
      <c r="AK194" s="10">
        <v>12.463520000000001</v>
      </c>
      <c r="AL194" s="10">
        <v>12.17403</v>
      </c>
      <c r="AM194" s="10">
        <v>12.190340000000001</v>
      </c>
      <c r="AN194" s="10">
        <v>12.091889999999999</v>
      </c>
      <c r="AO194" s="10">
        <v>12.44694</v>
      </c>
      <c r="AP194" s="10">
        <v>12.1784</v>
      </c>
      <c r="AQ194" s="11">
        <v>12.17112</v>
      </c>
      <c r="AR194" s="10">
        <v>12.421670000000001</v>
      </c>
      <c r="AS194" s="11">
        <v>12.270390000000001</v>
      </c>
      <c r="AT194" s="9">
        <v>12.17638</v>
      </c>
      <c r="AU194" s="40">
        <v>12.27126</v>
      </c>
      <c r="AV194" s="9">
        <v>12.366149999999999</v>
      </c>
      <c r="AX194" s="9"/>
      <c r="AY194" s="12" t="s">
        <v>13</v>
      </c>
      <c r="AZ194" s="10">
        <v>12.342460000000001</v>
      </c>
      <c r="BA194" s="10">
        <v>12.30659</v>
      </c>
      <c r="BB194" s="10">
        <v>12.16905</v>
      </c>
      <c r="BC194" s="10">
        <v>12.258190000000001</v>
      </c>
      <c r="BD194" s="10">
        <v>12.14181</v>
      </c>
      <c r="BE194" s="10">
        <v>12.40052</v>
      </c>
      <c r="BF194" s="10">
        <v>12.27638</v>
      </c>
      <c r="BG194" s="11">
        <v>12.35164</v>
      </c>
      <c r="BH194" s="10">
        <v>12.529669999999999</v>
      </c>
      <c r="BI194" s="11">
        <v>12.292160000000001</v>
      </c>
      <c r="BJ194" s="9">
        <v>12.22725</v>
      </c>
      <c r="BK194" s="40">
        <v>12.306850000000001</v>
      </c>
      <c r="BL194" s="9">
        <v>12.38644</v>
      </c>
      <c r="BN194" s="9"/>
      <c r="BO194" s="12" t="s">
        <v>13</v>
      </c>
      <c r="BP194" s="10"/>
      <c r="BQ194" s="10"/>
      <c r="BR194" s="10"/>
      <c r="BS194" s="10"/>
      <c r="BT194" s="10"/>
      <c r="BU194" s="10"/>
      <c r="BV194" s="10"/>
      <c r="BW194" s="11"/>
      <c r="BX194" s="10"/>
      <c r="BY194" s="11"/>
      <c r="BZ194" s="9"/>
      <c r="CA194" s="40"/>
      <c r="CB194" s="9"/>
      <c r="CG194" t="s">
        <v>102</v>
      </c>
      <c r="CH194">
        <v>12.342460000000001</v>
      </c>
      <c r="CI194">
        <v>12.30659</v>
      </c>
      <c r="CJ194">
        <v>12.16905</v>
      </c>
      <c r="CK194">
        <v>12.258190000000001</v>
      </c>
      <c r="CL194">
        <v>12.14181</v>
      </c>
      <c r="CM194">
        <v>12.40052</v>
      </c>
      <c r="CN194">
        <v>12.27638</v>
      </c>
      <c r="CO194">
        <v>12.35164</v>
      </c>
      <c r="CP194">
        <v>12.529669999999999</v>
      </c>
      <c r="CQ194">
        <v>12.292160000000001</v>
      </c>
      <c r="CR194">
        <v>12.22725</v>
      </c>
      <c r="CS194">
        <v>12.306850000000001</v>
      </c>
      <c r="CT194">
        <v>12.38644</v>
      </c>
    </row>
    <row r="195" spans="2:98" x14ac:dyDescent="0.35">
      <c r="B195" s="2" t="s">
        <v>21</v>
      </c>
      <c r="C195" s="3" t="s">
        <v>12</v>
      </c>
      <c r="D195" s="6">
        <v>2.5500699999999998</v>
      </c>
      <c r="E195" s="6">
        <v>2.5767000000000002</v>
      </c>
      <c r="F195" s="6">
        <v>2.6322399999999999</v>
      </c>
      <c r="G195" s="6">
        <v>2.6691500000000001</v>
      </c>
      <c r="H195" s="6">
        <v>2.57856</v>
      </c>
      <c r="I195" s="6">
        <v>2.5732699999999999</v>
      </c>
      <c r="J195" s="6">
        <v>2.5860699999999999</v>
      </c>
      <c r="K195" s="7">
        <v>2.5680200000000002</v>
      </c>
      <c r="L195" s="6">
        <v>2.65097</v>
      </c>
      <c r="M195" s="7">
        <v>2.60284</v>
      </c>
      <c r="N195">
        <v>2.5707399999999998</v>
      </c>
      <c r="O195" s="42">
        <v>2.5987900000000002</v>
      </c>
      <c r="P195">
        <v>2.6268400000000001</v>
      </c>
      <c r="R195" s="2" t="s">
        <v>21</v>
      </c>
      <c r="S195" s="3" t="s">
        <v>12</v>
      </c>
      <c r="T195" s="6">
        <v>2.5000200000000001</v>
      </c>
      <c r="U195" s="6">
        <v>2.5550000000000002</v>
      </c>
      <c r="V195" s="6">
        <v>2.55735</v>
      </c>
      <c r="W195" s="6">
        <v>2.5784099999999999</v>
      </c>
      <c r="X195" s="6">
        <v>2.5816300000000001</v>
      </c>
      <c r="Y195" s="6">
        <v>2.5298799999999999</v>
      </c>
      <c r="Z195" s="6">
        <v>2.6227900000000002</v>
      </c>
      <c r="AA195" s="7">
        <v>2.6165099999999999</v>
      </c>
      <c r="AB195" s="6">
        <v>2.5125500000000001</v>
      </c>
      <c r="AC195" s="7">
        <v>2.5092400000000001</v>
      </c>
      <c r="AD195">
        <v>2.5250900000000001</v>
      </c>
      <c r="AE195" s="42">
        <v>2.5563400000000001</v>
      </c>
      <c r="AF195">
        <v>2.58758</v>
      </c>
      <c r="AH195" s="2" t="s">
        <v>21</v>
      </c>
      <c r="AI195" s="3" t="s">
        <v>12</v>
      </c>
      <c r="AJ195" s="6">
        <v>2.6470400000000001</v>
      </c>
      <c r="AK195" s="6">
        <v>2.5263599999999999</v>
      </c>
      <c r="AL195" s="6">
        <v>2.5199099999999999</v>
      </c>
      <c r="AM195" s="6">
        <v>2.5628099999999998</v>
      </c>
      <c r="AN195" s="6">
        <v>2.57944</v>
      </c>
      <c r="AO195" s="6">
        <v>2.5470100000000002</v>
      </c>
      <c r="AP195" s="6">
        <v>2.6051600000000001</v>
      </c>
      <c r="AQ195" s="7">
        <v>2.52678</v>
      </c>
      <c r="AR195" s="6">
        <v>2.5813100000000002</v>
      </c>
      <c r="AS195" s="7">
        <v>2.5190100000000002</v>
      </c>
      <c r="AT195">
        <v>2.5312100000000002</v>
      </c>
      <c r="AU195" s="42">
        <v>2.56148</v>
      </c>
      <c r="AV195">
        <v>2.5917599999999998</v>
      </c>
      <c r="AX195" s="2" t="s">
        <v>21</v>
      </c>
      <c r="AY195" s="3" t="s">
        <v>12</v>
      </c>
      <c r="AZ195" s="6">
        <v>2.5139200000000002</v>
      </c>
      <c r="BA195" s="6">
        <v>2.5745800000000001</v>
      </c>
      <c r="BB195" s="6">
        <v>2.5337999999999998</v>
      </c>
      <c r="BC195" s="6">
        <v>2.5664699999999998</v>
      </c>
      <c r="BD195" s="6">
        <v>2.5609000000000002</v>
      </c>
      <c r="BE195" s="6">
        <v>2.4541300000000001</v>
      </c>
      <c r="BF195" s="6">
        <v>2.5269300000000001</v>
      </c>
      <c r="BG195" s="7">
        <v>2.55749</v>
      </c>
      <c r="BH195" s="6">
        <v>2.4926699999999999</v>
      </c>
      <c r="BI195" s="7">
        <v>2.6238800000000002</v>
      </c>
      <c r="BJ195">
        <v>2.5066099999999998</v>
      </c>
      <c r="BK195" s="42">
        <v>2.5404800000000001</v>
      </c>
      <c r="BL195">
        <v>2.5743399999999999</v>
      </c>
      <c r="BN195" s="2" t="s">
        <v>21</v>
      </c>
      <c r="BO195" s="3" t="s">
        <v>12</v>
      </c>
      <c r="BP195" s="6"/>
      <c r="BQ195" s="6"/>
      <c r="BR195" s="6"/>
      <c r="BS195" s="6"/>
      <c r="BT195" s="6"/>
      <c r="BU195" s="6"/>
      <c r="BV195" s="6"/>
      <c r="BW195" s="7"/>
      <c r="BX195" s="6"/>
      <c r="BY195" s="7"/>
      <c r="CA195" s="42"/>
      <c r="CG195" t="s">
        <v>102</v>
      </c>
      <c r="CH195">
        <v>2.5139200000000002</v>
      </c>
      <c r="CI195">
        <v>2.5745800000000001</v>
      </c>
      <c r="CJ195">
        <v>2.5337999999999998</v>
      </c>
      <c r="CK195">
        <v>2.5664699999999998</v>
      </c>
      <c r="CL195">
        <v>2.5609000000000002</v>
      </c>
      <c r="CM195">
        <v>2.4541300000000001</v>
      </c>
      <c r="CN195">
        <v>2.5269300000000001</v>
      </c>
      <c r="CO195">
        <v>2.55749</v>
      </c>
      <c r="CP195">
        <v>2.4926699999999999</v>
      </c>
      <c r="CQ195">
        <v>2.6238800000000002</v>
      </c>
      <c r="CR195">
        <v>2.5066099999999998</v>
      </c>
      <c r="CS195">
        <v>2.5404800000000001</v>
      </c>
      <c r="CT195">
        <v>2.5743399999999999</v>
      </c>
    </row>
    <row r="196" spans="2:98" x14ac:dyDescent="0.35">
      <c r="B196" s="9"/>
      <c r="C196" s="12" t="s">
        <v>13</v>
      </c>
      <c r="D196" s="10">
        <v>1.4115200000000001</v>
      </c>
      <c r="E196" s="10">
        <v>1.4279200000000001</v>
      </c>
      <c r="F196" s="10">
        <v>1.4606300000000001</v>
      </c>
      <c r="G196" s="10">
        <v>1.4842200000000001</v>
      </c>
      <c r="H196" s="10">
        <v>1.4296199999999999</v>
      </c>
      <c r="I196" s="10">
        <v>1.4233</v>
      </c>
      <c r="J196" s="10">
        <v>1.45617</v>
      </c>
      <c r="K196" s="11">
        <v>1.41977</v>
      </c>
      <c r="L196" s="10">
        <v>1.4375500000000001</v>
      </c>
      <c r="M196" s="11">
        <v>1.44245</v>
      </c>
      <c r="N196" s="9">
        <v>1.4234899999999999</v>
      </c>
      <c r="O196" s="40">
        <v>1.4393199999999999</v>
      </c>
      <c r="P196" s="9">
        <v>1.4551400000000001</v>
      </c>
      <c r="R196" s="9"/>
      <c r="S196" s="12" t="s">
        <v>13</v>
      </c>
      <c r="T196" s="10">
        <v>1.4337</v>
      </c>
      <c r="U196" s="10">
        <v>1.4492799999999999</v>
      </c>
      <c r="V196" s="10">
        <v>1.44868</v>
      </c>
      <c r="W196" s="10">
        <v>1.4583999999999999</v>
      </c>
      <c r="X196" s="10">
        <v>1.4359</v>
      </c>
      <c r="Y196" s="10">
        <v>1.4457899999999999</v>
      </c>
      <c r="Z196" s="10">
        <v>1.3942099999999999</v>
      </c>
      <c r="AA196" s="11">
        <v>1.42858</v>
      </c>
      <c r="AB196" s="10">
        <v>1.4401900000000001</v>
      </c>
      <c r="AC196" s="11">
        <v>1.4634</v>
      </c>
      <c r="AD196" s="9">
        <v>1.42598</v>
      </c>
      <c r="AE196" s="40">
        <v>1.43981</v>
      </c>
      <c r="AF196" s="9">
        <v>1.45364</v>
      </c>
      <c r="AH196" s="9"/>
      <c r="AI196" s="12" t="s">
        <v>13</v>
      </c>
      <c r="AJ196" s="10">
        <v>1.4273100000000001</v>
      </c>
      <c r="AK196" s="10">
        <v>1.43608</v>
      </c>
      <c r="AL196" s="10">
        <v>1.47254</v>
      </c>
      <c r="AM196" s="10">
        <v>1.4461299999999999</v>
      </c>
      <c r="AN196" s="10">
        <v>1.456</v>
      </c>
      <c r="AO196" s="10">
        <v>1.44086</v>
      </c>
      <c r="AP196" s="10">
        <v>1.44581</v>
      </c>
      <c r="AQ196" s="11">
        <v>1.42693</v>
      </c>
      <c r="AR196" s="10">
        <v>1.43885</v>
      </c>
      <c r="AS196" s="11">
        <v>1.43225</v>
      </c>
      <c r="AT196" s="9">
        <v>1.43232</v>
      </c>
      <c r="AU196" s="40">
        <v>1.44228</v>
      </c>
      <c r="AV196" s="9">
        <v>1.4522299999999999</v>
      </c>
      <c r="AX196" s="9"/>
      <c r="AY196" s="12" t="s">
        <v>13</v>
      </c>
      <c r="AZ196" s="10">
        <v>1.4424399999999999</v>
      </c>
      <c r="BA196" s="10">
        <v>1.4238900000000001</v>
      </c>
      <c r="BB196" s="10">
        <v>1.4674499999999999</v>
      </c>
      <c r="BC196" s="10">
        <v>1.45974</v>
      </c>
      <c r="BD196" s="10">
        <v>1.4573799999999999</v>
      </c>
      <c r="BE196" s="10">
        <v>1.4610000000000001</v>
      </c>
      <c r="BF196" s="10">
        <v>1.4184699999999999</v>
      </c>
      <c r="BG196" s="11">
        <v>1.4533700000000001</v>
      </c>
      <c r="BH196" s="10">
        <v>1.4429099999999999</v>
      </c>
      <c r="BI196" s="11">
        <v>1.4057599999999999</v>
      </c>
      <c r="BJ196" s="9">
        <v>1.42841</v>
      </c>
      <c r="BK196" s="40">
        <v>1.4432400000000001</v>
      </c>
      <c r="BL196" s="9">
        <v>1.45807</v>
      </c>
      <c r="BN196" s="9"/>
      <c r="BO196" s="12" t="s">
        <v>13</v>
      </c>
      <c r="BP196" s="10"/>
      <c r="BQ196" s="10"/>
      <c r="BR196" s="10"/>
      <c r="BS196" s="10"/>
      <c r="BT196" s="10"/>
      <c r="BU196" s="10"/>
      <c r="BV196" s="10"/>
      <c r="BW196" s="11"/>
      <c r="BX196" s="10"/>
      <c r="BY196" s="11"/>
      <c r="BZ196" s="9"/>
      <c r="CA196" s="40"/>
      <c r="CB196" s="9"/>
      <c r="CG196" t="s">
        <v>102</v>
      </c>
      <c r="CH196">
        <v>1.4424399999999999</v>
      </c>
      <c r="CI196">
        <v>1.4238900000000001</v>
      </c>
      <c r="CJ196">
        <v>1.4674499999999999</v>
      </c>
      <c r="CK196">
        <v>1.45974</v>
      </c>
      <c r="CL196">
        <v>1.4573799999999999</v>
      </c>
      <c r="CM196">
        <v>1.4610000000000001</v>
      </c>
      <c r="CN196">
        <v>1.4184699999999999</v>
      </c>
      <c r="CO196">
        <v>1.4533700000000001</v>
      </c>
      <c r="CP196">
        <v>1.4429099999999999</v>
      </c>
      <c r="CQ196">
        <v>1.4057599999999999</v>
      </c>
      <c r="CR196">
        <v>1.42841</v>
      </c>
      <c r="CS196">
        <v>1.4432400000000001</v>
      </c>
      <c r="CT196">
        <v>1.45807</v>
      </c>
    </row>
    <row r="197" spans="2:98" x14ac:dyDescent="0.35">
      <c r="B197" s="2" t="s">
        <v>5</v>
      </c>
      <c r="C197" s="3" t="s">
        <v>12</v>
      </c>
      <c r="D197" s="6">
        <v>97.279929999999993</v>
      </c>
      <c r="E197" s="6">
        <v>101.44490999999999</v>
      </c>
      <c r="F197" s="6">
        <v>97.489109999999997</v>
      </c>
      <c r="G197" s="6">
        <v>95.579949999999997</v>
      </c>
      <c r="H197" s="6">
        <v>98.460030000000003</v>
      </c>
      <c r="I197" s="6">
        <v>103.99688</v>
      </c>
      <c r="J197" s="6">
        <v>98.117570000000001</v>
      </c>
      <c r="K197" s="6">
        <v>99.697789999999998</v>
      </c>
      <c r="L197" s="6">
        <v>96.384699999999995</v>
      </c>
      <c r="M197" s="6">
        <v>99.289609999999996</v>
      </c>
      <c r="N197">
        <v>96.992069999999998</v>
      </c>
      <c r="O197" s="39">
        <v>98.774050000000003</v>
      </c>
      <c r="P197">
        <v>100.55602</v>
      </c>
      <c r="R197" s="2" t="s">
        <v>5</v>
      </c>
      <c r="S197" s="3" t="s">
        <v>12</v>
      </c>
      <c r="T197" s="6">
        <v>100.56044</v>
      </c>
      <c r="U197" s="6">
        <v>105.30419000000001</v>
      </c>
      <c r="V197" s="6">
        <v>100.01808</v>
      </c>
      <c r="W197" s="6">
        <v>101.06570000000001</v>
      </c>
      <c r="X197" s="6">
        <v>98.446219999999997</v>
      </c>
      <c r="Y197" s="6">
        <v>103.88064</v>
      </c>
      <c r="Z197" s="6">
        <v>100.67319999999999</v>
      </c>
      <c r="AA197" s="6">
        <v>100.99412</v>
      </c>
      <c r="AB197" s="6">
        <v>99.168019999999999</v>
      </c>
      <c r="AC197" s="6">
        <v>101.92631</v>
      </c>
      <c r="AD197">
        <v>99.725899999999996</v>
      </c>
      <c r="AE197" s="39">
        <v>101.20368999999999</v>
      </c>
      <c r="AF197">
        <v>102.68149</v>
      </c>
      <c r="AH197" s="2" t="s">
        <v>5</v>
      </c>
      <c r="AI197" s="3" t="s">
        <v>12</v>
      </c>
      <c r="AJ197" s="6">
        <v>105.28315000000001</v>
      </c>
      <c r="AK197" s="6">
        <v>109.39612</v>
      </c>
      <c r="AL197" s="6">
        <v>100.40597</v>
      </c>
      <c r="AM197" s="6">
        <v>101.40796</v>
      </c>
      <c r="AN197" s="6">
        <v>100.74120000000001</v>
      </c>
      <c r="AO197" s="6">
        <v>109.86722</v>
      </c>
      <c r="AP197" s="6">
        <v>103.48486</v>
      </c>
      <c r="AQ197" s="6">
        <v>105.41201</v>
      </c>
      <c r="AR197" s="6">
        <v>104.01058</v>
      </c>
      <c r="AS197" s="6">
        <v>104.33271999999999</v>
      </c>
      <c r="AT197">
        <v>102.09886</v>
      </c>
      <c r="AU197" s="39">
        <v>104.43418</v>
      </c>
      <c r="AV197">
        <v>106.76949999999999</v>
      </c>
      <c r="AX197" s="2" t="s">
        <v>5</v>
      </c>
      <c r="AY197" s="3" t="s">
        <v>12</v>
      </c>
      <c r="AZ197" s="6">
        <v>106.20859</v>
      </c>
      <c r="BA197" s="6">
        <v>108.78944</v>
      </c>
      <c r="BB197" s="6">
        <v>101.68828000000001</v>
      </c>
      <c r="BC197" s="6">
        <v>106.3432</v>
      </c>
      <c r="BD197" s="6">
        <v>103.20483</v>
      </c>
      <c r="BE197" s="6">
        <v>113.03722999999999</v>
      </c>
      <c r="BF197" s="6">
        <v>110.59898</v>
      </c>
      <c r="BG197" s="6">
        <v>109.49301</v>
      </c>
      <c r="BH197" s="6">
        <v>110.73968000000001</v>
      </c>
      <c r="BI197" s="6">
        <v>108.50627</v>
      </c>
      <c r="BJ197">
        <v>105.34509</v>
      </c>
      <c r="BK197" s="39">
        <v>107.86095</v>
      </c>
      <c r="BL197">
        <v>110.37681000000001</v>
      </c>
      <c r="BN197" s="2" t="s">
        <v>5</v>
      </c>
      <c r="BO197" s="3" t="s">
        <v>12</v>
      </c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CA197" s="39"/>
      <c r="CG197" t="s">
        <v>102</v>
      </c>
      <c r="CH197">
        <v>106.20859</v>
      </c>
      <c r="CI197">
        <v>108.78944</v>
      </c>
      <c r="CJ197">
        <v>101.68828000000001</v>
      </c>
      <c r="CK197">
        <v>106.3432</v>
      </c>
      <c r="CL197">
        <v>103.20483</v>
      </c>
      <c r="CM197">
        <v>113.03722999999999</v>
      </c>
      <c r="CN197">
        <v>110.59898</v>
      </c>
      <c r="CO197">
        <v>109.49301</v>
      </c>
      <c r="CP197">
        <v>110.73968000000001</v>
      </c>
      <c r="CQ197">
        <v>108.50627</v>
      </c>
      <c r="CR197">
        <v>105.34509</v>
      </c>
      <c r="CS197">
        <v>107.86095</v>
      </c>
      <c r="CT197">
        <v>110.37681000000001</v>
      </c>
    </row>
    <row r="198" spans="2:98" x14ac:dyDescent="0.35">
      <c r="B198" s="9"/>
      <c r="C198" s="12" t="s">
        <v>13</v>
      </c>
      <c r="D198" s="10">
        <v>88.136799999999994</v>
      </c>
      <c r="E198" s="10">
        <v>99.04759</v>
      </c>
      <c r="F198" s="10">
        <v>91.496650000000002</v>
      </c>
      <c r="G198" s="10">
        <v>73.063850000000002</v>
      </c>
      <c r="H198" s="10">
        <v>93.84178</v>
      </c>
      <c r="I198" s="10">
        <v>101.01518</v>
      </c>
      <c r="J198" s="10">
        <v>91.149780000000007</v>
      </c>
      <c r="K198" s="11">
        <v>108.01544</v>
      </c>
      <c r="L198" s="10">
        <v>84.715379999999996</v>
      </c>
      <c r="M198" s="11">
        <v>96.536150000000006</v>
      </c>
      <c r="N198" s="9">
        <v>85.815969999999993</v>
      </c>
      <c r="O198" s="40">
        <v>92.701859999999996</v>
      </c>
      <c r="P198" s="9">
        <v>99.58775</v>
      </c>
      <c r="R198" s="9"/>
      <c r="S198" s="12" t="s">
        <v>13</v>
      </c>
      <c r="T198" s="10">
        <v>101.58699</v>
      </c>
      <c r="U198" s="10">
        <v>113.53256</v>
      </c>
      <c r="V198" s="10">
        <v>110.53601</v>
      </c>
      <c r="W198" s="10">
        <v>96.271000000000001</v>
      </c>
      <c r="X198" s="10">
        <v>90.8887</v>
      </c>
      <c r="Y198" s="10">
        <v>95.721119999999999</v>
      </c>
      <c r="Z198" s="10">
        <v>104.41988000000001</v>
      </c>
      <c r="AA198" s="11">
        <v>99.851299999999995</v>
      </c>
      <c r="AB198" s="10">
        <v>99.666550000000001</v>
      </c>
      <c r="AC198" s="11">
        <v>102.53728</v>
      </c>
      <c r="AD198" s="9">
        <v>96.641149999999996</v>
      </c>
      <c r="AE198" s="40">
        <v>101.50114000000001</v>
      </c>
      <c r="AF198" s="9">
        <v>106.36113</v>
      </c>
      <c r="AH198" s="9"/>
      <c r="AI198" s="12" t="s">
        <v>13</v>
      </c>
      <c r="AJ198" s="10">
        <v>123.42802</v>
      </c>
      <c r="AK198" s="10">
        <v>132.73676</v>
      </c>
      <c r="AL198" s="10">
        <v>98.724959999999996</v>
      </c>
      <c r="AM198" s="10">
        <v>106.08705</v>
      </c>
      <c r="AN198" s="10">
        <v>96.825370000000007</v>
      </c>
      <c r="AO198" s="10">
        <v>126.07111</v>
      </c>
      <c r="AP198" s="10">
        <v>99.46284</v>
      </c>
      <c r="AQ198" s="11">
        <v>122.20749000000001</v>
      </c>
      <c r="AR198" s="10">
        <v>117.25492</v>
      </c>
      <c r="AS198" s="11">
        <v>112.82673</v>
      </c>
      <c r="AT198" s="9">
        <v>104.43531</v>
      </c>
      <c r="AU198" s="40">
        <v>113.56253</v>
      </c>
      <c r="AV198" s="9">
        <v>122.68974</v>
      </c>
      <c r="AX198" s="9"/>
      <c r="AY198" s="12" t="s">
        <v>13</v>
      </c>
      <c r="AZ198" s="10">
        <v>124.10845</v>
      </c>
      <c r="BA198" s="10">
        <v>124.2239</v>
      </c>
      <c r="BB198" s="10">
        <v>98.677070000000001</v>
      </c>
      <c r="BC198" s="10">
        <v>112.61932</v>
      </c>
      <c r="BD198" s="10">
        <v>106.64115</v>
      </c>
      <c r="BE198" s="10">
        <v>134.23631</v>
      </c>
      <c r="BF198" s="10">
        <v>125.24475</v>
      </c>
      <c r="BG198" s="11">
        <v>141.77444</v>
      </c>
      <c r="BH198" s="10">
        <v>147.59</v>
      </c>
      <c r="BI198" s="11">
        <v>118.73934</v>
      </c>
      <c r="BJ198" s="9">
        <v>112.5247</v>
      </c>
      <c r="BK198" s="40">
        <v>123.38547</v>
      </c>
      <c r="BL198" s="9">
        <v>134.24624</v>
      </c>
      <c r="BN198" s="9"/>
      <c r="BO198" s="12" t="s">
        <v>13</v>
      </c>
      <c r="BP198" s="10"/>
      <c r="BQ198" s="10"/>
      <c r="BR198" s="10"/>
      <c r="BS198" s="10"/>
      <c r="BT198" s="10"/>
      <c r="BU198" s="10"/>
      <c r="BV198" s="10"/>
      <c r="BW198" s="11"/>
      <c r="BX198" s="10"/>
      <c r="BY198" s="11"/>
      <c r="BZ198" s="9"/>
      <c r="CA198" s="40"/>
      <c r="CB198" s="9"/>
      <c r="CG198" t="s">
        <v>102</v>
      </c>
      <c r="CH198">
        <v>124.10845</v>
      </c>
      <c r="CI198">
        <v>124.2239</v>
      </c>
      <c r="CJ198">
        <v>98.677070000000001</v>
      </c>
      <c r="CK198">
        <v>112.61932</v>
      </c>
      <c r="CL198">
        <v>106.64115</v>
      </c>
      <c r="CM198">
        <v>134.23631</v>
      </c>
      <c r="CN198">
        <v>125.24475</v>
      </c>
      <c r="CO198">
        <v>141.77444</v>
      </c>
      <c r="CP198">
        <v>147.59</v>
      </c>
      <c r="CQ198">
        <v>118.73934</v>
      </c>
      <c r="CR198">
        <v>112.5247</v>
      </c>
      <c r="CS198">
        <v>123.38547</v>
      </c>
      <c r="CT198">
        <v>134.24624</v>
      </c>
    </row>
    <row r="199" spans="2:98" x14ac:dyDescent="0.35">
      <c r="B199" s="2" t="s">
        <v>6</v>
      </c>
      <c r="C199" s="3" t="s">
        <v>12</v>
      </c>
      <c r="D199" s="6">
        <v>83.974770000000007</v>
      </c>
      <c r="E199" s="6">
        <v>83.144149999999996</v>
      </c>
      <c r="F199" s="6">
        <v>84.241</v>
      </c>
      <c r="G199" s="6">
        <v>84.527479999999997</v>
      </c>
      <c r="H199" s="6">
        <v>83.871279999999999</v>
      </c>
      <c r="I199" s="6">
        <v>84.040700000000001</v>
      </c>
      <c r="J199" s="6">
        <v>83.520650000000003</v>
      </c>
      <c r="K199" s="7">
        <v>83.164670000000001</v>
      </c>
      <c r="L199" s="6">
        <v>84.373180000000005</v>
      </c>
      <c r="M199" s="7">
        <v>84.254249999999999</v>
      </c>
      <c r="N199">
        <v>83.562389999999994</v>
      </c>
      <c r="O199" s="42">
        <v>83.911209999999997</v>
      </c>
      <c r="P199">
        <v>84.260040000000004</v>
      </c>
      <c r="R199" s="2" t="s">
        <v>6</v>
      </c>
      <c r="S199" s="3" t="s">
        <v>12</v>
      </c>
      <c r="T199" s="6">
        <v>83.530670000000001</v>
      </c>
      <c r="U199" s="6">
        <v>82.867180000000005</v>
      </c>
      <c r="V199" s="6">
        <v>83.612740000000002</v>
      </c>
      <c r="W199" s="6">
        <v>83.808530000000005</v>
      </c>
      <c r="X199" s="6">
        <v>83.664879999999997</v>
      </c>
      <c r="Y199" s="6">
        <v>83.761250000000004</v>
      </c>
      <c r="Z199" s="6">
        <v>83.060029999999998</v>
      </c>
      <c r="AA199" s="7">
        <v>82.639409999999998</v>
      </c>
      <c r="AB199" s="6">
        <v>83.966070000000002</v>
      </c>
      <c r="AC199" s="7">
        <v>83.932550000000006</v>
      </c>
      <c r="AD199">
        <v>83.152159999999995</v>
      </c>
      <c r="AE199" s="42">
        <v>83.48433</v>
      </c>
      <c r="AF199">
        <v>83.816500000000005</v>
      </c>
      <c r="AH199" s="2" t="s">
        <v>6</v>
      </c>
      <c r="AI199" s="3" t="s">
        <v>12</v>
      </c>
      <c r="AJ199" s="6">
        <v>82.759299999999996</v>
      </c>
      <c r="AK199" s="6">
        <v>82.515990000000002</v>
      </c>
      <c r="AL199" s="6">
        <v>83.421869999999998</v>
      </c>
      <c r="AM199" s="6">
        <v>83.767359999999996</v>
      </c>
      <c r="AN199" s="6">
        <v>83.069379999999995</v>
      </c>
      <c r="AO199" s="6">
        <v>83.247500000000002</v>
      </c>
      <c r="AP199" s="6">
        <v>82.709059999999994</v>
      </c>
      <c r="AQ199" s="7">
        <v>82.116349999999997</v>
      </c>
      <c r="AR199" s="6">
        <v>83.322890000000001</v>
      </c>
      <c r="AS199" s="7">
        <v>83.634280000000004</v>
      </c>
      <c r="AT199">
        <v>82.682019999999994</v>
      </c>
      <c r="AU199" s="42">
        <v>83.056399999999996</v>
      </c>
      <c r="AV199">
        <v>83.430769999999995</v>
      </c>
      <c r="AX199" s="2" t="s">
        <v>6</v>
      </c>
      <c r="AY199" s="3" t="s">
        <v>12</v>
      </c>
      <c r="AZ199" s="6">
        <v>82.554640000000006</v>
      </c>
      <c r="BA199" s="6">
        <v>82.167699999999996</v>
      </c>
      <c r="BB199" s="6">
        <v>83.020300000000006</v>
      </c>
      <c r="BC199" s="6">
        <v>82.787819999999996</v>
      </c>
      <c r="BD199" s="6">
        <v>82.862960000000001</v>
      </c>
      <c r="BE199" s="6">
        <v>82.458960000000005</v>
      </c>
      <c r="BF199" s="6">
        <v>81.909379999999999</v>
      </c>
      <c r="BG199" s="7">
        <v>81.750410000000002</v>
      </c>
      <c r="BH199" s="6">
        <v>82.559870000000004</v>
      </c>
      <c r="BI199" s="7">
        <v>82.890169999999998</v>
      </c>
      <c r="BJ199">
        <v>82.188389999999998</v>
      </c>
      <c r="BK199" s="42">
        <v>82.496219999999994</v>
      </c>
      <c r="BL199">
        <v>82.804050000000004</v>
      </c>
      <c r="BN199" s="2" t="s">
        <v>6</v>
      </c>
      <c r="BO199" s="3" t="s">
        <v>12</v>
      </c>
      <c r="BP199" s="6"/>
      <c r="BQ199" s="6"/>
      <c r="BR199" s="6"/>
      <c r="BS199" s="6"/>
      <c r="BT199" s="6"/>
      <c r="BU199" s="6"/>
      <c r="BV199" s="6"/>
      <c r="BW199" s="7"/>
      <c r="BX199" s="6"/>
      <c r="BY199" s="7"/>
      <c r="CA199" s="42"/>
      <c r="CG199" t="s">
        <v>102</v>
      </c>
      <c r="CH199">
        <v>82.554640000000006</v>
      </c>
      <c r="CI199">
        <v>82.167699999999996</v>
      </c>
      <c r="CJ199">
        <v>83.020300000000006</v>
      </c>
      <c r="CK199">
        <v>82.787819999999996</v>
      </c>
      <c r="CL199">
        <v>82.862960000000001</v>
      </c>
      <c r="CM199">
        <v>82.458960000000005</v>
      </c>
      <c r="CN199">
        <v>81.909379999999999</v>
      </c>
      <c r="CO199">
        <v>81.750410000000002</v>
      </c>
      <c r="CP199">
        <v>82.559870000000004</v>
      </c>
      <c r="CQ199">
        <v>82.890169999999998</v>
      </c>
      <c r="CR199">
        <v>82.188389999999998</v>
      </c>
      <c r="CS199">
        <v>82.496219999999994</v>
      </c>
      <c r="CT199">
        <v>82.804050000000004</v>
      </c>
    </row>
    <row r="200" spans="2:98" x14ac:dyDescent="0.35">
      <c r="B200" s="9"/>
      <c r="C200" s="12" t="s">
        <v>13</v>
      </c>
      <c r="D200" s="10">
        <v>39.241779999999999</v>
      </c>
      <c r="E200" s="10">
        <v>38.53342</v>
      </c>
      <c r="F200" s="10">
        <v>39.893210000000003</v>
      </c>
      <c r="G200" s="10">
        <v>40.512509999999999</v>
      </c>
      <c r="H200" s="10">
        <v>39.573590000000003</v>
      </c>
      <c r="I200" s="10">
        <v>38.212000000000003</v>
      </c>
      <c r="J200" s="10">
        <v>39.164389999999997</v>
      </c>
      <c r="K200" s="11">
        <v>39.60962</v>
      </c>
      <c r="L200" s="10">
        <v>39.697029999999998</v>
      </c>
      <c r="M200" s="11">
        <v>39.479109999999999</v>
      </c>
      <c r="N200" s="9">
        <v>38.921300000000002</v>
      </c>
      <c r="O200" s="40">
        <v>39.391660000000002</v>
      </c>
      <c r="P200" s="9">
        <v>39.862029999999997</v>
      </c>
      <c r="R200" s="9"/>
      <c r="S200" s="12" t="s">
        <v>13</v>
      </c>
      <c r="T200" s="10">
        <v>38.810270000000003</v>
      </c>
      <c r="U200" s="10">
        <v>38.332839999999997</v>
      </c>
      <c r="V200" s="10">
        <v>39.160220000000002</v>
      </c>
      <c r="W200" s="10">
        <v>39.705410000000001</v>
      </c>
      <c r="X200" s="10">
        <v>39.439860000000003</v>
      </c>
      <c r="Y200" s="10">
        <v>37.937440000000002</v>
      </c>
      <c r="Z200" s="10">
        <v>38.676729999999999</v>
      </c>
      <c r="AA200" s="11">
        <v>38.92662</v>
      </c>
      <c r="AB200" s="10">
        <v>39.261409999999998</v>
      </c>
      <c r="AC200" s="11">
        <v>39.221600000000002</v>
      </c>
      <c r="AD200" s="9">
        <v>38.568260000000002</v>
      </c>
      <c r="AE200" s="40">
        <v>38.947240000000001</v>
      </c>
      <c r="AF200" s="9">
        <v>39.326219999999999</v>
      </c>
      <c r="AH200" s="9"/>
      <c r="AI200" s="12" t="s">
        <v>13</v>
      </c>
      <c r="AJ200" s="10">
        <v>38.035879999999999</v>
      </c>
      <c r="AK200" s="10">
        <v>38.139989999999997</v>
      </c>
      <c r="AL200" s="10">
        <v>39.093859999999999</v>
      </c>
      <c r="AM200" s="10">
        <v>39.71049</v>
      </c>
      <c r="AN200" s="10">
        <v>38.864359999999998</v>
      </c>
      <c r="AO200" s="10">
        <v>37.652239999999999</v>
      </c>
      <c r="AP200" s="10">
        <v>38.371499999999997</v>
      </c>
      <c r="AQ200" s="11">
        <v>38.647359999999999</v>
      </c>
      <c r="AR200" s="10">
        <v>38.569540000000003</v>
      </c>
      <c r="AS200" s="11">
        <v>38.952719999999999</v>
      </c>
      <c r="AT200" s="9">
        <v>38.180300000000003</v>
      </c>
      <c r="AU200" s="40">
        <v>38.603789999999996</v>
      </c>
      <c r="AV200" s="9">
        <v>39.027290000000001</v>
      </c>
      <c r="AX200" s="9"/>
      <c r="AY200" s="12" t="s">
        <v>13</v>
      </c>
      <c r="AZ200" s="10">
        <v>38.026009999999999</v>
      </c>
      <c r="BA200" s="10">
        <v>37.766620000000003</v>
      </c>
      <c r="BB200" s="10">
        <v>38.652940000000001</v>
      </c>
      <c r="BC200" s="10">
        <v>38.759509999999999</v>
      </c>
      <c r="BD200" s="10">
        <v>38.611159999999998</v>
      </c>
      <c r="BE200" s="10">
        <v>36.94652</v>
      </c>
      <c r="BF200" s="10">
        <v>37.888260000000002</v>
      </c>
      <c r="BG200" s="11">
        <v>38.318219999999997</v>
      </c>
      <c r="BH200" s="10">
        <v>37.938429999999997</v>
      </c>
      <c r="BI200" s="11">
        <v>38.247160000000001</v>
      </c>
      <c r="BJ200" s="9">
        <v>37.731990000000003</v>
      </c>
      <c r="BK200" s="40">
        <v>38.115479999999998</v>
      </c>
      <c r="BL200" s="9">
        <v>38.498980000000003</v>
      </c>
      <c r="BN200" s="9"/>
      <c r="BO200" s="12" t="s">
        <v>13</v>
      </c>
      <c r="BP200" s="10"/>
      <c r="BQ200" s="10"/>
      <c r="BR200" s="10"/>
      <c r="BS200" s="10"/>
      <c r="BT200" s="10"/>
      <c r="BU200" s="10"/>
      <c r="BV200" s="10"/>
      <c r="BW200" s="11"/>
      <c r="BX200" s="10"/>
      <c r="BY200" s="11"/>
      <c r="BZ200" s="9"/>
      <c r="CA200" s="40"/>
      <c r="CB200" s="9"/>
      <c r="CG200" t="s">
        <v>102</v>
      </c>
      <c r="CH200">
        <v>38.026009999999999</v>
      </c>
      <c r="CI200">
        <v>37.766620000000003</v>
      </c>
      <c r="CJ200">
        <v>38.652940000000001</v>
      </c>
      <c r="CK200">
        <v>38.759509999999999</v>
      </c>
      <c r="CL200">
        <v>38.611159999999998</v>
      </c>
      <c r="CM200">
        <v>36.94652</v>
      </c>
      <c r="CN200">
        <v>37.888260000000002</v>
      </c>
      <c r="CO200">
        <v>38.318219999999997</v>
      </c>
      <c r="CP200">
        <v>37.938429999999997</v>
      </c>
      <c r="CQ200">
        <v>38.247160000000001</v>
      </c>
      <c r="CR200">
        <v>37.731990000000003</v>
      </c>
      <c r="CS200">
        <v>38.115479999999998</v>
      </c>
      <c r="CT200">
        <v>38.498980000000003</v>
      </c>
    </row>
    <row r="201" spans="2:98" x14ac:dyDescent="0.35">
      <c r="B201" s="2" t="s">
        <v>22</v>
      </c>
      <c r="C201" s="3" t="s">
        <v>12</v>
      </c>
      <c r="D201" s="6">
        <v>1.16815</v>
      </c>
      <c r="E201" s="6">
        <v>1.1475599999999999</v>
      </c>
      <c r="F201" s="6">
        <v>1.1652400000000001</v>
      </c>
      <c r="G201" s="6">
        <v>1.17537</v>
      </c>
      <c r="H201" s="6">
        <v>1.12656</v>
      </c>
      <c r="I201" s="6">
        <v>1.1616500000000001</v>
      </c>
      <c r="J201" s="6">
        <v>1.15324</v>
      </c>
      <c r="K201" s="6">
        <v>1.1528</v>
      </c>
      <c r="L201" s="6">
        <v>1.1842699999999999</v>
      </c>
      <c r="M201" s="6">
        <v>1.18207</v>
      </c>
      <c r="N201">
        <v>1.1491800000000001</v>
      </c>
      <c r="O201" s="39">
        <v>1.1616899999999999</v>
      </c>
      <c r="P201">
        <v>1.1741999999999999</v>
      </c>
      <c r="R201" s="2" t="s">
        <v>22</v>
      </c>
      <c r="S201" s="3" t="s">
        <v>12</v>
      </c>
      <c r="T201" s="6">
        <v>1.08318</v>
      </c>
      <c r="U201" s="6">
        <v>1.0639099999999999</v>
      </c>
      <c r="V201" s="6">
        <v>1.08527</v>
      </c>
      <c r="W201" s="6">
        <v>1.10246</v>
      </c>
      <c r="X201" s="6">
        <v>1.0547299999999999</v>
      </c>
      <c r="Y201" s="6">
        <v>1.08063</v>
      </c>
      <c r="Z201" s="6">
        <v>1.0752299999999999</v>
      </c>
      <c r="AA201" s="6">
        <v>1.07491</v>
      </c>
      <c r="AB201" s="6">
        <v>1.08971</v>
      </c>
      <c r="AC201" s="6">
        <v>1.1102300000000001</v>
      </c>
      <c r="AD201">
        <v>1.0702100000000001</v>
      </c>
      <c r="AE201" s="39">
        <v>1.08203</v>
      </c>
      <c r="AF201">
        <v>1.0938399999999999</v>
      </c>
      <c r="AH201" s="2" t="s">
        <v>22</v>
      </c>
      <c r="AI201" s="3" t="s">
        <v>12</v>
      </c>
      <c r="AJ201" s="6">
        <v>0.99887999999999999</v>
      </c>
      <c r="AK201" s="6">
        <v>0.99173999999999995</v>
      </c>
      <c r="AL201" s="6">
        <v>1.00295</v>
      </c>
      <c r="AM201" s="6">
        <v>1.00682</v>
      </c>
      <c r="AN201" s="6">
        <v>0.99780999999999997</v>
      </c>
      <c r="AO201" s="6">
        <v>0.98921999999999999</v>
      </c>
      <c r="AP201" s="6">
        <v>0.99433000000000005</v>
      </c>
      <c r="AQ201" s="6">
        <v>0.99956</v>
      </c>
      <c r="AR201" s="6">
        <v>1.01</v>
      </c>
      <c r="AS201" s="6">
        <v>1.01867</v>
      </c>
      <c r="AT201">
        <v>0.99460999999999999</v>
      </c>
      <c r="AU201" s="39">
        <v>1.0009999999999999</v>
      </c>
      <c r="AV201">
        <v>1.0073799999999999</v>
      </c>
      <c r="AX201" s="2" t="s">
        <v>22</v>
      </c>
      <c r="AY201" s="3" t="s">
        <v>12</v>
      </c>
      <c r="AZ201" s="6">
        <v>0.92027000000000003</v>
      </c>
      <c r="BA201" s="6">
        <v>0.89707999999999999</v>
      </c>
      <c r="BB201" s="6">
        <v>0.92118999999999995</v>
      </c>
      <c r="BC201" s="6">
        <v>0.93337999999999999</v>
      </c>
      <c r="BD201" s="6">
        <v>0.91581000000000001</v>
      </c>
      <c r="BE201" s="6">
        <v>0.92423</v>
      </c>
      <c r="BF201" s="6">
        <v>0.90934999999999999</v>
      </c>
      <c r="BG201" s="6">
        <v>0.90854999999999997</v>
      </c>
      <c r="BH201" s="6">
        <v>0.92757999999999996</v>
      </c>
      <c r="BI201" s="6">
        <v>0.92442999999999997</v>
      </c>
      <c r="BJ201">
        <v>0.91054000000000002</v>
      </c>
      <c r="BK201" s="39">
        <v>0.91818999999999995</v>
      </c>
      <c r="BL201">
        <v>0.92584</v>
      </c>
      <c r="BN201" s="2" t="s">
        <v>22</v>
      </c>
      <c r="BO201" s="3" t="s">
        <v>12</v>
      </c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CA201" s="39"/>
      <c r="CG201" t="s">
        <v>102</v>
      </c>
      <c r="CH201">
        <v>0.92027000000000003</v>
      </c>
      <c r="CI201">
        <v>0.89707999999999999</v>
      </c>
      <c r="CJ201">
        <v>0.92118999999999995</v>
      </c>
      <c r="CK201">
        <v>0.93337999999999999</v>
      </c>
      <c r="CL201">
        <v>0.91581000000000001</v>
      </c>
      <c r="CM201">
        <v>0.92423</v>
      </c>
      <c r="CN201">
        <v>0.90934999999999999</v>
      </c>
      <c r="CO201">
        <v>0.90854999999999997</v>
      </c>
      <c r="CP201">
        <v>0.92757999999999996</v>
      </c>
      <c r="CQ201">
        <v>0.92442999999999997</v>
      </c>
      <c r="CR201">
        <v>0.91054000000000002</v>
      </c>
      <c r="CS201">
        <v>0.91818999999999995</v>
      </c>
      <c r="CT201">
        <v>0.92584</v>
      </c>
    </row>
    <row r="202" spans="2:98" x14ac:dyDescent="0.35">
      <c r="B202" s="9"/>
      <c r="C202" s="12" t="s">
        <v>13</v>
      </c>
      <c r="D202" s="10">
        <v>0.93035999999999996</v>
      </c>
      <c r="E202" s="10">
        <v>0.91466000000000003</v>
      </c>
      <c r="F202" s="10">
        <v>0.94384000000000001</v>
      </c>
      <c r="G202" s="10">
        <v>0.96006000000000002</v>
      </c>
      <c r="H202" s="10">
        <v>0.92349000000000003</v>
      </c>
      <c r="I202" s="10">
        <v>0.91490000000000005</v>
      </c>
      <c r="J202" s="10">
        <v>0.92554000000000003</v>
      </c>
      <c r="K202" s="11">
        <v>0.94384000000000001</v>
      </c>
      <c r="L202" s="10">
        <v>0.95301000000000002</v>
      </c>
      <c r="M202" s="11">
        <v>0.94154000000000004</v>
      </c>
      <c r="N202" s="9">
        <v>0.92391000000000001</v>
      </c>
      <c r="O202" s="40">
        <v>0.93511999999999995</v>
      </c>
      <c r="P202" s="9">
        <v>0.94633999999999996</v>
      </c>
      <c r="R202" s="9"/>
      <c r="S202" s="12" t="s">
        <v>13</v>
      </c>
      <c r="T202" s="10">
        <v>0.86690999999999996</v>
      </c>
      <c r="U202" s="10">
        <v>0.84547000000000005</v>
      </c>
      <c r="V202" s="10">
        <v>0.87385000000000002</v>
      </c>
      <c r="W202" s="10">
        <v>0.89424999999999999</v>
      </c>
      <c r="X202" s="10">
        <v>0.85306000000000004</v>
      </c>
      <c r="Y202" s="10">
        <v>0.85243999999999998</v>
      </c>
      <c r="Z202" s="10">
        <v>0.86875999999999998</v>
      </c>
      <c r="AA202" s="11">
        <v>0.86978</v>
      </c>
      <c r="AB202" s="10">
        <v>0.87892999999999999</v>
      </c>
      <c r="AC202" s="11">
        <v>0.87788999999999995</v>
      </c>
      <c r="AD202" s="9">
        <v>0.85768999999999995</v>
      </c>
      <c r="AE202" s="40">
        <v>0.86812999999999996</v>
      </c>
      <c r="AF202" s="9">
        <v>0.87858000000000003</v>
      </c>
      <c r="AH202" s="9"/>
      <c r="AI202" s="12" t="s">
        <v>13</v>
      </c>
      <c r="AJ202" s="10">
        <v>0.80378000000000005</v>
      </c>
      <c r="AK202" s="10">
        <v>0.80069000000000001</v>
      </c>
      <c r="AL202" s="10">
        <v>0.81044000000000005</v>
      </c>
      <c r="AM202" s="10">
        <v>0.82049000000000005</v>
      </c>
      <c r="AN202" s="10">
        <v>0.80164000000000002</v>
      </c>
      <c r="AO202" s="10">
        <v>0.78749999999999998</v>
      </c>
      <c r="AP202" s="10">
        <v>0.79383000000000004</v>
      </c>
      <c r="AQ202" s="11">
        <v>0.82325999999999999</v>
      </c>
      <c r="AR202" s="10">
        <v>0.81494999999999995</v>
      </c>
      <c r="AS202" s="11">
        <v>0.81147999999999998</v>
      </c>
      <c r="AT202" s="9">
        <v>0.79864000000000002</v>
      </c>
      <c r="AU202" s="40">
        <v>0.80679999999999996</v>
      </c>
      <c r="AV202" s="9">
        <v>0.81496999999999997</v>
      </c>
      <c r="AX202" s="9"/>
      <c r="AY202" s="12" t="s">
        <v>13</v>
      </c>
      <c r="AZ202" s="10">
        <v>0.73934999999999995</v>
      </c>
      <c r="BA202" s="10">
        <v>0.71269000000000005</v>
      </c>
      <c r="BB202" s="10">
        <v>0.74163999999999997</v>
      </c>
      <c r="BC202" s="10">
        <v>0.75939999999999996</v>
      </c>
      <c r="BD202" s="10">
        <v>0.74395</v>
      </c>
      <c r="BE202" s="10">
        <v>0.73072999999999999</v>
      </c>
      <c r="BF202" s="10">
        <v>0.73379000000000005</v>
      </c>
      <c r="BG202" s="11">
        <v>0.74563000000000001</v>
      </c>
      <c r="BH202" s="10">
        <v>0.74394000000000005</v>
      </c>
      <c r="BI202" s="11">
        <v>0.73053000000000001</v>
      </c>
      <c r="BJ202" s="9">
        <v>0.72933999999999999</v>
      </c>
      <c r="BK202" s="40">
        <v>0.73816999999999999</v>
      </c>
      <c r="BL202" s="9">
        <v>0.74699000000000004</v>
      </c>
      <c r="BN202" s="9"/>
      <c r="BO202" s="12" t="s">
        <v>13</v>
      </c>
      <c r="BP202" s="10"/>
      <c r="BQ202" s="10"/>
      <c r="BR202" s="10"/>
      <c r="BS202" s="10"/>
      <c r="BT202" s="10"/>
      <c r="BU202" s="10"/>
      <c r="BV202" s="10"/>
      <c r="BW202" s="11"/>
      <c r="BX202" s="10"/>
      <c r="BY202" s="11"/>
      <c r="BZ202" s="9"/>
      <c r="CA202" s="40"/>
      <c r="CB202" s="9"/>
      <c r="CG202" t="s">
        <v>102</v>
      </c>
      <c r="CH202">
        <v>0.73934999999999995</v>
      </c>
      <c r="CI202">
        <v>0.71269000000000005</v>
      </c>
      <c r="CJ202">
        <v>0.74163999999999997</v>
      </c>
      <c r="CK202">
        <v>0.75939999999999996</v>
      </c>
      <c r="CL202">
        <v>0.74395</v>
      </c>
      <c r="CM202">
        <v>0.73072999999999999</v>
      </c>
      <c r="CN202">
        <v>0.73379000000000005</v>
      </c>
      <c r="CO202">
        <v>0.74563000000000001</v>
      </c>
      <c r="CP202">
        <v>0.74394000000000005</v>
      </c>
      <c r="CQ202">
        <v>0.73053000000000001</v>
      </c>
      <c r="CR202">
        <v>0.72933999999999999</v>
      </c>
      <c r="CS202">
        <v>0.73816999999999999</v>
      </c>
      <c r="CT202">
        <v>0.74699000000000004</v>
      </c>
    </row>
    <row r="203" spans="2:98" x14ac:dyDescent="0.35">
      <c r="B203" s="2" t="s">
        <v>23</v>
      </c>
      <c r="C203" s="3" t="s">
        <v>12</v>
      </c>
      <c r="D203" s="6">
        <v>1.4441600000000001</v>
      </c>
      <c r="E203" s="6">
        <v>1.31612</v>
      </c>
      <c r="F203" s="6">
        <v>1.4385699999999999</v>
      </c>
      <c r="G203" s="6">
        <v>1.5365500000000001</v>
      </c>
      <c r="H203" s="6">
        <v>1.5346599999999999</v>
      </c>
      <c r="I203" s="6">
        <v>1.28678</v>
      </c>
      <c r="J203" s="6">
        <v>1.40496</v>
      </c>
      <c r="K203" s="6">
        <v>1.3877999999999999</v>
      </c>
      <c r="L203" s="6">
        <v>1.46045</v>
      </c>
      <c r="M203" s="6">
        <v>1.38964</v>
      </c>
      <c r="N203">
        <v>1.36155</v>
      </c>
      <c r="O203" s="39">
        <v>1.41997</v>
      </c>
      <c r="P203">
        <v>1.47838</v>
      </c>
      <c r="R203" s="2" t="s">
        <v>23</v>
      </c>
      <c r="S203" s="3" t="s">
        <v>12</v>
      </c>
      <c r="T203" s="6">
        <v>1.41954</v>
      </c>
      <c r="U203" s="6">
        <v>1.3365199999999999</v>
      </c>
      <c r="V203" s="6">
        <v>1.4238</v>
      </c>
      <c r="W203" s="6">
        <v>1.39635</v>
      </c>
      <c r="X203" s="6">
        <v>1.54287</v>
      </c>
      <c r="Y203" s="6">
        <v>1.29803</v>
      </c>
      <c r="Z203" s="6">
        <v>1.3796999999999999</v>
      </c>
      <c r="AA203" s="6">
        <v>1.34453</v>
      </c>
      <c r="AB203" s="6">
        <v>1.4288000000000001</v>
      </c>
      <c r="AC203" s="6">
        <v>1.3661300000000001</v>
      </c>
      <c r="AD203">
        <v>1.3454299999999999</v>
      </c>
      <c r="AE203" s="39">
        <v>1.3936299999999999</v>
      </c>
      <c r="AF203">
        <v>1.4418200000000001</v>
      </c>
      <c r="AH203" s="2" t="s">
        <v>23</v>
      </c>
      <c r="AI203" s="3" t="s">
        <v>12</v>
      </c>
      <c r="AJ203" s="6">
        <v>1.3610199999999999</v>
      </c>
      <c r="AK203" s="6">
        <v>1.3019099999999999</v>
      </c>
      <c r="AL203" s="6">
        <v>1.44899</v>
      </c>
      <c r="AM203" s="6">
        <v>1.51467</v>
      </c>
      <c r="AN203" s="6">
        <v>1.50058</v>
      </c>
      <c r="AO203" s="6">
        <v>1.2884100000000001</v>
      </c>
      <c r="AP203" s="6">
        <v>1.3379099999999999</v>
      </c>
      <c r="AQ203" s="6">
        <v>1.3403700000000001</v>
      </c>
      <c r="AR203" s="6">
        <v>1.3475200000000001</v>
      </c>
      <c r="AS203" s="6">
        <v>1.3985300000000001</v>
      </c>
      <c r="AT203">
        <v>1.3271299999999999</v>
      </c>
      <c r="AU203" s="39">
        <v>1.3839900000000001</v>
      </c>
      <c r="AV203">
        <v>1.44085</v>
      </c>
      <c r="AX203" s="2" t="s">
        <v>23</v>
      </c>
      <c r="AY203" s="3" t="s">
        <v>12</v>
      </c>
      <c r="AZ203" s="6">
        <v>1.3810899999999999</v>
      </c>
      <c r="BA203" s="6">
        <v>1.3204400000000001</v>
      </c>
      <c r="BB203" s="6">
        <v>1.42422</v>
      </c>
      <c r="BC203" s="6">
        <v>1.37544</v>
      </c>
      <c r="BD203" s="6">
        <v>1.4793799999999999</v>
      </c>
      <c r="BE203" s="6">
        <v>1.28098</v>
      </c>
      <c r="BF203" s="6">
        <v>1.2768999999999999</v>
      </c>
      <c r="BG203" s="6">
        <v>1.32426</v>
      </c>
      <c r="BH203" s="6">
        <v>1.3152200000000001</v>
      </c>
      <c r="BI203" s="6">
        <v>1.35172</v>
      </c>
      <c r="BJ203">
        <v>1.3073300000000001</v>
      </c>
      <c r="BK203" s="39">
        <v>1.3529599999999999</v>
      </c>
      <c r="BL203">
        <v>1.3986000000000001</v>
      </c>
      <c r="BN203" s="2" t="s">
        <v>23</v>
      </c>
      <c r="BO203" s="3" t="s">
        <v>12</v>
      </c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CA203" s="39"/>
      <c r="CG203" t="s">
        <v>102</v>
      </c>
      <c r="CH203">
        <v>1.3810899999999999</v>
      </c>
      <c r="CI203">
        <v>1.3204400000000001</v>
      </c>
      <c r="CJ203">
        <v>1.42422</v>
      </c>
      <c r="CK203">
        <v>1.37544</v>
      </c>
      <c r="CL203">
        <v>1.4793799999999999</v>
      </c>
      <c r="CM203">
        <v>1.28098</v>
      </c>
      <c r="CN203">
        <v>1.2768999999999999</v>
      </c>
      <c r="CO203">
        <v>1.32426</v>
      </c>
      <c r="CP203">
        <v>1.3152200000000001</v>
      </c>
      <c r="CQ203">
        <v>1.35172</v>
      </c>
      <c r="CR203">
        <v>1.3073300000000001</v>
      </c>
      <c r="CS203">
        <v>1.3529599999999999</v>
      </c>
      <c r="CT203">
        <v>1.3986000000000001</v>
      </c>
    </row>
    <row r="204" spans="2:98" x14ac:dyDescent="0.35">
      <c r="B204" s="9"/>
      <c r="C204" s="12" t="s">
        <v>13</v>
      </c>
      <c r="D204" s="10">
        <v>1.03403</v>
      </c>
      <c r="E204" s="10">
        <v>1.01115</v>
      </c>
      <c r="F204" s="10">
        <v>1.0273600000000001</v>
      </c>
      <c r="G204" s="10">
        <v>1.06402</v>
      </c>
      <c r="H204" s="10">
        <v>1.1212500000000001</v>
      </c>
      <c r="I204" s="10">
        <v>1.0100199999999999</v>
      </c>
      <c r="J204" s="10">
        <v>1.0311399999999999</v>
      </c>
      <c r="K204" s="11">
        <v>1.00203</v>
      </c>
      <c r="L204" s="10">
        <v>1.01902</v>
      </c>
      <c r="M204" s="11">
        <v>1.0159899999999999</v>
      </c>
      <c r="N204" s="9">
        <v>1.0083299999999999</v>
      </c>
      <c r="O204" s="40">
        <v>1.0336000000000001</v>
      </c>
      <c r="P204" s="9">
        <v>1.05887</v>
      </c>
      <c r="R204" s="9"/>
      <c r="S204" s="12" t="s">
        <v>13</v>
      </c>
      <c r="T204" s="10">
        <v>1.04782</v>
      </c>
      <c r="U204" s="10">
        <v>1.0499000000000001</v>
      </c>
      <c r="V204" s="10">
        <v>1.04288</v>
      </c>
      <c r="W204" s="10">
        <v>1.0329200000000001</v>
      </c>
      <c r="X204" s="10">
        <v>1.09198</v>
      </c>
      <c r="Y204" s="10">
        <v>1.02491</v>
      </c>
      <c r="Z204" s="10">
        <v>1.0382800000000001</v>
      </c>
      <c r="AA204" s="11">
        <v>1.0003500000000001</v>
      </c>
      <c r="AB204" s="10">
        <v>1.0400700000000001</v>
      </c>
      <c r="AC204" s="11">
        <v>1.01878</v>
      </c>
      <c r="AD204" s="9">
        <v>1.02166</v>
      </c>
      <c r="AE204" s="40">
        <v>1.0387900000000001</v>
      </c>
      <c r="AF204" s="9">
        <v>1.0559099999999999</v>
      </c>
      <c r="AH204" s="9"/>
      <c r="AI204" s="12" t="s">
        <v>13</v>
      </c>
      <c r="AJ204" s="10">
        <v>1.04213</v>
      </c>
      <c r="AK204" s="10">
        <v>1.0407900000000001</v>
      </c>
      <c r="AL204" s="10">
        <v>1.0611299999999999</v>
      </c>
      <c r="AM204" s="10">
        <v>1.08571</v>
      </c>
      <c r="AN204" s="10">
        <v>1.0849500000000001</v>
      </c>
      <c r="AO204" s="10">
        <v>1.0315300000000001</v>
      </c>
      <c r="AP204" s="10">
        <v>1.0175799999999999</v>
      </c>
      <c r="AQ204" s="11">
        <v>1.0171399999999999</v>
      </c>
      <c r="AR204" s="10">
        <v>1.0254099999999999</v>
      </c>
      <c r="AS204" s="11">
        <v>1.05419</v>
      </c>
      <c r="AT204" s="9">
        <v>1.0280499999999999</v>
      </c>
      <c r="AU204" s="40">
        <v>1.04606</v>
      </c>
      <c r="AV204" s="9">
        <v>1.0640700000000001</v>
      </c>
      <c r="AX204" s="9"/>
      <c r="AY204" s="12" t="s">
        <v>13</v>
      </c>
      <c r="AZ204" s="10">
        <v>1.0588</v>
      </c>
      <c r="BA204" s="10">
        <v>1.0500400000000001</v>
      </c>
      <c r="BB204" s="10">
        <v>1.0731900000000001</v>
      </c>
      <c r="BC204" s="10">
        <v>1.0543499999999999</v>
      </c>
      <c r="BD204" s="10">
        <v>1.0866</v>
      </c>
      <c r="BE204" s="10">
        <v>1.06982</v>
      </c>
      <c r="BF204" s="10">
        <v>1.03152</v>
      </c>
      <c r="BG204" s="11">
        <v>1.0435300000000001</v>
      </c>
      <c r="BH204" s="10">
        <v>1.0465</v>
      </c>
      <c r="BI204" s="11">
        <v>1.05236</v>
      </c>
      <c r="BJ204" s="9">
        <v>1.04518</v>
      </c>
      <c r="BK204" s="40">
        <v>1.05667</v>
      </c>
      <c r="BL204" s="9">
        <v>1.06816</v>
      </c>
      <c r="BN204" s="9"/>
      <c r="BO204" s="12" t="s">
        <v>13</v>
      </c>
      <c r="BP204" s="10"/>
      <c r="BQ204" s="10"/>
      <c r="BR204" s="10"/>
      <c r="BS204" s="10"/>
      <c r="BT204" s="10"/>
      <c r="BU204" s="10"/>
      <c r="BV204" s="10"/>
      <c r="BW204" s="11"/>
      <c r="BX204" s="10"/>
      <c r="BY204" s="11"/>
      <c r="BZ204" s="9"/>
      <c r="CA204" s="40"/>
      <c r="CB204" s="9"/>
      <c r="CG204" t="s">
        <v>102</v>
      </c>
      <c r="CH204">
        <v>1.0588</v>
      </c>
      <c r="CI204">
        <v>1.0500400000000001</v>
      </c>
      <c r="CJ204">
        <v>1.0731900000000001</v>
      </c>
      <c r="CK204">
        <v>1.0543499999999999</v>
      </c>
      <c r="CL204">
        <v>1.0866</v>
      </c>
      <c r="CM204">
        <v>1.06982</v>
      </c>
      <c r="CN204">
        <v>1.03152</v>
      </c>
      <c r="CO204">
        <v>1.0435300000000001</v>
      </c>
      <c r="CP204">
        <v>1.0465</v>
      </c>
      <c r="CQ204">
        <v>1.05236</v>
      </c>
      <c r="CR204">
        <v>1.04518</v>
      </c>
      <c r="CS204">
        <v>1.05667</v>
      </c>
      <c r="CT204">
        <v>1.06816</v>
      </c>
    </row>
    <row r="205" spans="2:98" x14ac:dyDescent="0.35">
      <c r="B205" s="2" t="s">
        <v>25</v>
      </c>
      <c r="C205" s="3" t="s">
        <v>12</v>
      </c>
      <c r="D205" s="6">
        <v>1.7409399999999999</v>
      </c>
      <c r="E205" s="6">
        <v>1.6855199999999999</v>
      </c>
      <c r="F205" s="6">
        <v>1.72604</v>
      </c>
      <c r="G205" s="6">
        <v>1.7997700000000001</v>
      </c>
      <c r="H205" s="6">
        <v>1.8318399999999999</v>
      </c>
      <c r="I205" s="6">
        <v>1.6933199999999999</v>
      </c>
      <c r="J205" s="6">
        <v>1.7179199999999999</v>
      </c>
      <c r="K205" s="6">
        <v>1.70238</v>
      </c>
      <c r="L205" s="6">
        <v>1.7297899999999999</v>
      </c>
      <c r="M205" s="6">
        <v>1.6902600000000001</v>
      </c>
      <c r="N205">
        <v>1.6971000000000001</v>
      </c>
      <c r="O205" s="42">
        <v>1.7317800000000001</v>
      </c>
      <c r="P205">
        <v>1.7664599999999999</v>
      </c>
      <c r="R205" s="2" t="s">
        <v>25</v>
      </c>
      <c r="S205" s="3" t="s">
        <v>12</v>
      </c>
      <c r="T205" s="6">
        <v>1.7575499999999999</v>
      </c>
      <c r="U205" s="6">
        <v>1.7370699999999999</v>
      </c>
      <c r="V205" s="6">
        <v>1.74594</v>
      </c>
      <c r="W205" s="6">
        <v>1.7343599999999999</v>
      </c>
      <c r="X205" s="6">
        <v>1.8488500000000001</v>
      </c>
      <c r="Y205" s="6">
        <v>1.71424</v>
      </c>
      <c r="Z205" s="6">
        <v>1.7350399999999999</v>
      </c>
      <c r="AA205" s="6">
        <v>1.6916800000000001</v>
      </c>
      <c r="AB205" s="6">
        <v>1.73227</v>
      </c>
      <c r="AC205" s="6">
        <v>1.6979299999999999</v>
      </c>
      <c r="AD205">
        <v>1.7083299999999999</v>
      </c>
      <c r="AE205" s="42">
        <v>1.73949</v>
      </c>
      <c r="AF205">
        <v>1.7706500000000001</v>
      </c>
      <c r="AH205" s="2" t="s">
        <v>25</v>
      </c>
      <c r="AI205" s="3" t="s">
        <v>12</v>
      </c>
      <c r="AJ205" s="6">
        <v>1.7498499999999999</v>
      </c>
      <c r="AK205" s="6">
        <v>1.73586</v>
      </c>
      <c r="AL205" s="6">
        <v>1.7803899999999999</v>
      </c>
      <c r="AM205" s="6">
        <v>1.8355300000000001</v>
      </c>
      <c r="AN205" s="6">
        <v>1.83267</v>
      </c>
      <c r="AO205" s="6">
        <v>1.73539</v>
      </c>
      <c r="AP205" s="6">
        <v>1.7162599999999999</v>
      </c>
      <c r="AQ205" s="6">
        <v>1.726</v>
      </c>
      <c r="AR205" s="6">
        <v>1.7121</v>
      </c>
      <c r="AS205" s="6">
        <v>1.7577799999999999</v>
      </c>
      <c r="AT205">
        <v>1.72617</v>
      </c>
      <c r="AU205" s="42">
        <v>1.7581800000000001</v>
      </c>
      <c r="AV205">
        <v>1.7902</v>
      </c>
      <c r="AX205" s="2" t="s">
        <v>25</v>
      </c>
      <c r="AY205" s="3" t="s">
        <v>12</v>
      </c>
      <c r="AZ205" s="6">
        <v>1.7707299999999999</v>
      </c>
      <c r="BA205" s="6">
        <v>1.7689600000000001</v>
      </c>
      <c r="BB205" s="6">
        <v>1.7947599999999999</v>
      </c>
      <c r="BC205" s="6">
        <v>1.7843800000000001</v>
      </c>
      <c r="BD205" s="6">
        <v>1.8459700000000001</v>
      </c>
      <c r="BE205" s="6">
        <v>1.7820100000000001</v>
      </c>
      <c r="BF205" s="6">
        <v>1.7361500000000001</v>
      </c>
      <c r="BG205" s="6">
        <v>1.75101</v>
      </c>
      <c r="BH205" s="6">
        <v>1.7359800000000001</v>
      </c>
      <c r="BI205" s="6">
        <v>1.76353</v>
      </c>
      <c r="BJ205">
        <v>1.7503200000000001</v>
      </c>
      <c r="BK205" s="42">
        <v>1.77335</v>
      </c>
      <c r="BL205">
        <v>1.7963800000000001</v>
      </c>
      <c r="BN205" s="2" t="s">
        <v>25</v>
      </c>
      <c r="BO205" s="3" t="s">
        <v>12</v>
      </c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CA205" s="42"/>
      <c r="CG205" t="s">
        <v>102</v>
      </c>
      <c r="CH205">
        <v>1.7707299999999999</v>
      </c>
      <c r="CI205">
        <v>1.7689600000000001</v>
      </c>
      <c r="CJ205">
        <v>1.7947599999999999</v>
      </c>
      <c r="CK205">
        <v>1.7843800000000001</v>
      </c>
      <c r="CL205">
        <v>1.8459700000000001</v>
      </c>
      <c r="CM205">
        <v>1.7820100000000001</v>
      </c>
      <c r="CN205">
        <v>1.7361500000000001</v>
      </c>
      <c r="CO205">
        <v>1.75101</v>
      </c>
      <c r="CP205">
        <v>1.7359800000000001</v>
      </c>
      <c r="CQ205">
        <v>1.76353</v>
      </c>
      <c r="CR205">
        <v>1.7503200000000001</v>
      </c>
      <c r="CS205">
        <v>1.77335</v>
      </c>
      <c r="CT205">
        <v>1.7963800000000001</v>
      </c>
    </row>
    <row r="206" spans="2:98" x14ac:dyDescent="0.35">
      <c r="B206" s="9"/>
      <c r="C206" s="12" t="s">
        <v>13</v>
      </c>
      <c r="D206" s="10">
        <v>0.97565999999999997</v>
      </c>
      <c r="E206" s="10">
        <v>0.95762000000000003</v>
      </c>
      <c r="F206" s="10">
        <v>0.97618000000000005</v>
      </c>
      <c r="G206" s="10">
        <v>1.00912</v>
      </c>
      <c r="H206" s="10">
        <v>1.06718</v>
      </c>
      <c r="I206" s="10">
        <v>0.95452000000000004</v>
      </c>
      <c r="J206" s="10">
        <v>0.97702999999999995</v>
      </c>
      <c r="K206" s="11">
        <v>0.94244000000000006</v>
      </c>
      <c r="L206" s="10">
        <v>0.96665000000000001</v>
      </c>
      <c r="M206" s="11">
        <v>0.96862999999999999</v>
      </c>
      <c r="N206" s="9">
        <v>0.95408999999999999</v>
      </c>
      <c r="O206" s="40">
        <v>0.97950000000000004</v>
      </c>
      <c r="P206" s="9">
        <v>1.00491</v>
      </c>
      <c r="R206" s="9"/>
      <c r="S206" s="12" t="s">
        <v>13</v>
      </c>
      <c r="T206" s="10">
        <v>0.98368</v>
      </c>
      <c r="U206" s="10">
        <v>0.99377000000000004</v>
      </c>
      <c r="V206" s="10">
        <v>0.98328000000000004</v>
      </c>
      <c r="W206" s="10">
        <v>0.97418000000000005</v>
      </c>
      <c r="X206" s="10">
        <v>1.0245299999999999</v>
      </c>
      <c r="Y206" s="10">
        <v>0.96558999999999995</v>
      </c>
      <c r="Z206" s="10">
        <v>0.98184000000000005</v>
      </c>
      <c r="AA206" s="11">
        <v>0.94303999999999999</v>
      </c>
      <c r="AB206" s="10">
        <v>0.98582000000000003</v>
      </c>
      <c r="AC206" s="11">
        <v>0.96360999999999997</v>
      </c>
      <c r="AD206" s="9">
        <v>0.96465000000000001</v>
      </c>
      <c r="AE206" s="40">
        <v>0.97992999999999997</v>
      </c>
      <c r="AF206" s="9">
        <v>0.99521999999999999</v>
      </c>
      <c r="AH206" s="9"/>
      <c r="AI206" s="12" t="s">
        <v>13</v>
      </c>
      <c r="AJ206" s="10">
        <v>0.98212999999999995</v>
      </c>
      <c r="AK206" s="10">
        <v>0.97887000000000002</v>
      </c>
      <c r="AL206" s="10">
        <v>0.99665000000000004</v>
      </c>
      <c r="AM206" s="10">
        <v>1.0174099999999999</v>
      </c>
      <c r="AN206" s="10">
        <v>1.0145</v>
      </c>
      <c r="AO206" s="10">
        <v>0.96767999999999998</v>
      </c>
      <c r="AP206" s="10">
        <v>0.95691000000000004</v>
      </c>
      <c r="AQ206" s="11">
        <v>0.94787999999999994</v>
      </c>
      <c r="AR206" s="10">
        <v>0.96972000000000003</v>
      </c>
      <c r="AS206" s="11">
        <v>0.99136999999999997</v>
      </c>
      <c r="AT206" s="9">
        <v>0.96584000000000003</v>
      </c>
      <c r="AU206" s="40">
        <v>0.98231000000000002</v>
      </c>
      <c r="AV206" s="9">
        <v>0.99878</v>
      </c>
      <c r="AX206" s="9"/>
      <c r="AY206" s="12" t="s">
        <v>13</v>
      </c>
      <c r="AZ206" s="10">
        <v>0.99004999999999999</v>
      </c>
      <c r="BA206" s="10">
        <v>0.98065999999999998</v>
      </c>
      <c r="BB206" s="10">
        <v>1.00559</v>
      </c>
      <c r="BC206" s="10">
        <v>0.98051999999999995</v>
      </c>
      <c r="BD206" s="10">
        <v>1.00858</v>
      </c>
      <c r="BE206" s="10">
        <v>0.99994000000000005</v>
      </c>
      <c r="BF206" s="10">
        <v>0.96496999999999999</v>
      </c>
      <c r="BG206" s="11">
        <v>0.97875999999999996</v>
      </c>
      <c r="BH206" s="10">
        <v>0.98477999999999999</v>
      </c>
      <c r="BI206" s="11">
        <v>0.9899</v>
      </c>
      <c r="BJ206" s="9">
        <v>0.97877999999999998</v>
      </c>
      <c r="BK206" s="40">
        <v>0.98836999999999997</v>
      </c>
      <c r="BL206" s="9">
        <v>0.99795999999999996</v>
      </c>
      <c r="BN206" s="9"/>
      <c r="BO206" s="12" t="s">
        <v>13</v>
      </c>
      <c r="BP206" s="10"/>
      <c r="BQ206" s="10"/>
      <c r="BR206" s="10"/>
      <c r="BS206" s="10"/>
      <c r="BT206" s="10"/>
      <c r="BU206" s="10"/>
      <c r="BV206" s="10"/>
      <c r="BW206" s="11"/>
      <c r="BX206" s="10"/>
      <c r="BY206" s="11"/>
      <c r="BZ206" s="9"/>
      <c r="CA206" s="40"/>
      <c r="CB206" s="9"/>
      <c r="CG206" t="s">
        <v>102</v>
      </c>
      <c r="CH206">
        <v>0.99004999999999999</v>
      </c>
      <c r="CI206">
        <v>0.98065999999999998</v>
      </c>
      <c r="CJ206">
        <v>1.00559</v>
      </c>
      <c r="CK206">
        <v>0.98051999999999995</v>
      </c>
      <c r="CL206">
        <v>1.00858</v>
      </c>
      <c r="CM206">
        <v>0.99994000000000005</v>
      </c>
      <c r="CN206">
        <v>0.96496999999999999</v>
      </c>
      <c r="CO206">
        <v>0.97875999999999996</v>
      </c>
      <c r="CP206">
        <v>0.98477999999999999</v>
      </c>
      <c r="CQ206">
        <v>0.9899</v>
      </c>
      <c r="CR206">
        <v>0.97877999999999998</v>
      </c>
      <c r="CS206">
        <v>0.98836999999999997</v>
      </c>
      <c r="CT206">
        <v>0.99795999999999996</v>
      </c>
    </row>
    <row r="207" spans="2:98" x14ac:dyDescent="0.35">
      <c r="B207" s="2" t="s">
        <v>26</v>
      </c>
      <c r="C207" s="3" t="s">
        <v>12</v>
      </c>
      <c r="D207" s="6">
        <v>0.38739000000000001</v>
      </c>
      <c r="E207" s="6">
        <v>0.37379000000000001</v>
      </c>
      <c r="F207" s="6">
        <v>0.40676000000000001</v>
      </c>
      <c r="G207" s="6">
        <v>0.41681000000000001</v>
      </c>
      <c r="H207" s="6">
        <v>0.38685000000000003</v>
      </c>
      <c r="I207" s="6">
        <v>0.37043999999999999</v>
      </c>
      <c r="J207" s="6">
        <v>0.38562999999999997</v>
      </c>
      <c r="K207" s="6">
        <v>0.38757999999999998</v>
      </c>
      <c r="L207" s="6">
        <v>0.41191</v>
      </c>
      <c r="M207" s="6">
        <v>0.39754</v>
      </c>
      <c r="N207">
        <v>0.38138</v>
      </c>
      <c r="O207" s="42">
        <v>0.39246999999999999</v>
      </c>
      <c r="P207">
        <v>0.40355999999999997</v>
      </c>
      <c r="R207" s="2" t="s">
        <v>26</v>
      </c>
      <c r="S207" s="3" t="s">
        <v>12</v>
      </c>
      <c r="T207" s="6">
        <v>0.37534000000000001</v>
      </c>
      <c r="U207" s="6">
        <v>0.3679</v>
      </c>
      <c r="V207" s="6">
        <v>0.38225999999999999</v>
      </c>
      <c r="W207" s="6">
        <v>0.38801000000000002</v>
      </c>
      <c r="X207" s="6">
        <v>0.39517999999999998</v>
      </c>
      <c r="Y207" s="6">
        <v>0.36335000000000001</v>
      </c>
      <c r="Z207" s="6">
        <v>0.38482</v>
      </c>
      <c r="AA207" s="6">
        <v>0.38551999999999997</v>
      </c>
      <c r="AB207" s="6">
        <v>0.38833000000000001</v>
      </c>
      <c r="AC207" s="6">
        <v>0.37758999999999998</v>
      </c>
      <c r="AD207">
        <v>0.37380999999999998</v>
      </c>
      <c r="AE207" s="42">
        <v>0.38083</v>
      </c>
      <c r="AF207">
        <v>0.38784999999999997</v>
      </c>
      <c r="AH207" s="2" t="s">
        <v>26</v>
      </c>
      <c r="AI207" s="3" t="s">
        <v>12</v>
      </c>
      <c r="AJ207" s="6">
        <v>0.38256000000000001</v>
      </c>
      <c r="AK207" s="6">
        <v>0.35676000000000002</v>
      </c>
      <c r="AL207" s="6">
        <v>0.38233</v>
      </c>
      <c r="AM207" s="6">
        <v>0.39097999999999999</v>
      </c>
      <c r="AN207" s="6">
        <v>0.38416</v>
      </c>
      <c r="AO207" s="6">
        <v>0.35921999999999998</v>
      </c>
      <c r="AP207" s="6">
        <v>0.378</v>
      </c>
      <c r="AQ207" s="6">
        <v>0.36575000000000002</v>
      </c>
      <c r="AR207" s="6">
        <v>0.37869999999999998</v>
      </c>
      <c r="AS207" s="6">
        <v>0.37189</v>
      </c>
      <c r="AT207">
        <v>0.36695</v>
      </c>
      <c r="AU207" s="42">
        <v>0.37503999999999998</v>
      </c>
      <c r="AV207">
        <v>0.38312000000000002</v>
      </c>
      <c r="AX207" s="2" t="s">
        <v>26</v>
      </c>
      <c r="AY207" s="3" t="s">
        <v>12</v>
      </c>
      <c r="AZ207" s="6">
        <v>0.36218</v>
      </c>
      <c r="BA207" s="6">
        <v>0.36015999999999998</v>
      </c>
      <c r="BB207" s="6">
        <v>0.37417</v>
      </c>
      <c r="BC207" s="6">
        <v>0.36875999999999998</v>
      </c>
      <c r="BD207" s="6">
        <v>0.37817000000000001</v>
      </c>
      <c r="BE207" s="6">
        <v>0.33606999999999998</v>
      </c>
      <c r="BF207" s="6">
        <v>0.35164000000000001</v>
      </c>
      <c r="BG207" s="6">
        <v>0.36642000000000002</v>
      </c>
      <c r="BH207" s="6">
        <v>0.35366999999999998</v>
      </c>
      <c r="BI207" s="6">
        <v>0.37419999999999998</v>
      </c>
      <c r="BJ207">
        <v>0.35338999999999998</v>
      </c>
      <c r="BK207" s="42">
        <v>0.36253999999999997</v>
      </c>
      <c r="BL207">
        <v>0.37169999999999997</v>
      </c>
      <c r="BN207" s="2" t="s">
        <v>26</v>
      </c>
      <c r="BO207" s="3" t="s">
        <v>12</v>
      </c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CA207" s="42"/>
      <c r="CG207" t="s">
        <v>102</v>
      </c>
      <c r="CH207">
        <v>0.36218</v>
      </c>
      <c r="CI207">
        <v>0.36015999999999998</v>
      </c>
      <c r="CJ207">
        <v>0.37417</v>
      </c>
      <c r="CK207">
        <v>0.36875999999999998</v>
      </c>
      <c r="CL207">
        <v>0.37817000000000001</v>
      </c>
      <c r="CM207">
        <v>0.33606999999999998</v>
      </c>
      <c r="CN207">
        <v>0.35164000000000001</v>
      </c>
      <c r="CO207">
        <v>0.36642000000000002</v>
      </c>
      <c r="CP207">
        <v>0.35366999999999998</v>
      </c>
      <c r="CQ207">
        <v>0.37419999999999998</v>
      </c>
      <c r="CR207">
        <v>0.35338999999999998</v>
      </c>
      <c r="CS207">
        <v>0.36253999999999997</v>
      </c>
      <c r="CT207">
        <v>0.37169999999999997</v>
      </c>
    </row>
    <row r="208" spans="2:98" x14ac:dyDescent="0.35">
      <c r="B208" s="9"/>
      <c r="C208" s="12" t="s">
        <v>13</v>
      </c>
      <c r="D208" s="10">
        <v>0.23774000000000001</v>
      </c>
      <c r="E208" s="10">
        <v>0.23491999999999999</v>
      </c>
      <c r="F208" s="10">
        <v>0.24961</v>
      </c>
      <c r="G208" s="10">
        <v>0.26035000000000003</v>
      </c>
      <c r="H208" s="10">
        <v>0.23582</v>
      </c>
      <c r="I208" s="10">
        <v>0.23174</v>
      </c>
      <c r="J208" s="10">
        <v>0.24332000000000001</v>
      </c>
      <c r="K208" s="11">
        <v>0.23957999999999999</v>
      </c>
      <c r="L208" s="10">
        <v>0.24781</v>
      </c>
      <c r="M208" s="11">
        <v>0.24471999999999999</v>
      </c>
      <c r="N208" s="9">
        <v>0.23647000000000001</v>
      </c>
      <c r="O208" s="40">
        <v>0.24256</v>
      </c>
      <c r="P208" s="9">
        <v>0.24865000000000001</v>
      </c>
      <c r="R208" s="9"/>
      <c r="S208" s="12" t="s">
        <v>13</v>
      </c>
      <c r="T208" s="10">
        <v>0.23904</v>
      </c>
      <c r="U208" s="10">
        <v>0.23125000000000001</v>
      </c>
      <c r="V208" s="10">
        <v>0.24032000000000001</v>
      </c>
      <c r="W208" s="10">
        <v>0.24711</v>
      </c>
      <c r="X208" s="10">
        <v>0.24407000000000001</v>
      </c>
      <c r="Y208" s="10">
        <v>0.23007</v>
      </c>
      <c r="Z208" s="10">
        <v>0.23227</v>
      </c>
      <c r="AA208" s="11">
        <v>0.23605999999999999</v>
      </c>
      <c r="AB208" s="10">
        <v>0.24543000000000001</v>
      </c>
      <c r="AC208" s="11">
        <v>0.24202000000000001</v>
      </c>
      <c r="AD208" s="9">
        <v>0.23438999999999999</v>
      </c>
      <c r="AE208" s="40">
        <v>0.23876</v>
      </c>
      <c r="AF208" s="9">
        <v>0.24314</v>
      </c>
      <c r="AH208" s="9"/>
      <c r="AI208" s="12" t="s">
        <v>13</v>
      </c>
      <c r="AJ208" s="10">
        <v>0.23200999999999999</v>
      </c>
      <c r="AK208" s="10">
        <v>0.22847999999999999</v>
      </c>
      <c r="AL208" s="10">
        <v>0.24864</v>
      </c>
      <c r="AM208" s="10">
        <v>0.24223</v>
      </c>
      <c r="AN208" s="10">
        <v>0.23916000000000001</v>
      </c>
      <c r="AO208" s="10">
        <v>0.22517999999999999</v>
      </c>
      <c r="AP208" s="10">
        <v>0.23396</v>
      </c>
      <c r="AQ208" s="11">
        <v>0.22991</v>
      </c>
      <c r="AR208" s="10">
        <v>0.23419000000000001</v>
      </c>
      <c r="AS208" s="11">
        <v>0.23616000000000001</v>
      </c>
      <c r="AT208" s="9">
        <v>0.23003000000000001</v>
      </c>
      <c r="AU208" s="40">
        <v>0.23499</v>
      </c>
      <c r="AV208" s="9">
        <v>0.23995</v>
      </c>
      <c r="AX208" s="9"/>
      <c r="AY208" s="12" t="s">
        <v>13</v>
      </c>
      <c r="AZ208" s="10">
        <v>0.23286000000000001</v>
      </c>
      <c r="BA208" s="10">
        <v>0.22661000000000001</v>
      </c>
      <c r="BB208" s="10">
        <v>0.24134</v>
      </c>
      <c r="BC208" s="10">
        <v>0.23752000000000001</v>
      </c>
      <c r="BD208" s="10">
        <v>0.23536000000000001</v>
      </c>
      <c r="BE208" s="10">
        <v>0.22592000000000001</v>
      </c>
      <c r="BF208" s="10">
        <v>0.22509999999999999</v>
      </c>
      <c r="BG208" s="11">
        <v>0.23826</v>
      </c>
      <c r="BH208" s="10">
        <v>0.22905</v>
      </c>
      <c r="BI208" s="11">
        <v>0.22846</v>
      </c>
      <c r="BJ208" s="9">
        <v>0.22789000000000001</v>
      </c>
      <c r="BK208" s="40">
        <v>0.23205000000000001</v>
      </c>
      <c r="BL208" s="9">
        <v>0.23619999999999999</v>
      </c>
      <c r="BN208" s="9"/>
      <c r="BO208" s="12" t="s">
        <v>13</v>
      </c>
      <c r="BP208" s="10"/>
      <c r="BQ208" s="10"/>
      <c r="BR208" s="10"/>
      <c r="BS208" s="10"/>
      <c r="BT208" s="10"/>
      <c r="BU208" s="10"/>
      <c r="BV208" s="10"/>
      <c r="BW208" s="11"/>
      <c r="BX208" s="10"/>
      <c r="BY208" s="11"/>
      <c r="BZ208" s="9"/>
      <c r="CA208" s="40"/>
      <c r="CB208" s="9"/>
      <c r="CG208" t="s">
        <v>102</v>
      </c>
      <c r="CH208">
        <v>0.23286000000000001</v>
      </c>
      <c r="CI208">
        <v>0.22661000000000001</v>
      </c>
      <c r="CJ208">
        <v>0.24134</v>
      </c>
      <c r="CK208">
        <v>0.23752000000000001</v>
      </c>
      <c r="CL208">
        <v>0.23536000000000001</v>
      </c>
      <c r="CM208">
        <v>0.22592000000000001</v>
      </c>
      <c r="CN208">
        <v>0.22509999999999999</v>
      </c>
      <c r="CO208">
        <v>0.23826</v>
      </c>
      <c r="CP208">
        <v>0.22905</v>
      </c>
      <c r="CQ208">
        <v>0.22846</v>
      </c>
      <c r="CR208">
        <v>0.22789000000000001</v>
      </c>
      <c r="CS208">
        <v>0.23205000000000001</v>
      </c>
      <c r="CT208">
        <v>0.23619999999999999</v>
      </c>
    </row>
    <row r="209" spans="2:98" x14ac:dyDescent="0.35">
      <c r="B209" s="2" t="s">
        <v>27</v>
      </c>
      <c r="C209" s="3" t="s">
        <v>12</v>
      </c>
      <c r="D209" s="6">
        <v>10.69285</v>
      </c>
      <c r="E209" s="6">
        <v>15.83709</v>
      </c>
      <c r="F209" s="6">
        <v>10.64429</v>
      </c>
      <c r="G209" s="6">
        <v>8.3405500000000004</v>
      </c>
      <c r="H209" s="6">
        <v>11.927519999999999</v>
      </c>
      <c r="I209" s="6">
        <v>17.507760000000001</v>
      </c>
      <c r="J209" s="6">
        <v>12.03872</v>
      </c>
      <c r="K209" s="6">
        <v>13.992509999999999</v>
      </c>
      <c r="L209" s="6">
        <v>9.3667999999999996</v>
      </c>
      <c r="M209" s="6">
        <v>12.46364</v>
      </c>
      <c r="N209">
        <v>10.25332</v>
      </c>
      <c r="O209" s="39">
        <v>12.281169999999999</v>
      </c>
      <c r="P209">
        <v>14.30902</v>
      </c>
      <c r="R209" s="2" t="s">
        <v>27</v>
      </c>
      <c r="S209" s="3" t="s">
        <v>12</v>
      </c>
      <c r="T209" s="6">
        <v>14.527049999999999</v>
      </c>
      <c r="U209" s="6">
        <v>20.036580000000001</v>
      </c>
      <c r="V209" s="6">
        <v>13.896280000000001</v>
      </c>
      <c r="W209" s="6">
        <v>14.758369999999999</v>
      </c>
      <c r="X209" s="6">
        <v>12.183730000000001</v>
      </c>
      <c r="Y209" s="6">
        <v>17.740729999999999</v>
      </c>
      <c r="Z209" s="6">
        <v>15.158239999999999</v>
      </c>
      <c r="AA209" s="6">
        <v>15.935269999999999</v>
      </c>
      <c r="AB209" s="6">
        <v>12.683450000000001</v>
      </c>
      <c r="AC209" s="6">
        <v>15.517390000000001</v>
      </c>
      <c r="AD209">
        <v>13.587479999999999</v>
      </c>
      <c r="AE209" s="39">
        <v>15.24371</v>
      </c>
      <c r="AF209">
        <v>16.899940000000001</v>
      </c>
      <c r="AH209" s="2" t="s">
        <v>27</v>
      </c>
      <c r="AI209" s="3" t="s">
        <v>12</v>
      </c>
      <c r="AJ209" s="6">
        <v>20.16394</v>
      </c>
      <c r="AK209" s="6">
        <v>24.586490000000001</v>
      </c>
      <c r="AL209" s="6">
        <v>14.532159999999999</v>
      </c>
      <c r="AM209" s="6">
        <v>15.119109999999999</v>
      </c>
      <c r="AN209" s="6">
        <v>15.17343</v>
      </c>
      <c r="AO209" s="6">
        <v>24.342099999999999</v>
      </c>
      <c r="AP209" s="6">
        <v>18.443560000000002</v>
      </c>
      <c r="AQ209" s="6">
        <v>20.955729999999999</v>
      </c>
      <c r="AR209" s="6">
        <v>18.330179999999999</v>
      </c>
      <c r="AS209" s="6">
        <v>18.28124</v>
      </c>
      <c r="AT209">
        <v>16.42624</v>
      </c>
      <c r="AU209" s="39">
        <v>18.992789999999999</v>
      </c>
      <c r="AV209">
        <v>21.559349999999998</v>
      </c>
      <c r="AX209" s="2" t="s">
        <v>27</v>
      </c>
      <c r="AY209" s="3" t="s">
        <v>12</v>
      </c>
      <c r="AZ209" s="6">
        <v>21.352589999999999</v>
      </c>
      <c r="BA209" s="6">
        <v>24.404229999999998</v>
      </c>
      <c r="BB209" s="6">
        <v>16.322559999999999</v>
      </c>
      <c r="BC209" s="6">
        <v>21.246569999999998</v>
      </c>
      <c r="BD209" s="6">
        <v>17.946670000000001</v>
      </c>
      <c r="BE209" s="6">
        <v>28.373049999999999</v>
      </c>
      <c r="BF209" s="6">
        <v>26.503350000000001</v>
      </c>
      <c r="BG209" s="6">
        <v>25.509789999999999</v>
      </c>
      <c r="BH209" s="6">
        <v>25.937010000000001</v>
      </c>
      <c r="BI209" s="6">
        <v>23.339950000000002</v>
      </c>
      <c r="BJ209">
        <v>20.333680000000001</v>
      </c>
      <c r="BK209" s="39">
        <v>23.093579999999999</v>
      </c>
      <c r="BL209">
        <v>25.853470000000002</v>
      </c>
      <c r="BN209" s="2" t="s">
        <v>27</v>
      </c>
      <c r="BO209" s="3" t="s">
        <v>12</v>
      </c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CA209" s="39"/>
      <c r="CG209" t="s">
        <v>102</v>
      </c>
      <c r="CH209">
        <v>21.352589999999999</v>
      </c>
      <c r="CI209">
        <v>24.404229999999998</v>
      </c>
      <c r="CJ209">
        <v>16.322559999999999</v>
      </c>
      <c r="CK209">
        <v>21.246569999999998</v>
      </c>
      <c r="CL209">
        <v>17.946670000000001</v>
      </c>
      <c r="CM209">
        <v>28.373049999999999</v>
      </c>
      <c r="CN209">
        <v>26.503350000000001</v>
      </c>
      <c r="CO209">
        <v>25.509789999999999</v>
      </c>
      <c r="CP209">
        <v>25.937010000000001</v>
      </c>
      <c r="CQ209">
        <v>23.339950000000002</v>
      </c>
      <c r="CR209">
        <v>20.333680000000001</v>
      </c>
      <c r="CS209">
        <v>23.093579999999999</v>
      </c>
      <c r="CT209">
        <v>25.853470000000002</v>
      </c>
    </row>
    <row r="210" spans="2:98" x14ac:dyDescent="0.35">
      <c r="B210" s="9"/>
      <c r="C210" s="12" t="s">
        <v>13</v>
      </c>
      <c r="D210" s="10">
        <v>65.751000000000005</v>
      </c>
      <c r="E210" s="10">
        <v>76.907629999999997</v>
      </c>
      <c r="F210" s="10">
        <v>69.29016</v>
      </c>
      <c r="G210" s="10">
        <v>47.204549999999998</v>
      </c>
      <c r="H210" s="10">
        <v>72.222899999999996</v>
      </c>
      <c r="I210" s="10">
        <v>78.005660000000006</v>
      </c>
      <c r="J210" s="10">
        <v>68.667420000000007</v>
      </c>
      <c r="K210" s="11">
        <v>86.323599999999999</v>
      </c>
      <c r="L210" s="10">
        <v>61.441130000000001</v>
      </c>
      <c r="M210" s="11">
        <v>74.489609999999999</v>
      </c>
      <c r="N210" s="9">
        <v>62.428139999999999</v>
      </c>
      <c r="O210" s="40">
        <v>70.030370000000005</v>
      </c>
      <c r="P210" s="9">
        <v>77.632599999999996</v>
      </c>
      <c r="R210" s="9"/>
      <c r="S210" s="12" t="s">
        <v>13</v>
      </c>
      <c r="T210" s="10">
        <v>79.925079999999994</v>
      </c>
      <c r="U210" s="10">
        <v>91.906769999999995</v>
      </c>
      <c r="V210" s="10">
        <v>90.667150000000007</v>
      </c>
      <c r="W210" s="10">
        <v>72.756699999999995</v>
      </c>
      <c r="X210" s="10">
        <v>68.570239999999998</v>
      </c>
      <c r="Y210" s="10">
        <v>71.686890000000005</v>
      </c>
      <c r="Z210" s="10">
        <v>83.867630000000005</v>
      </c>
      <c r="AA210" s="11">
        <v>76.491159999999994</v>
      </c>
      <c r="AB210" s="10">
        <v>78.0779</v>
      </c>
      <c r="AC210" s="11">
        <v>80.106989999999996</v>
      </c>
      <c r="AD210" s="9">
        <v>73.889470000000003</v>
      </c>
      <c r="AE210" s="40">
        <v>79.405649999999994</v>
      </c>
      <c r="AF210" s="9">
        <v>84.92183</v>
      </c>
      <c r="AH210" s="9"/>
      <c r="AI210" s="12" t="s">
        <v>13</v>
      </c>
      <c r="AJ210" s="10">
        <v>103.38630999999999</v>
      </c>
      <c r="AK210" s="10">
        <v>112.19905</v>
      </c>
      <c r="AL210" s="10">
        <v>76.073859999999996</v>
      </c>
      <c r="AM210" s="10">
        <v>83.959850000000003</v>
      </c>
      <c r="AN210" s="10">
        <v>74.533379999999994</v>
      </c>
      <c r="AO210" s="10">
        <v>104.29089999999999</v>
      </c>
      <c r="AP210" s="10">
        <v>75.830640000000002</v>
      </c>
      <c r="AQ210" s="11">
        <v>100.30155000000001</v>
      </c>
      <c r="AR210" s="10">
        <v>96.328609999999998</v>
      </c>
      <c r="AS210" s="11">
        <v>90.918059999999997</v>
      </c>
      <c r="AT210" s="9">
        <v>82.062110000000004</v>
      </c>
      <c r="AU210" s="40">
        <v>91.782219999999995</v>
      </c>
      <c r="AV210" s="9">
        <v>101.50234</v>
      </c>
      <c r="AX210" s="9"/>
      <c r="AY210" s="12" t="s">
        <v>13</v>
      </c>
      <c r="AZ210" s="10">
        <v>103.31968999999999</v>
      </c>
      <c r="BA210" s="10">
        <v>103.08716</v>
      </c>
      <c r="BB210" s="10">
        <v>75.563630000000003</v>
      </c>
      <c r="BC210" s="10">
        <v>89.813490000000002</v>
      </c>
      <c r="BD210" s="10">
        <v>84.846680000000006</v>
      </c>
      <c r="BE210" s="10">
        <v>113.51098</v>
      </c>
      <c r="BF210" s="10">
        <v>102.97469</v>
      </c>
      <c r="BG210" s="11">
        <v>120.93222</v>
      </c>
      <c r="BH210" s="10">
        <v>127.34066</v>
      </c>
      <c r="BI210" s="11">
        <v>96.274739999999994</v>
      </c>
      <c r="BJ210" s="9">
        <v>90.304559999999995</v>
      </c>
      <c r="BK210" s="40">
        <v>101.76639</v>
      </c>
      <c r="BL210" s="9">
        <v>113.22823</v>
      </c>
      <c r="BN210" s="9"/>
      <c r="BO210" s="12" t="s">
        <v>13</v>
      </c>
      <c r="BP210" s="10"/>
      <c r="BQ210" s="10"/>
      <c r="BR210" s="10"/>
      <c r="BS210" s="10"/>
      <c r="BT210" s="10"/>
      <c r="BU210" s="10"/>
      <c r="BV210" s="10"/>
      <c r="BW210" s="11"/>
      <c r="BX210" s="10"/>
      <c r="BY210" s="11"/>
      <c r="BZ210" s="9"/>
      <c r="CA210" s="40"/>
      <c r="CB210" s="9"/>
      <c r="CG210" t="s">
        <v>102</v>
      </c>
      <c r="CH210">
        <v>103.31968999999999</v>
      </c>
      <c r="CI210">
        <v>103.08716</v>
      </c>
      <c r="CJ210">
        <v>75.563630000000003</v>
      </c>
      <c r="CK210">
        <v>89.813490000000002</v>
      </c>
      <c r="CL210">
        <v>84.846680000000006</v>
      </c>
      <c r="CM210">
        <v>113.51098</v>
      </c>
      <c r="CN210">
        <v>102.97469</v>
      </c>
      <c r="CO210">
        <v>120.93222</v>
      </c>
      <c r="CP210">
        <v>127.34066</v>
      </c>
      <c r="CQ210">
        <v>96.274739999999994</v>
      </c>
      <c r="CR210">
        <v>90.304559999999995</v>
      </c>
      <c r="CS210">
        <v>101.76639</v>
      </c>
      <c r="CT210">
        <v>113.22823</v>
      </c>
    </row>
    <row r="211" spans="2:98" x14ac:dyDescent="0.35">
      <c r="B211" s="2" t="s">
        <v>7</v>
      </c>
      <c r="C211" s="3" t="s">
        <v>12</v>
      </c>
      <c r="D211" s="6">
        <v>48.768009999999997</v>
      </c>
      <c r="E211" s="6">
        <v>56.2376</v>
      </c>
      <c r="F211" s="6">
        <v>48.850029999999997</v>
      </c>
      <c r="G211" s="6">
        <v>43.821249999999999</v>
      </c>
      <c r="H211" s="6">
        <v>57.996310000000001</v>
      </c>
      <c r="I211" s="6">
        <v>56.96951</v>
      </c>
      <c r="J211" s="6">
        <v>51.249980000000001</v>
      </c>
      <c r="K211" s="6">
        <v>58.482669999999999</v>
      </c>
      <c r="L211" s="6">
        <v>45.831690000000002</v>
      </c>
      <c r="M211" s="6">
        <v>53.595709999999997</v>
      </c>
      <c r="N211">
        <v>48.419899999999998</v>
      </c>
      <c r="O211" s="42">
        <v>52.180280000000003</v>
      </c>
      <c r="P211">
        <v>55.940660000000001</v>
      </c>
      <c r="R211" s="2" t="s">
        <v>7</v>
      </c>
      <c r="S211" s="3" t="s">
        <v>12</v>
      </c>
      <c r="T211" s="6">
        <v>59.40381</v>
      </c>
      <c r="U211" s="6">
        <v>68.490809999999996</v>
      </c>
      <c r="V211" s="6">
        <v>58.824950000000001</v>
      </c>
      <c r="W211" s="6">
        <v>58.785069999999997</v>
      </c>
      <c r="X211" s="6">
        <v>57.883980000000001</v>
      </c>
      <c r="Y211" s="6">
        <v>57.581530000000001</v>
      </c>
      <c r="Z211" s="6">
        <v>57.5991</v>
      </c>
      <c r="AA211" s="6">
        <v>59.955739999999999</v>
      </c>
      <c r="AB211" s="6">
        <v>56.169559999999997</v>
      </c>
      <c r="AC211" s="6">
        <v>61.749490000000002</v>
      </c>
      <c r="AD211">
        <v>57.168030000000002</v>
      </c>
      <c r="AE211" s="42">
        <v>59.644399999999997</v>
      </c>
      <c r="AF211">
        <v>62.120780000000003</v>
      </c>
      <c r="AH211" s="2" t="s">
        <v>7</v>
      </c>
      <c r="AI211" s="3" t="s">
        <v>12</v>
      </c>
      <c r="AJ211" s="6">
        <v>70.905270000000002</v>
      </c>
      <c r="AK211" s="6">
        <v>78.136049999999997</v>
      </c>
      <c r="AL211" s="6">
        <v>61.306800000000003</v>
      </c>
      <c r="AM211" s="6">
        <v>68.068669999999997</v>
      </c>
      <c r="AN211" s="6">
        <v>66.183070000000001</v>
      </c>
      <c r="AO211" s="6">
        <v>74.94417</v>
      </c>
      <c r="AP211" s="6">
        <v>65.237629999999996</v>
      </c>
      <c r="AQ211" s="6">
        <v>73.917609999999996</v>
      </c>
      <c r="AR211" s="6">
        <v>67.040199999999999</v>
      </c>
      <c r="AS211" s="6">
        <v>70.525019999999998</v>
      </c>
      <c r="AT211">
        <v>66.002549999999999</v>
      </c>
      <c r="AU211" s="42">
        <v>69.626450000000006</v>
      </c>
      <c r="AV211">
        <v>73.250349999999997</v>
      </c>
      <c r="AX211" s="2" t="s">
        <v>7</v>
      </c>
      <c r="AY211" s="3" t="s">
        <v>12</v>
      </c>
      <c r="AZ211" s="6">
        <v>77.189679999999996</v>
      </c>
      <c r="BA211" s="6">
        <v>76.652799999999999</v>
      </c>
      <c r="BB211" s="6">
        <v>62.5779</v>
      </c>
      <c r="BC211" s="6">
        <v>73.548000000000002</v>
      </c>
      <c r="BD211" s="6">
        <v>71.857069999999993</v>
      </c>
      <c r="BE211" s="6">
        <v>81.883049999999997</v>
      </c>
      <c r="BF211" s="6">
        <v>79.899330000000006</v>
      </c>
      <c r="BG211" s="6">
        <v>82.765810000000002</v>
      </c>
      <c r="BH211" s="6">
        <v>85.209559999999996</v>
      </c>
      <c r="BI211" s="6">
        <v>78.741630000000001</v>
      </c>
      <c r="BJ211">
        <v>72.369649999999993</v>
      </c>
      <c r="BK211" s="42">
        <v>77.032480000000007</v>
      </c>
      <c r="BL211">
        <v>81.695310000000006</v>
      </c>
      <c r="BN211" s="2" t="s">
        <v>7</v>
      </c>
      <c r="BO211" s="3" t="s">
        <v>12</v>
      </c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CA211" s="42"/>
      <c r="CG211" t="s">
        <v>102</v>
      </c>
      <c r="CH211">
        <v>77.189679999999996</v>
      </c>
      <c r="CI211">
        <v>76.652799999999999</v>
      </c>
      <c r="CJ211">
        <v>62.5779</v>
      </c>
      <c r="CK211">
        <v>73.548000000000002</v>
      </c>
      <c r="CL211">
        <v>71.857069999999993</v>
      </c>
      <c r="CM211">
        <v>81.883049999999997</v>
      </c>
      <c r="CN211">
        <v>79.899330000000006</v>
      </c>
      <c r="CO211">
        <v>82.765810000000002</v>
      </c>
      <c r="CP211">
        <v>85.209559999999996</v>
      </c>
      <c r="CQ211">
        <v>78.741630000000001</v>
      </c>
      <c r="CR211">
        <v>72.369649999999993</v>
      </c>
      <c r="CS211">
        <v>77.032480000000007</v>
      </c>
      <c r="CT211">
        <v>81.695310000000006</v>
      </c>
    </row>
    <row r="212" spans="2:98" x14ac:dyDescent="0.35">
      <c r="B212" s="9"/>
      <c r="C212" s="12" t="s">
        <v>13</v>
      </c>
      <c r="D212" s="10">
        <v>133.64278999999999</v>
      </c>
      <c r="E212" s="10">
        <v>136.86273</v>
      </c>
      <c r="F212" s="10">
        <v>142.01245</v>
      </c>
      <c r="G212" s="10">
        <v>100.75971</v>
      </c>
      <c r="H212" s="10">
        <v>150.63580999999999</v>
      </c>
      <c r="I212" s="10">
        <v>132.48335</v>
      </c>
      <c r="J212" s="10">
        <v>134.4007</v>
      </c>
      <c r="K212" s="11">
        <v>168.94749999999999</v>
      </c>
      <c r="L212" s="10">
        <v>129.61427</v>
      </c>
      <c r="M212" s="11">
        <v>147.1592</v>
      </c>
      <c r="N212" s="9">
        <v>125.17773</v>
      </c>
      <c r="O212" s="40">
        <v>137.65185</v>
      </c>
      <c r="P212" s="9">
        <v>150.12597</v>
      </c>
      <c r="R212" s="9"/>
      <c r="S212" s="12" t="s">
        <v>13</v>
      </c>
      <c r="T212" s="10">
        <v>153.15335999999999</v>
      </c>
      <c r="U212" s="10">
        <v>159.85966999999999</v>
      </c>
      <c r="V212" s="10">
        <v>179.32029</v>
      </c>
      <c r="W212" s="10">
        <v>136.00344000000001</v>
      </c>
      <c r="X212" s="10">
        <v>140.33153999999999</v>
      </c>
      <c r="Y212" s="10">
        <v>119.94047999999999</v>
      </c>
      <c r="Z212" s="10">
        <v>155.82935000000001</v>
      </c>
      <c r="AA212" s="11">
        <v>139.19216</v>
      </c>
      <c r="AB212" s="10">
        <v>156.69933</v>
      </c>
      <c r="AC212" s="11">
        <v>150.60328000000001</v>
      </c>
      <c r="AD212" s="9">
        <v>137.54057</v>
      </c>
      <c r="AE212" s="40">
        <v>149.09329</v>
      </c>
      <c r="AF212" s="9">
        <v>160.64600999999999</v>
      </c>
      <c r="AH212" s="9"/>
      <c r="AI212" s="12" t="s">
        <v>13</v>
      </c>
      <c r="AJ212" s="10">
        <v>184.3595</v>
      </c>
      <c r="AK212" s="10">
        <v>189.26857999999999</v>
      </c>
      <c r="AL212" s="10">
        <v>146.78892999999999</v>
      </c>
      <c r="AM212" s="10">
        <v>167.72799000000001</v>
      </c>
      <c r="AN212" s="10">
        <v>144.41143</v>
      </c>
      <c r="AO212" s="10">
        <v>172.32060000000001</v>
      </c>
      <c r="AP212" s="10">
        <v>131.47962999999999</v>
      </c>
      <c r="AQ212" s="11">
        <v>177.68360999999999</v>
      </c>
      <c r="AR212" s="10">
        <v>175.13401999999999</v>
      </c>
      <c r="AS212" s="11">
        <v>167.94131999999999</v>
      </c>
      <c r="AT212" s="9">
        <v>152.28465</v>
      </c>
      <c r="AU212" s="40">
        <v>165.71155999999999</v>
      </c>
      <c r="AV212" s="9">
        <v>179.13847000000001</v>
      </c>
      <c r="AX212" s="9"/>
      <c r="AY212" s="12" t="s">
        <v>13</v>
      </c>
      <c r="AZ212" s="10">
        <v>185.14849000000001</v>
      </c>
      <c r="BA212" s="10">
        <v>171.38818000000001</v>
      </c>
      <c r="BB212" s="10">
        <v>137.82622000000001</v>
      </c>
      <c r="BC212" s="10">
        <v>155.16616999999999</v>
      </c>
      <c r="BD212" s="10">
        <v>157.9564</v>
      </c>
      <c r="BE212" s="10">
        <v>181.11624</v>
      </c>
      <c r="BF212" s="10">
        <v>166.43559999999999</v>
      </c>
      <c r="BG212" s="11">
        <v>206.66464999999999</v>
      </c>
      <c r="BH212" s="10">
        <v>219.59476000000001</v>
      </c>
      <c r="BI212" s="11">
        <v>164.03559000000001</v>
      </c>
      <c r="BJ212" s="9">
        <v>157.00872000000001</v>
      </c>
      <c r="BK212" s="40">
        <v>174.53323</v>
      </c>
      <c r="BL212" s="9">
        <v>192.05774</v>
      </c>
      <c r="BN212" s="9"/>
      <c r="BO212" s="12" t="s">
        <v>13</v>
      </c>
      <c r="BP212" s="10"/>
      <c r="BQ212" s="10"/>
      <c r="BR212" s="10"/>
      <c r="BS212" s="10"/>
      <c r="BT212" s="10"/>
      <c r="BU212" s="10"/>
      <c r="BV212" s="10"/>
      <c r="BW212" s="11"/>
      <c r="BX212" s="10"/>
      <c r="BY212" s="11"/>
      <c r="BZ212" s="9"/>
      <c r="CA212" s="40"/>
      <c r="CB212" s="9"/>
      <c r="CG212" t="s">
        <v>102</v>
      </c>
      <c r="CH212">
        <v>185.14849000000001</v>
      </c>
      <c r="CI212">
        <v>171.38818000000001</v>
      </c>
      <c r="CJ212">
        <v>137.82622000000001</v>
      </c>
      <c r="CK212">
        <v>155.16616999999999</v>
      </c>
      <c r="CL212">
        <v>157.9564</v>
      </c>
      <c r="CM212">
        <v>181.11624</v>
      </c>
      <c r="CN212">
        <v>166.43559999999999</v>
      </c>
      <c r="CO212">
        <v>206.66464999999999</v>
      </c>
      <c r="CP212">
        <v>219.59476000000001</v>
      </c>
      <c r="CQ212">
        <v>164.03559000000001</v>
      </c>
      <c r="CR212">
        <v>157.00872000000001</v>
      </c>
      <c r="CS212">
        <v>174.53323</v>
      </c>
      <c r="CT212">
        <v>192.05774</v>
      </c>
    </row>
    <row r="213" spans="2:98" x14ac:dyDescent="0.35">
      <c r="B213" s="2" t="s">
        <v>28</v>
      </c>
      <c r="C213" s="3" t="s">
        <v>12</v>
      </c>
      <c r="D213" s="6">
        <v>98.670360000000002</v>
      </c>
      <c r="E213" s="6">
        <v>97.694370000000006</v>
      </c>
      <c r="F213" s="6">
        <v>98.983180000000004</v>
      </c>
      <c r="G213" s="6">
        <v>99.319789999999998</v>
      </c>
      <c r="H213" s="6">
        <v>98.548760000000001</v>
      </c>
      <c r="I213" s="6">
        <v>98.747820000000004</v>
      </c>
      <c r="J213" s="6">
        <v>98.136759999999995</v>
      </c>
      <c r="K213" s="6">
        <v>97.718490000000003</v>
      </c>
      <c r="L213" s="6">
        <v>99.138480000000001</v>
      </c>
      <c r="M213" s="6">
        <v>98.998750000000001</v>
      </c>
      <c r="N213">
        <v>98.185810000000004</v>
      </c>
      <c r="O213" s="39">
        <v>98.595680000000002</v>
      </c>
      <c r="P213">
        <v>99.005539999999996</v>
      </c>
      <c r="R213" s="2" t="s">
        <v>28</v>
      </c>
      <c r="S213" s="3" t="s">
        <v>12</v>
      </c>
      <c r="T213" s="6">
        <v>98.148539999999997</v>
      </c>
      <c r="U213" s="6">
        <v>97.368930000000006</v>
      </c>
      <c r="V213" s="6">
        <v>98.244969999999995</v>
      </c>
      <c r="W213" s="6">
        <v>98.475020000000001</v>
      </c>
      <c r="X213" s="6">
        <v>98.306240000000003</v>
      </c>
      <c r="Y213" s="6">
        <v>98.419470000000004</v>
      </c>
      <c r="Z213" s="6">
        <v>97.595529999999997</v>
      </c>
      <c r="AA213" s="6">
        <v>97.101299999999995</v>
      </c>
      <c r="AB213" s="6">
        <v>98.660129999999995</v>
      </c>
      <c r="AC213" s="6">
        <v>98.620750000000001</v>
      </c>
      <c r="AD213">
        <v>97.703789999999998</v>
      </c>
      <c r="AE213" s="39">
        <v>98.094089999999994</v>
      </c>
      <c r="AF213">
        <v>98.484390000000005</v>
      </c>
      <c r="AH213" s="2" t="s">
        <v>28</v>
      </c>
      <c r="AI213" s="3" t="s">
        <v>12</v>
      </c>
      <c r="AJ213" s="6">
        <v>97.242180000000005</v>
      </c>
      <c r="AK213" s="6">
        <v>96.956289999999996</v>
      </c>
      <c r="AL213" s="6">
        <v>98.020700000000005</v>
      </c>
      <c r="AM213" s="6">
        <v>98.426640000000006</v>
      </c>
      <c r="AN213" s="6">
        <v>97.606530000000006</v>
      </c>
      <c r="AO213" s="6">
        <v>97.815809999999999</v>
      </c>
      <c r="AP213" s="6">
        <v>97.183139999999995</v>
      </c>
      <c r="AQ213" s="6">
        <v>96.486720000000005</v>
      </c>
      <c r="AR213" s="6">
        <v>97.904399999999995</v>
      </c>
      <c r="AS213" s="6">
        <v>98.27028</v>
      </c>
      <c r="AT213">
        <v>97.151380000000003</v>
      </c>
      <c r="AU213" s="39">
        <v>97.591269999999994</v>
      </c>
      <c r="AV213">
        <v>98.03116</v>
      </c>
      <c r="AX213" s="2" t="s">
        <v>28</v>
      </c>
      <c r="AY213" s="3" t="s">
        <v>12</v>
      </c>
      <c r="AZ213" s="6">
        <v>97.0017</v>
      </c>
      <c r="BA213" s="6">
        <v>96.547039999999996</v>
      </c>
      <c r="BB213" s="6">
        <v>97.548860000000005</v>
      </c>
      <c r="BC213" s="6">
        <v>97.275679999999994</v>
      </c>
      <c r="BD213" s="6">
        <v>97.363979999999998</v>
      </c>
      <c r="BE213" s="6">
        <v>96.889279999999999</v>
      </c>
      <c r="BF213" s="6">
        <v>96.243520000000004</v>
      </c>
      <c r="BG213" s="6">
        <v>96.056730000000002</v>
      </c>
      <c r="BH213" s="6">
        <v>97.007850000000005</v>
      </c>
      <c r="BI213" s="6">
        <v>97.395949999999999</v>
      </c>
      <c r="BJ213">
        <v>96.571359999999999</v>
      </c>
      <c r="BK213" s="39">
        <v>96.933059999999998</v>
      </c>
      <c r="BL213">
        <v>97.294759999999997</v>
      </c>
      <c r="BN213" s="2" t="s">
        <v>28</v>
      </c>
      <c r="BO213" s="3" t="s">
        <v>12</v>
      </c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CA213" s="39"/>
      <c r="CG213" t="s">
        <v>102</v>
      </c>
      <c r="CH213">
        <v>97.0017</v>
      </c>
      <c r="CI213">
        <v>96.547039999999996</v>
      </c>
      <c r="CJ213">
        <v>97.548860000000005</v>
      </c>
      <c r="CK213">
        <v>97.275679999999994</v>
      </c>
      <c r="CL213">
        <v>97.363979999999998</v>
      </c>
      <c r="CM213">
        <v>96.889279999999999</v>
      </c>
      <c r="CN213">
        <v>96.243520000000004</v>
      </c>
      <c r="CO213">
        <v>96.056730000000002</v>
      </c>
      <c r="CP213">
        <v>97.007850000000005</v>
      </c>
      <c r="CQ213">
        <v>97.395949999999999</v>
      </c>
      <c r="CR213">
        <v>96.571359999999999</v>
      </c>
      <c r="CS213">
        <v>96.933059999999998</v>
      </c>
      <c r="CT213">
        <v>97.294759999999997</v>
      </c>
    </row>
    <row r="214" spans="2:98" x14ac:dyDescent="0.35">
      <c r="B214" s="9"/>
      <c r="C214" s="12" t="s">
        <v>13</v>
      </c>
      <c r="D214" s="10">
        <v>46.109090000000002</v>
      </c>
      <c r="E214" s="10">
        <v>45.276769999999999</v>
      </c>
      <c r="F214" s="10">
        <v>46.874519999999997</v>
      </c>
      <c r="G214" s="10">
        <v>47.60219</v>
      </c>
      <c r="H214" s="10">
        <v>46.49897</v>
      </c>
      <c r="I214" s="10">
        <v>44.899099999999997</v>
      </c>
      <c r="J214" s="10">
        <v>46.018160000000002</v>
      </c>
      <c r="K214" s="11">
        <v>46.5413</v>
      </c>
      <c r="L214" s="10">
        <v>46.644010000000002</v>
      </c>
      <c r="M214" s="11">
        <v>46.38796</v>
      </c>
      <c r="N214" s="9">
        <v>45.732520000000001</v>
      </c>
      <c r="O214" s="40">
        <v>46.285209999999999</v>
      </c>
      <c r="P214" s="9">
        <v>46.837890000000002</v>
      </c>
      <c r="R214" s="9"/>
      <c r="S214" s="12" t="s">
        <v>13</v>
      </c>
      <c r="T214" s="10">
        <v>45.602069999999998</v>
      </c>
      <c r="U214" s="10">
        <v>45.041080000000001</v>
      </c>
      <c r="V214" s="10">
        <v>46.013249999999999</v>
      </c>
      <c r="W214" s="10">
        <v>46.653849999999998</v>
      </c>
      <c r="X214" s="10">
        <v>46.341839999999998</v>
      </c>
      <c r="Y214" s="10">
        <v>44.57649</v>
      </c>
      <c r="Z214" s="10">
        <v>45.445160000000001</v>
      </c>
      <c r="AA214" s="11">
        <v>45.738779999999998</v>
      </c>
      <c r="AB214" s="10">
        <v>46.132159999999999</v>
      </c>
      <c r="AC214" s="11">
        <v>46.085380000000001</v>
      </c>
      <c r="AD214" s="9">
        <v>45.317700000000002</v>
      </c>
      <c r="AE214" s="40">
        <v>45.763010000000001</v>
      </c>
      <c r="AF214" s="9">
        <v>46.208309999999997</v>
      </c>
      <c r="AH214" s="9"/>
      <c r="AI214" s="12" t="s">
        <v>13</v>
      </c>
      <c r="AJ214" s="10">
        <v>44.692160000000001</v>
      </c>
      <c r="AK214" s="10">
        <v>44.814489999999999</v>
      </c>
      <c r="AL214" s="10">
        <v>45.935290000000002</v>
      </c>
      <c r="AM214" s="10">
        <v>46.659829999999999</v>
      </c>
      <c r="AN214" s="10">
        <v>45.66563</v>
      </c>
      <c r="AO214" s="10">
        <v>44.241379999999999</v>
      </c>
      <c r="AP214" s="10">
        <v>45.08652</v>
      </c>
      <c r="AQ214" s="11">
        <v>45.410649999999997</v>
      </c>
      <c r="AR214" s="10">
        <v>45.319200000000002</v>
      </c>
      <c r="AS214" s="11">
        <v>45.769440000000003</v>
      </c>
      <c r="AT214" s="9">
        <v>44.861849999999997</v>
      </c>
      <c r="AU214" s="40">
        <v>45.359459999999999</v>
      </c>
      <c r="AV214" s="9">
        <v>45.85707</v>
      </c>
      <c r="AX214" s="9"/>
      <c r="AY214" s="12" t="s">
        <v>13</v>
      </c>
      <c r="AZ214" s="10">
        <v>44.680570000000003</v>
      </c>
      <c r="BA214" s="10">
        <v>44.375779999999999</v>
      </c>
      <c r="BB214" s="10">
        <v>45.417200000000001</v>
      </c>
      <c r="BC214" s="10">
        <v>45.54242</v>
      </c>
      <c r="BD214" s="10">
        <v>45.368110000000001</v>
      </c>
      <c r="BE214" s="10">
        <v>43.41216</v>
      </c>
      <c r="BF214" s="10">
        <v>44.518709999999999</v>
      </c>
      <c r="BG214" s="11">
        <v>45.023910000000001</v>
      </c>
      <c r="BH214" s="10">
        <v>44.577660000000002</v>
      </c>
      <c r="BI214" s="11">
        <v>44.940420000000003</v>
      </c>
      <c r="BJ214" s="9">
        <v>44.335079999999998</v>
      </c>
      <c r="BK214" s="40">
        <v>44.785690000000002</v>
      </c>
      <c r="BL214" s="9">
        <v>45.2363</v>
      </c>
      <c r="BN214" s="9"/>
      <c r="BO214" s="12" t="s">
        <v>13</v>
      </c>
      <c r="BP214" s="10"/>
      <c r="BQ214" s="10"/>
      <c r="BR214" s="10"/>
      <c r="BS214" s="10"/>
      <c r="BT214" s="10"/>
      <c r="BU214" s="10"/>
      <c r="BV214" s="10"/>
      <c r="BW214" s="11"/>
      <c r="BX214" s="10"/>
      <c r="BY214" s="11"/>
      <c r="BZ214" s="9"/>
      <c r="CA214" s="40"/>
      <c r="CB214" s="9"/>
      <c r="CG214" t="s">
        <v>102</v>
      </c>
      <c r="CH214">
        <v>44.680570000000003</v>
      </c>
      <c r="CI214">
        <v>44.375779999999999</v>
      </c>
      <c r="CJ214">
        <v>45.417200000000001</v>
      </c>
      <c r="CK214">
        <v>45.54242</v>
      </c>
      <c r="CL214">
        <v>45.368110000000001</v>
      </c>
      <c r="CM214">
        <v>43.41216</v>
      </c>
      <c r="CN214">
        <v>44.518709999999999</v>
      </c>
      <c r="CO214">
        <v>45.023910000000001</v>
      </c>
      <c r="CP214">
        <v>44.577660000000002</v>
      </c>
      <c r="CQ214">
        <v>44.940420000000003</v>
      </c>
      <c r="CR214">
        <v>44.335079999999998</v>
      </c>
      <c r="CS214">
        <v>44.785690000000002</v>
      </c>
      <c r="CT214">
        <v>45.2363</v>
      </c>
    </row>
    <row r="215" spans="2:98" x14ac:dyDescent="0.35">
      <c r="B215" s="2" t="s">
        <v>8</v>
      </c>
      <c r="C215" s="3" t="s">
        <v>12</v>
      </c>
      <c r="D215" s="6">
        <v>1.3904300000000001</v>
      </c>
      <c r="E215" s="6">
        <v>-3.75054</v>
      </c>
      <c r="F215" s="6">
        <v>1.49407</v>
      </c>
      <c r="G215" s="6">
        <v>3.7398400000000001</v>
      </c>
      <c r="H215" s="6">
        <v>8.8730000000000003E-2</v>
      </c>
      <c r="I215" s="6">
        <v>-5.2490600000000001</v>
      </c>
      <c r="J215" s="6">
        <v>1.9199999999999998E-2</v>
      </c>
      <c r="K215" s="6">
        <v>-1.9793000000000001</v>
      </c>
      <c r="L215" s="6">
        <v>2.75379</v>
      </c>
      <c r="M215" s="6">
        <v>-0.29086000000000001</v>
      </c>
      <c r="N215">
        <v>-2.1881300000000001</v>
      </c>
      <c r="O215" s="39">
        <v>-0.17837</v>
      </c>
      <c r="P215">
        <v>1.8313900000000001</v>
      </c>
      <c r="R215" s="2" t="s">
        <v>8</v>
      </c>
      <c r="S215" s="3" t="s">
        <v>12</v>
      </c>
      <c r="T215" s="6">
        <v>-2.4119000000000002</v>
      </c>
      <c r="U215" s="6">
        <v>-7.9352600000000004</v>
      </c>
      <c r="V215" s="6">
        <v>-1.77311</v>
      </c>
      <c r="W215" s="6">
        <v>-2.5906799999999999</v>
      </c>
      <c r="X215" s="6">
        <v>-0.13999</v>
      </c>
      <c r="Y215" s="6">
        <v>-5.4611700000000001</v>
      </c>
      <c r="Z215" s="6">
        <v>-3.0776699999999999</v>
      </c>
      <c r="AA215" s="6">
        <v>-3.8928099999999999</v>
      </c>
      <c r="AB215" s="6">
        <v>-0.50790000000000002</v>
      </c>
      <c r="AC215" s="6">
        <v>-3.3055599999999998</v>
      </c>
      <c r="AD215">
        <v>-4.7546299999999997</v>
      </c>
      <c r="AE215" s="39">
        <v>-3.10961</v>
      </c>
      <c r="AF215">
        <v>-1.46458</v>
      </c>
      <c r="AH215" s="2" t="s">
        <v>8</v>
      </c>
      <c r="AI215" s="3" t="s">
        <v>12</v>
      </c>
      <c r="AJ215" s="6">
        <v>-8.0409699999999997</v>
      </c>
      <c r="AK215" s="6">
        <v>-12.43984</v>
      </c>
      <c r="AL215" s="6">
        <v>-2.3852699999999998</v>
      </c>
      <c r="AM215" s="6">
        <v>-2.9813200000000002</v>
      </c>
      <c r="AN215" s="6">
        <v>-3.1346699999999998</v>
      </c>
      <c r="AO215" s="6">
        <v>-12.051410000000001</v>
      </c>
      <c r="AP215" s="6">
        <v>-6.3017099999999999</v>
      </c>
      <c r="AQ215" s="6">
        <v>-8.9252900000000004</v>
      </c>
      <c r="AR215" s="6">
        <v>-6.1061899999999998</v>
      </c>
      <c r="AS215" s="6">
        <v>-6.0624500000000001</v>
      </c>
      <c r="AT215">
        <v>-9.3909900000000004</v>
      </c>
      <c r="AU215" s="39">
        <v>-6.8429099999999998</v>
      </c>
      <c r="AV215">
        <v>-4.2948399999999998</v>
      </c>
      <c r="AX215" s="2" t="s">
        <v>8</v>
      </c>
      <c r="AY215" s="3" t="s">
        <v>12</v>
      </c>
      <c r="AZ215" s="6">
        <v>-9.2068899999999996</v>
      </c>
      <c r="BA215" s="6">
        <v>-12.2424</v>
      </c>
      <c r="BB215" s="6">
        <v>-4.1394200000000003</v>
      </c>
      <c r="BC215" s="6">
        <v>-9.06752</v>
      </c>
      <c r="BD215" s="6">
        <v>-5.8408499999999997</v>
      </c>
      <c r="BE215" s="6">
        <v>-16.147939999999998</v>
      </c>
      <c r="BF215" s="6">
        <v>-14.355449999999999</v>
      </c>
      <c r="BG215" s="6">
        <v>-13.43628</v>
      </c>
      <c r="BH215" s="6">
        <v>-13.73183</v>
      </c>
      <c r="BI215" s="6">
        <v>-11.11032</v>
      </c>
      <c r="BJ215">
        <v>-13.680730000000001</v>
      </c>
      <c r="BK215" s="39">
        <v>-10.92789</v>
      </c>
      <c r="BL215">
        <v>-8.1750500000000006</v>
      </c>
      <c r="BN215" s="2" t="s">
        <v>8</v>
      </c>
      <c r="BO215" s="3" t="s">
        <v>12</v>
      </c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CA215" s="39"/>
      <c r="CG215" t="s">
        <v>102</v>
      </c>
      <c r="CH215">
        <v>-9.2068899999999996</v>
      </c>
      <c r="CI215">
        <v>-12.2424</v>
      </c>
      <c r="CJ215">
        <v>-4.1394200000000003</v>
      </c>
      <c r="CK215">
        <v>-9.06752</v>
      </c>
      <c r="CL215">
        <v>-5.8408499999999997</v>
      </c>
      <c r="CM215">
        <v>-16.147939999999998</v>
      </c>
      <c r="CN215">
        <v>-14.355449999999999</v>
      </c>
      <c r="CO215">
        <v>-13.43628</v>
      </c>
      <c r="CP215">
        <v>-13.73183</v>
      </c>
      <c r="CQ215">
        <v>-11.11032</v>
      </c>
      <c r="CR215">
        <v>-13.680730000000001</v>
      </c>
      <c r="CS215">
        <v>-10.92789</v>
      </c>
      <c r="CT215">
        <v>-8.1750500000000006</v>
      </c>
    </row>
    <row r="216" spans="2:98" x14ac:dyDescent="0.35">
      <c r="B216" s="9"/>
      <c r="C216" s="12" t="s">
        <v>13</v>
      </c>
      <c r="D216" s="10">
        <v>63.738570000000003</v>
      </c>
      <c r="E216" s="10">
        <v>74.617819999999995</v>
      </c>
      <c r="F216" s="10">
        <v>67.340819999999994</v>
      </c>
      <c r="G216" s="10">
        <v>45.152189999999997</v>
      </c>
      <c r="H216" s="10">
        <v>70.240279999999998</v>
      </c>
      <c r="I216" s="10">
        <v>75.507440000000003</v>
      </c>
      <c r="J216" s="10">
        <v>66.557900000000004</v>
      </c>
      <c r="K216" s="11">
        <v>84.126829999999998</v>
      </c>
      <c r="L216" s="10">
        <v>59.425289999999997</v>
      </c>
      <c r="M216" s="11">
        <v>72.380499999999998</v>
      </c>
      <c r="N216" s="9">
        <v>60.366579999999999</v>
      </c>
      <c r="O216" s="40">
        <v>67.908760000000001</v>
      </c>
      <c r="P216" s="9">
        <v>75.450940000000003</v>
      </c>
      <c r="R216" s="9"/>
      <c r="S216" s="12" t="s">
        <v>13</v>
      </c>
      <c r="T216" s="10">
        <v>77.714150000000004</v>
      </c>
      <c r="U216" s="10">
        <v>89.450230000000005</v>
      </c>
      <c r="V216" s="10">
        <v>88.676940000000002</v>
      </c>
      <c r="W216" s="10">
        <v>70.363870000000006</v>
      </c>
      <c r="X216" s="10">
        <v>66.459800000000001</v>
      </c>
      <c r="Y216" s="10">
        <v>68.966999999999999</v>
      </c>
      <c r="Z216" s="10">
        <v>81.783910000000006</v>
      </c>
      <c r="AA216" s="11">
        <v>73.985820000000004</v>
      </c>
      <c r="AB216" s="10">
        <v>75.961960000000005</v>
      </c>
      <c r="AC216" s="11">
        <v>77.753659999999996</v>
      </c>
      <c r="AD216" s="9">
        <v>71.545270000000002</v>
      </c>
      <c r="AE216" s="40">
        <v>77.111729999999994</v>
      </c>
      <c r="AF216" s="9">
        <v>82.678190000000001</v>
      </c>
      <c r="AH216" s="9"/>
      <c r="AI216" s="12" t="s">
        <v>13</v>
      </c>
      <c r="AJ216" s="10">
        <v>101.09726999999999</v>
      </c>
      <c r="AK216" s="10">
        <v>109.73884</v>
      </c>
      <c r="AL216" s="10">
        <v>73.699079999999995</v>
      </c>
      <c r="AM216" s="10">
        <v>81.603229999999996</v>
      </c>
      <c r="AN216" s="10">
        <v>72.19314</v>
      </c>
      <c r="AO216" s="10">
        <v>101.61291</v>
      </c>
      <c r="AP216" s="10">
        <v>73.144800000000004</v>
      </c>
      <c r="AQ216" s="11">
        <v>97.725530000000006</v>
      </c>
      <c r="AR216" s="10">
        <v>93.985690000000005</v>
      </c>
      <c r="AS216" s="11">
        <v>88.465280000000007</v>
      </c>
      <c r="AT216" s="9">
        <v>79.616569999999996</v>
      </c>
      <c r="AU216" s="40">
        <v>89.326580000000007</v>
      </c>
      <c r="AV216" s="9">
        <v>99.036590000000004</v>
      </c>
      <c r="AX216" s="9"/>
      <c r="AY216" s="12" t="s">
        <v>13</v>
      </c>
      <c r="AZ216" s="10">
        <v>100.8407</v>
      </c>
      <c r="BA216" s="10">
        <v>100.52410999999999</v>
      </c>
      <c r="BB216" s="10">
        <v>73.021199999999993</v>
      </c>
      <c r="BC216" s="10">
        <v>87.110100000000003</v>
      </c>
      <c r="BD216" s="10">
        <v>82.415030000000002</v>
      </c>
      <c r="BE216" s="10">
        <v>110.88097999999999</v>
      </c>
      <c r="BF216" s="10">
        <v>100.17289</v>
      </c>
      <c r="BG216" s="11">
        <v>118.36763000000001</v>
      </c>
      <c r="BH216" s="10">
        <v>124.80078</v>
      </c>
      <c r="BI216" s="11">
        <v>93.511349999999993</v>
      </c>
      <c r="BJ216" s="9">
        <v>87.704139999999995</v>
      </c>
      <c r="BK216" s="40">
        <v>99.164479999999998</v>
      </c>
      <c r="BL216" s="9">
        <v>110.62481</v>
      </c>
      <c r="BN216" s="9"/>
      <c r="BO216" s="12" t="s">
        <v>13</v>
      </c>
      <c r="BP216" s="10"/>
      <c r="BQ216" s="10"/>
      <c r="BR216" s="10"/>
      <c r="BS216" s="10"/>
      <c r="BT216" s="10"/>
      <c r="BU216" s="10"/>
      <c r="BV216" s="10"/>
      <c r="BW216" s="11"/>
      <c r="BX216" s="10"/>
      <c r="BY216" s="11"/>
      <c r="BZ216" s="9"/>
      <c r="CA216" s="40"/>
      <c r="CB216" s="9"/>
      <c r="CG216" t="s">
        <v>102</v>
      </c>
      <c r="CH216">
        <v>100.8407</v>
      </c>
      <c r="CI216">
        <v>100.52410999999999</v>
      </c>
      <c r="CJ216">
        <v>73.021199999999993</v>
      </c>
      <c r="CK216">
        <v>87.110100000000003</v>
      </c>
      <c r="CL216">
        <v>82.415030000000002</v>
      </c>
      <c r="CM216">
        <v>110.88097999999999</v>
      </c>
      <c r="CN216">
        <v>100.17289</v>
      </c>
      <c r="CO216">
        <v>118.36763000000001</v>
      </c>
      <c r="CP216">
        <v>124.80078</v>
      </c>
      <c r="CQ216">
        <v>93.511349999999993</v>
      </c>
      <c r="CR216">
        <v>87.704139999999995</v>
      </c>
      <c r="CS216">
        <v>99.164479999999998</v>
      </c>
      <c r="CT216">
        <v>110.62481</v>
      </c>
    </row>
    <row r="217" spans="2:98" x14ac:dyDescent="0.35">
      <c r="B217" s="15" t="s">
        <v>9</v>
      </c>
      <c r="C217" s="16"/>
      <c r="D217" s="17">
        <v>29.637270000000001</v>
      </c>
      <c r="E217" s="17">
        <v>27.31213</v>
      </c>
      <c r="F217" s="17">
        <v>31.848759999999999</v>
      </c>
      <c r="G217" s="17">
        <v>30.642379999999999</v>
      </c>
      <c r="H217" s="17">
        <v>31.092040000000001</v>
      </c>
      <c r="I217" s="17">
        <v>30.32874</v>
      </c>
      <c r="J217" s="17">
        <v>27.024619999999999</v>
      </c>
      <c r="K217" s="17">
        <v>31.097919999999998</v>
      </c>
      <c r="L217" s="17">
        <v>28.37584</v>
      </c>
      <c r="M217" s="17">
        <v>29.37275</v>
      </c>
      <c r="N217" s="16">
        <v>28.492819999999998</v>
      </c>
      <c r="O217" s="44">
        <v>29.67324</v>
      </c>
      <c r="P217" s="16">
        <v>30.853670000000001</v>
      </c>
      <c r="R217" s="15" t="s">
        <v>9</v>
      </c>
      <c r="S217" s="16"/>
      <c r="T217" s="17">
        <v>27.57199</v>
      </c>
      <c r="U217" s="17">
        <v>29.004359999999998</v>
      </c>
      <c r="V217" s="17">
        <v>28.332689999999999</v>
      </c>
      <c r="W217" s="17">
        <v>29.89162</v>
      </c>
      <c r="X217" s="17">
        <v>31.377759999999999</v>
      </c>
      <c r="Y217" s="17">
        <v>27.55911</v>
      </c>
      <c r="Z217" s="17">
        <v>27.44511</v>
      </c>
      <c r="AA217" s="17">
        <v>26.523610000000001</v>
      </c>
      <c r="AB217" s="17">
        <v>26.315629999999999</v>
      </c>
      <c r="AC217" s="17">
        <v>28.579429999999999</v>
      </c>
      <c r="AD217" s="16">
        <v>27.155370000000001</v>
      </c>
      <c r="AE217" s="44">
        <v>28.26013</v>
      </c>
      <c r="AF217" s="16">
        <v>29.364899999999999</v>
      </c>
      <c r="AH217" s="15" t="s">
        <v>9</v>
      </c>
      <c r="AI217" s="16"/>
      <c r="AJ217" s="17">
        <v>26.062000000000001</v>
      </c>
      <c r="AK217" s="17">
        <v>27.300409999999999</v>
      </c>
      <c r="AL217" s="17">
        <v>31.990819999999999</v>
      </c>
      <c r="AM217" s="17">
        <v>29.84816</v>
      </c>
      <c r="AN217" s="17">
        <v>31.54318</v>
      </c>
      <c r="AO217" s="17">
        <v>29.58944</v>
      </c>
      <c r="AP217" s="17">
        <v>30.262840000000001</v>
      </c>
      <c r="AQ217" s="17">
        <v>25.104620000000001</v>
      </c>
      <c r="AR217" s="17">
        <v>26.191579999999998</v>
      </c>
      <c r="AS217" s="17">
        <v>28.707439999999998</v>
      </c>
      <c r="AT217" s="16">
        <v>26.947520000000001</v>
      </c>
      <c r="AU217" s="44">
        <v>28.660049999999998</v>
      </c>
      <c r="AV217" s="16">
        <v>30.37257</v>
      </c>
      <c r="AX217" s="15" t="s">
        <v>9</v>
      </c>
      <c r="AY217" s="16"/>
      <c r="AZ217" s="17">
        <v>29.578060000000001</v>
      </c>
      <c r="BA217" s="17">
        <v>26.329319999999999</v>
      </c>
      <c r="BB217" s="17">
        <v>30.02561</v>
      </c>
      <c r="BC217" s="17">
        <v>30.392769999999999</v>
      </c>
      <c r="BD217" s="17">
        <v>28.275469999999999</v>
      </c>
      <c r="BE217" s="17">
        <v>30.638190000000002</v>
      </c>
      <c r="BF217" s="17">
        <v>31.293320000000001</v>
      </c>
      <c r="BG217" s="17">
        <v>27.757359999999998</v>
      </c>
      <c r="BH217" s="17">
        <v>27.447780000000002</v>
      </c>
      <c r="BI217" s="17">
        <v>30.682870000000001</v>
      </c>
      <c r="BJ217" s="16">
        <v>28.046900000000001</v>
      </c>
      <c r="BK217" s="44">
        <v>29.242080000000001</v>
      </c>
      <c r="BL217" s="16">
        <v>30.437249999999999</v>
      </c>
      <c r="BN217" s="15" t="s">
        <v>9</v>
      </c>
      <c r="BO217" s="16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6"/>
      <c r="CA217" s="44"/>
      <c r="CB217" s="16"/>
      <c r="CG217" t="s">
        <v>102</v>
      </c>
      <c r="CH217">
        <v>29.578060000000001</v>
      </c>
      <c r="CI217">
        <v>26.329319999999999</v>
      </c>
      <c r="CJ217">
        <v>30.02561</v>
      </c>
      <c r="CK217">
        <v>30.392769999999999</v>
      </c>
      <c r="CL217">
        <v>28.275469999999999</v>
      </c>
      <c r="CM217">
        <v>30.638190000000002</v>
      </c>
      <c r="CN217">
        <v>31.293320000000001</v>
      </c>
      <c r="CO217">
        <v>27.757359999999998</v>
      </c>
      <c r="CP217">
        <v>27.447780000000002</v>
      </c>
      <c r="CQ217">
        <v>30.682870000000001</v>
      </c>
      <c r="CR217">
        <v>28.046900000000001</v>
      </c>
      <c r="CS217">
        <v>29.242080000000001</v>
      </c>
      <c r="CT217">
        <v>30.437249999999999</v>
      </c>
    </row>
    <row r="218" spans="2:98" x14ac:dyDescent="0.35">
      <c r="B218" s="15" t="s">
        <v>10</v>
      </c>
      <c r="C218" s="18"/>
      <c r="D218" s="17">
        <v>-1685.3761199999999</v>
      </c>
      <c r="E218" s="17">
        <v>-2076.4392600000001</v>
      </c>
      <c r="F218" s="17">
        <v>-2381.3540200000002</v>
      </c>
      <c r="G218" s="17">
        <v>-1454.6786099999999</v>
      </c>
      <c r="H218" s="17">
        <v>-1587.1575800000001</v>
      </c>
      <c r="I218" s="17">
        <v>-1433.1190799999999</v>
      </c>
      <c r="J218" s="17">
        <v>-1669.8325500000001</v>
      </c>
      <c r="K218" s="17">
        <v>-2140.7918599999998</v>
      </c>
      <c r="L218" s="17">
        <v>-1589.98856</v>
      </c>
      <c r="M218" s="17">
        <v>-2571.04783</v>
      </c>
      <c r="N218" s="18">
        <v>-2147.4362900000001</v>
      </c>
      <c r="O218" s="44">
        <v>-1858.97855</v>
      </c>
      <c r="P218" s="18">
        <v>-1570.5208</v>
      </c>
      <c r="R218" s="15" t="s">
        <v>10</v>
      </c>
      <c r="S218" s="18"/>
      <c r="T218" s="17">
        <v>-2377.5660899999998</v>
      </c>
      <c r="U218" s="17">
        <v>-1854.3724099999999</v>
      </c>
      <c r="V218" s="17">
        <v>-2884.4218500000002</v>
      </c>
      <c r="W218" s="17">
        <v>-1876.9039399999999</v>
      </c>
      <c r="X218" s="17">
        <v>-1795.5927799999999</v>
      </c>
      <c r="Y218" s="17">
        <v>-1464.33204</v>
      </c>
      <c r="Z218" s="17">
        <v>-2484.2945100000002</v>
      </c>
      <c r="AA218" s="17">
        <v>-1742.5416600000001</v>
      </c>
      <c r="AB218" s="17">
        <v>-2809.7704100000001</v>
      </c>
      <c r="AC218" s="17">
        <v>-2113.1213699999998</v>
      </c>
      <c r="AD218" s="18">
        <v>-2482.7084599999998</v>
      </c>
      <c r="AE218" s="44">
        <v>-2140.29171</v>
      </c>
      <c r="AF218" s="18">
        <v>-1797.8749499999999</v>
      </c>
      <c r="AH218" s="15" t="s">
        <v>10</v>
      </c>
      <c r="AI218" s="18"/>
      <c r="AJ218" s="17">
        <v>-2588.86483</v>
      </c>
      <c r="AK218" s="17">
        <v>-3001.5210499999998</v>
      </c>
      <c r="AL218" s="17">
        <v>-2145.2566499999998</v>
      </c>
      <c r="AM218" s="17">
        <v>-1855.66221</v>
      </c>
      <c r="AN218" s="17">
        <v>-1378.9980499999999</v>
      </c>
      <c r="AO218" s="17">
        <v>-2104.9861500000002</v>
      </c>
      <c r="AP218" s="17">
        <v>-1211.0650499999999</v>
      </c>
      <c r="AQ218" s="17">
        <v>-1884.5745400000001</v>
      </c>
      <c r="AR218" s="17">
        <v>-2187.6329999999998</v>
      </c>
      <c r="AS218" s="17">
        <v>-2176.4637499999999</v>
      </c>
      <c r="AT218" s="18">
        <v>-2427.6162100000001</v>
      </c>
      <c r="AU218" s="44">
        <v>-2053.5025300000002</v>
      </c>
      <c r="AV218" s="18">
        <v>-1679.38885</v>
      </c>
      <c r="AX218" s="15" t="s">
        <v>10</v>
      </c>
      <c r="AY218" s="18"/>
      <c r="AZ218" s="17">
        <v>-2716.2832600000002</v>
      </c>
      <c r="BA218" s="17">
        <v>-2490.7382299999999</v>
      </c>
      <c r="BB218" s="17">
        <v>-1978.1912299999999</v>
      </c>
      <c r="BC218" s="17">
        <v>-1582.93416</v>
      </c>
      <c r="BD218" s="17">
        <v>-1483.4894200000001</v>
      </c>
      <c r="BE218" s="17">
        <v>-2328.6743900000001</v>
      </c>
      <c r="BF218" s="17">
        <v>-1567.6547800000001</v>
      </c>
      <c r="BG218" s="17">
        <v>-2647.4631599999998</v>
      </c>
      <c r="BH218" s="17">
        <v>-2797.92362</v>
      </c>
      <c r="BI218" s="17">
        <v>-2142.1397200000001</v>
      </c>
      <c r="BJ218" s="18">
        <v>-2532.3881500000002</v>
      </c>
      <c r="BK218" s="44">
        <v>-2173.5491999999999</v>
      </c>
      <c r="BL218" s="18">
        <v>-1814.7102400000001</v>
      </c>
      <c r="BN218" s="15" t="s">
        <v>10</v>
      </c>
      <c r="BO218" s="18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8"/>
      <c r="CA218" s="44"/>
      <c r="CB218" s="18"/>
      <c r="CG218" t="s">
        <v>102</v>
      </c>
      <c r="CH218">
        <v>-2716.2832600000002</v>
      </c>
      <c r="CI218">
        <v>-2490.7382299999999</v>
      </c>
      <c r="CJ218">
        <v>-1978.1912299999999</v>
      </c>
      <c r="CK218">
        <v>-1582.93416</v>
      </c>
      <c r="CL218">
        <v>-1483.4894200000001</v>
      </c>
      <c r="CM218">
        <v>-2328.6743900000001</v>
      </c>
      <c r="CN218">
        <v>-1567.6547800000001</v>
      </c>
      <c r="CO218">
        <v>-2647.4631599999998</v>
      </c>
      <c r="CP218">
        <v>-2797.92362</v>
      </c>
      <c r="CQ218">
        <v>-2142.1397200000001</v>
      </c>
      <c r="CR218">
        <v>-2532.3881500000002</v>
      </c>
      <c r="CS218">
        <v>-2173.5491999999999</v>
      </c>
      <c r="CT218">
        <v>-1814.7102400000001</v>
      </c>
    </row>
    <row r="219" spans="2:98" x14ac:dyDescent="0.35">
      <c r="B219" s="8" t="s">
        <v>11</v>
      </c>
      <c r="C219" s="9"/>
      <c r="D219" s="10">
        <v>7248.2972399999999</v>
      </c>
      <c r="E219" s="10">
        <v>-19844.11205</v>
      </c>
      <c r="F219" s="10">
        <v>7830.4028900000003</v>
      </c>
      <c r="G219" s="10">
        <v>19649.1077</v>
      </c>
      <c r="H219" s="10">
        <v>457.78073999999998</v>
      </c>
      <c r="I219" s="10">
        <v>-26969.657029999998</v>
      </c>
      <c r="J219" s="10">
        <v>100.76034</v>
      </c>
      <c r="K219" s="10">
        <v>-10365.586499999999</v>
      </c>
      <c r="L219" s="10">
        <v>14228.81133</v>
      </c>
      <c r="M219" s="10">
        <v>-1520.9079999999999</v>
      </c>
      <c r="N219" s="9">
        <v>-11380.086730000001</v>
      </c>
      <c r="O219" s="38">
        <v>-918.51032999999995</v>
      </c>
      <c r="P219" s="9">
        <v>9543.0660700000008</v>
      </c>
      <c r="R219" s="8" t="s">
        <v>11</v>
      </c>
      <c r="S219" s="9"/>
      <c r="T219" s="10">
        <v>-12496.050010000001</v>
      </c>
      <c r="U219" s="10">
        <v>-41826.752289999997</v>
      </c>
      <c r="V219" s="10">
        <v>-9239.6980000000003</v>
      </c>
      <c r="W219" s="10">
        <v>-13487.083930000001</v>
      </c>
      <c r="X219" s="10">
        <v>-720.92696000000001</v>
      </c>
      <c r="Y219" s="10">
        <v>-27988.517090000001</v>
      </c>
      <c r="Z219" s="10">
        <v>-16068.53038</v>
      </c>
      <c r="AA219" s="10">
        <v>-20285.449229999998</v>
      </c>
      <c r="AB219" s="10">
        <v>-2613.6315500000001</v>
      </c>
      <c r="AC219" s="10">
        <v>-17218.65352</v>
      </c>
      <c r="AD219" s="9">
        <v>-24815.097969999999</v>
      </c>
      <c r="AE219" s="38">
        <v>-16194.5293</v>
      </c>
      <c r="AF219" s="9">
        <v>-7573.9606199999998</v>
      </c>
      <c r="AH219" s="8" t="s">
        <v>11</v>
      </c>
      <c r="AI219" s="9"/>
      <c r="AJ219" s="10">
        <v>-41282.320229999998</v>
      </c>
      <c r="AK219" s="10">
        <v>-65072.790390000002</v>
      </c>
      <c r="AL219" s="10">
        <v>-12377.174590000001</v>
      </c>
      <c r="AM219" s="10">
        <v>-15529.68369</v>
      </c>
      <c r="AN219" s="10">
        <v>-16024.450430000001</v>
      </c>
      <c r="AO219" s="10">
        <v>-61221.183409999998</v>
      </c>
      <c r="AP219" s="10">
        <v>-32699.57575</v>
      </c>
      <c r="AQ219" s="10">
        <v>-46090.20925</v>
      </c>
      <c r="AR219" s="10">
        <v>-31220.945090000001</v>
      </c>
      <c r="AS219" s="10">
        <v>-31409.530030000002</v>
      </c>
      <c r="AT219" s="9">
        <v>-48432.624329999999</v>
      </c>
      <c r="AU219" s="38">
        <v>-35292.78628</v>
      </c>
      <c r="AV219" s="9">
        <v>-22152.948240000002</v>
      </c>
      <c r="AX219" s="8" t="s">
        <v>11</v>
      </c>
      <c r="AY219" s="9"/>
      <c r="AZ219" s="10">
        <v>-47028.775820000003</v>
      </c>
      <c r="BA219" s="10">
        <v>-63831.872779999998</v>
      </c>
      <c r="BB219" s="10">
        <v>-21392.540400000002</v>
      </c>
      <c r="BC219" s="10">
        <v>-46643.32273</v>
      </c>
      <c r="BD219" s="10">
        <v>-29817.52505</v>
      </c>
      <c r="BE219" s="10">
        <v>-80901.200549999994</v>
      </c>
      <c r="BF219" s="10">
        <v>-73657.830459999997</v>
      </c>
      <c r="BG219" s="10">
        <v>-69008.716279999993</v>
      </c>
      <c r="BH219" s="10">
        <v>-69428.131699999998</v>
      </c>
      <c r="BI219" s="10">
        <v>-56973.735509999999</v>
      </c>
      <c r="BJ219" s="9">
        <v>-69760.703769999993</v>
      </c>
      <c r="BK219" s="38">
        <v>-55868.365129999998</v>
      </c>
      <c r="BL219" s="9">
        <v>-41976.026489999997</v>
      </c>
      <c r="BN219" s="8" t="s">
        <v>11</v>
      </c>
      <c r="BO219" s="9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9"/>
      <c r="CA219" s="38"/>
      <c r="CB219" s="9"/>
      <c r="CG219" t="s">
        <v>102</v>
      </c>
      <c r="CH219">
        <v>-47028.775820000003</v>
      </c>
      <c r="CI219">
        <v>-63831.872779999998</v>
      </c>
      <c r="CJ219">
        <v>-21392.540400000002</v>
      </c>
      <c r="CK219">
        <v>-46643.32273</v>
      </c>
      <c r="CL219">
        <v>-29817.52505</v>
      </c>
      <c r="CM219">
        <v>-80901.200549999994</v>
      </c>
      <c r="CN219">
        <v>-73657.830459999997</v>
      </c>
      <c r="CO219">
        <v>-69008.716279999993</v>
      </c>
      <c r="CP219">
        <v>-69428.131699999998</v>
      </c>
      <c r="CQ219">
        <v>-56973.735509999999</v>
      </c>
      <c r="CR219">
        <v>-69760.703769999993</v>
      </c>
      <c r="CS219">
        <v>-55868.365129999998</v>
      </c>
      <c r="CT219">
        <v>-41976.026489999997</v>
      </c>
    </row>
    <row r="220" spans="2:98" x14ac:dyDescent="0.35">
      <c r="B220" s="2" t="s">
        <v>29</v>
      </c>
      <c r="C220" s="3" t="s">
        <v>12</v>
      </c>
      <c r="D220" s="6">
        <v>23.492599999999999</v>
      </c>
      <c r="E220" s="6">
        <v>23.67671</v>
      </c>
      <c r="F220" s="6">
        <v>23.35671</v>
      </c>
      <c r="G220" s="6">
        <v>23.328220000000002</v>
      </c>
      <c r="H220" s="6">
        <v>22.29644</v>
      </c>
      <c r="I220" s="6">
        <v>23.19397</v>
      </c>
      <c r="J220" s="6">
        <v>23.466850000000001</v>
      </c>
      <c r="K220" s="6">
        <v>23.468769999999999</v>
      </c>
      <c r="L220" s="6">
        <v>23.569040000000001</v>
      </c>
      <c r="M220" s="6">
        <v>23.765750000000001</v>
      </c>
      <c r="N220">
        <v>23.06859</v>
      </c>
      <c r="O220" s="39">
        <v>23.361509999999999</v>
      </c>
      <c r="P220">
        <v>23.654419999999998</v>
      </c>
      <c r="R220" s="2" t="s">
        <v>29</v>
      </c>
      <c r="S220" s="3" t="s">
        <v>12</v>
      </c>
      <c r="T220" s="6">
        <v>21.76877</v>
      </c>
      <c r="U220" s="6">
        <v>21.93507</v>
      </c>
      <c r="V220" s="6">
        <v>21.818629999999999</v>
      </c>
      <c r="W220" s="6">
        <v>21.851230000000001</v>
      </c>
      <c r="X220" s="6">
        <v>20.953700000000001</v>
      </c>
      <c r="Y220" s="6">
        <v>21.544930000000001</v>
      </c>
      <c r="Z220" s="6">
        <v>21.82959</v>
      </c>
      <c r="AA220" s="6">
        <v>22.034790000000001</v>
      </c>
      <c r="AB220" s="6">
        <v>21.71041</v>
      </c>
      <c r="AC220" s="6">
        <v>22.236709999999999</v>
      </c>
      <c r="AD220">
        <v>21.524270000000001</v>
      </c>
      <c r="AE220" s="39">
        <v>21.768380000000001</v>
      </c>
      <c r="AF220">
        <v>22.012499999999999</v>
      </c>
      <c r="AH220" s="2" t="s">
        <v>29</v>
      </c>
      <c r="AI220" s="3" t="s">
        <v>12</v>
      </c>
      <c r="AJ220" s="6">
        <v>20.117529999999999</v>
      </c>
      <c r="AK220" s="6">
        <v>20.321100000000001</v>
      </c>
      <c r="AL220" s="6">
        <v>20.147120000000001</v>
      </c>
      <c r="AM220" s="6">
        <v>19.946850000000001</v>
      </c>
      <c r="AN220" s="6">
        <v>19.75562</v>
      </c>
      <c r="AO220" s="6">
        <v>19.728490000000001</v>
      </c>
      <c r="AP220" s="6">
        <v>20.202190000000002</v>
      </c>
      <c r="AQ220" s="6">
        <v>20.301919999999999</v>
      </c>
      <c r="AR220" s="6">
        <v>20.127120000000001</v>
      </c>
      <c r="AS220" s="6">
        <v>20.318079999999998</v>
      </c>
      <c r="AT220">
        <v>19.940090000000001</v>
      </c>
      <c r="AU220" s="39">
        <v>20.096599999999999</v>
      </c>
      <c r="AV220">
        <v>20.253119999999999</v>
      </c>
      <c r="AX220" s="2" t="s">
        <v>29</v>
      </c>
      <c r="AY220" s="3" t="s">
        <v>12</v>
      </c>
      <c r="AZ220" s="6">
        <v>18.448219999999999</v>
      </c>
      <c r="BA220" s="6">
        <v>18.50384</v>
      </c>
      <c r="BB220" s="6">
        <v>18.529859999999999</v>
      </c>
      <c r="BC220" s="6">
        <v>18.589040000000001</v>
      </c>
      <c r="BD220" s="6">
        <v>18.10219</v>
      </c>
      <c r="BE220" s="6">
        <v>18.437529999999999</v>
      </c>
      <c r="BF220" s="6">
        <v>18.426030000000001</v>
      </c>
      <c r="BG220" s="6">
        <v>18.454789999999999</v>
      </c>
      <c r="BH220" s="6">
        <v>18.470410000000001</v>
      </c>
      <c r="BI220" s="6">
        <v>18.46959</v>
      </c>
      <c r="BJ220">
        <v>18.3506</v>
      </c>
      <c r="BK220" s="39">
        <v>18.443149999999999</v>
      </c>
      <c r="BL220">
        <v>18.535699999999999</v>
      </c>
      <c r="BN220" s="2" t="s">
        <v>29</v>
      </c>
      <c r="BO220" s="3" t="s">
        <v>12</v>
      </c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CA220" s="39"/>
      <c r="CG220" t="s">
        <v>102</v>
      </c>
      <c r="CH220">
        <v>18.448219999999999</v>
      </c>
      <c r="CI220">
        <v>18.50384</v>
      </c>
      <c r="CJ220">
        <v>18.529859999999999</v>
      </c>
      <c r="CK220">
        <v>18.589040000000001</v>
      </c>
      <c r="CL220">
        <v>18.10219</v>
      </c>
      <c r="CM220">
        <v>18.437529999999999</v>
      </c>
      <c r="CN220">
        <v>18.426030000000001</v>
      </c>
      <c r="CO220">
        <v>18.454789999999999</v>
      </c>
      <c r="CP220">
        <v>18.470410000000001</v>
      </c>
      <c r="CQ220">
        <v>18.46959</v>
      </c>
      <c r="CR220">
        <v>18.3506</v>
      </c>
      <c r="CS220">
        <v>18.443149999999999</v>
      </c>
      <c r="CT220">
        <v>18.535699999999999</v>
      </c>
    </row>
    <row r="221" spans="2:98" x14ac:dyDescent="0.35">
      <c r="B221" s="13"/>
      <c r="C221" s="12" t="s">
        <v>13</v>
      </c>
      <c r="D221" s="10">
        <v>2.8742700000000001</v>
      </c>
      <c r="E221" s="10">
        <v>3.06427</v>
      </c>
      <c r="F221" s="10">
        <v>3.0284300000000002</v>
      </c>
      <c r="G221" s="10">
        <v>3.36219</v>
      </c>
      <c r="H221" s="10">
        <v>4.3306899999999997</v>
      </c>
      <c r="I221" s="10">
        <v>2.86646</v>
      </c>
      <c r="J221" s="10">
        <v>3.11965</v>
      </c>
      <c r="K221" s="10">
        <v>3.2553000000000001</v>
      </c>
      <c r="L221" s="10">
        <v>2.9681000000000002</v>
      </c>
      <c r="M221" s="10">
        <v>3.3698399999999999</v>
      </c>
      <c r="N221" s="13">
        <v>2.9170500000000001</v>
      </c>
      <c r="O221" s="40">
        <v>3.2239200000000001</v>
      </c>
      <c r="P221" s="13">
        <v>3.5307900000000001</v>
      </c>
      <c r="R221" s="13"/>
      <c r="S221" s="12" t="s">
        <v>13</v>
      </c>
      <c r="T221" s="10">
        <v>2.8894199999999999</v>
      </c>
      <c r="U221" s="10">
        <v>2.80037</v>
      </c>
      <c r="V221" s="10">
        <v>3.0072000000000001</v>
      </c>
      <c r="W221" s="10">
        <v>2.64317</v>
      </c>
      <c r="X221" s="10">
        <v>3.2958699999999999</v>
      </c>
      <c r="Y221" s="10">
        <v>2.66377</v>
      </c>
      <c r="Z221" s="10">
        <v>3.07192</v>
      </c>
      <c r="AA221" s="10">
        <v>3.3255599999999998</v>
      </c>
      <c r="AB221" s="10">
        <v>2.9468800000000002</v>
      </c>
      <c r="AC221" s="10">
        <v>3.2155200000000002</v>
      </c>
      <c r="AD221" s="13">
        <v>2.8109999999999999</v>
      </c>
      <c r="AE221" s="40">
        <v>2.98597</v>
      </c>
      <c r="AF221" s="13">
        <v>3.1609400000000001</v>
      </c>
      <c r="AH221" s="13"/>
      <c r="AI221" s="12" t="s">
        <v>13</v>
      </c>
      <c r="AJ221" s="10">
        <v>2.61233</v>
      </c>
      <c r="AK221" s="10">
        <v>2.8661300000000001</v>
      </c>
      <c r="AL221" s="10">
        <v>2.73956</v>
      </c>
      <c r="AM221" s="10">
        <v>2.6582400000000002</v>
      </c>
      <c r="AN221" s="10">
        <v>2.88558</v>
      </c>
      <c r="AO221" s="10">
        <v>2.5498799999999999</v>
      </c>
      <c r="AP221" s="10">
        <v>2.7691400000000002</v>
      </c>
      <c r="AQ221" s="10">
        <v>2.8660199999999998</v>
      </c>
      <c r="AR221" s="10">
        <v>2.7936800000000002</v>
      </c>
      <c r="AS221" s="10">
        <v>2.9683099999999998</v>
      </c>
      <c r="AT221" s="13">
        <v>2.67598</v>
      </c>
      <c r="AU221" s="40">
        <v>2.7708900000000001</v>
      </c>
      <c r="AV221" s="13">
        <v>2.8657900000000001</v>
      </c>
      <c r="AX221" s="13"/>
      <c r="AY221" s="12" t="s">
        <v>13</v>
      </c>
      <c r="AZ221" s="10">
        <v>2.3832</v>
      </c>
      <c r="BA221" s="10">
        <v>2.38652</v>
      </c>
      <c r="BB221" s="10">
        <v>2.71441</v>
      </c>
      <c r="BC221" s="10">
        <v>2.5207899999999999</v>
      </c>
      <c r="BD221" s="10">
        <v>2.6210399999999998</v>
      </c>
      <c r="BE221" s="10">
        <v>2.42014</v>
      </c>
      <c r="BF221" s="10">
        <v>2.5430299999999999</v>
      </c>
      <c r="BG221" s="10">
        <v>2.6413500000000001</v>
      </c>
      <c r="BH221" s="10">
        <v>2.5758299999999998</v>
      </c>
      <c r="BI221" s="10">
        <v>2.7473100000000001</v>
      </c>
      <c r="BJ221" s="13">
        <v>2.4623900000000001</v>
      </c>
      <c r="BK221" s="40">
        <v>2.5553599999999999</v>
      </c>
      <c r="BL221" s="13">
        <v>2.6483300000000001</v>
      </c>
      <c r="BN221" s="13"/>
      <c r="BO221" s="12" t="s">
        <v>13</v>
      </c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3"/>
      <c r="CA221" s="40"/>
      <c r="CB221" s="13"/>
      <c r="CG221" t="s">
        <v>102</v>
      </c>
      <c r="CH221">
        <v>2.3832</v>
      </c>
      <c r="CI221">
        <v>2.38652</v>
      </c>
      <c r="CJ221">
        <v>2.71441</v>
      </c>
      <c r="CK221">
        <v>2.5207899999999999</v>
      </c>
      <c r="CL221">
        <v>2.6210399999999998</v>
      </c>
      <c r="CM221">
        <v>2.42014</v>
      </c>
      <c r="CN221">
        <v>2.5430299999999999</v>
      </c>
      <c r="CO221">
        <v>2.6413500000000001</v>
      </c>
      <c r="CP221">
        <v>2.5758299999999998</v>
      </c>
      <c r="CQ221">
        <v>2.7473100000000001</v>
      </c>
      <c r="CR221">
        <v>2.4623900000000001</v>
      </c>
      <c r="CS221">
        <v>2.5553599999999999</v>
      </c>
      <c r="CT221">
        <v>2.6483300000000001</v>
      </c>
    </row>
    <row r="222" spans="2:98" x14ac:dyDescent="0.35">
      <c r="B222" s="8" t="s">
        <v>31</v>
      </c>
      <c r="C222" s="9"/>
      <c r="D222" s="10">
        <v>32</v>
      </c>
      <c r="E222" s="10">
        <v>34</v>
      </c>
      <c r="F222" s="10">
        <v>35</v>
      </c>
      <c r="G222" s="10">
        <v>34</v>
      </c>
      <c r="H222" s="10">
        <v>35</v>
      </c>
      <c r="I222" s="10">
        <v>34</v>
      </c>
      <c r="J222" s="10">
        <v>36</v>
      </c>
      <c r="K222" s="10">
        <v>33</v>
      </c>
      <c r="L222" s="10">
        <v>34</v>
      </c>
      <c r="M222" s="10">
        <v>37</v>
      </c>
      <c r="N222" s="9">
        <v>33.377220000000001</v>
      </c>
      <c r="O222" s="40">
        <v>34.4</v>
      </c>
      <c r="P222" s="9">
        <v>35.422780000000003</v>
      </c>
      <c r="R222" s="8" t="s">
        <v>31</v>
      </c>
      <c r="S222" s="9"/>
      <c r="T222" s="10">
        <v>33</v>
      </c>
      <c r="U222" s="10">
        <v>32</v>
      </c>
      <c r="V222" s="10">
        <v>33</v>
      </c>
      <c r="W222" s="10">
        <v>31</v>
      </c>
      <c r="X222" s="10">
        <v>33</v>
      </c>
      <c r="Y222" s="10">
        <v>32</v>
      </c>
      <c r="Z222" s="10">
        <v>33</v>
      </c>
      <c r="AA222" s="10">
        <v>33</v>
      </c>
      <c r="AB222" s="10">
        <v>31</v>
      </c>
      <c r="AC222" s="10">
        <v>35</v>
      </c>
      <c r="AD222" s="9">
        <v>31.760380000000001</v>
      </c>
      <c r="AE222" s="40">
        <v>32.6</v>
      </c>
      <c r="AF222" s="9">
        <v>33.439619999999998</v>
      </c>
      <c r="AH222" s="8" t="s">
        <v>31</v>
      </c>
      <c r="AI222" s="9"/>
      <c r="AJ222" s="10">
        <v>30</v>
      </c>
      <c r="AK222" s="10">
        <v>30</v>
      </c>
      <c r="AL222" s="10">
        <v>30</v>
      </c>
      <c r="AM222" s="10">
        <v>29</v>
      </c>
      <c r="AN222" s="10">
        <v>30</v>
      </c>
      <c r="AO222" s="10">
        <v>29</v>
      </c>
      <c r="AP222" s="10">
        <v>34</v>
      </c>
      <c r="AQ222" s="10">
        <v>32</v>
      </c>
      <c r="AR222" s="10">
        <v>34</v>
      </c>
      <c r="AS222" s="10">
        <v>31</v>
      </c>
      <c r="AT222" s="9">
        <v>29.574590000000001</v>
      </c>
      <c r="AU222" s="40">
        <v>30.9</v>
      </c>
      <c r="AV222" s="9">
        <v>32.225409999999997</v>
      </c>
      <c r="AX222" s="8" t="s">
        <v>31</v>
      </c>
      <c r="AY222" s="9"/>
      <c r="AZ222" s="10">
        <v>27</v>
      </c>
      <c r="BA222" s="10">
        <v>27</v>
      </c>
      <c r="BB222" s="10">
        <v>29</v>
      </c>
      <c r="BC222" s="10">
        <v>27</v>
      </c>
      <c r="BD222" s="10">
        <v>28</v>
      </c>
      <c r="BE222" s="10">
        <v>26</v>
      </c>
      <c r="BF222" s="10">
        <v>28</v>
      </c>
      <c r="BG222" s="10">
        <v>26</v>
      </c>
      <c r="BH222" s="10">
        <v>28</v>
      </c>
      <c r="BI222" s="10">
        <v>29</v>
      </c>
      <c r="BJ222" s="9">
        <v>26.72738</v>
      </c>
      <c r="BK222" s="40">
        <v>27.5</v>
      </c>
      <c r="BL222" s="9">
        <v>28.27262</v>
      </c>
      <c r="BN222" s="8" t="s">
        <v>31</v>
      </c>
      <c r="BO222" s="9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9"/>
      <c r="CA222" s="40"/>
      <c r="CB222" s="9"/>
      <c r="CG222" t="s">
        <v>102</v>
      </c>
      <c r="CH222">
        <v>27</v>
      </c>
      <c r="CI222">
        <v>27</v>
      </c>
      <c r="CJ222">
        <v>29</v>
      </c>
      <c r="CK222">
        <v>27</v>
      </c>
      <c r="CL222">
        <v>28</v>
      </c>
      <c r="CM222">
        <v>26</v>
      </c>
      <c r="CN222">
        <v>28</v>
      </c>
      <c r="CO222">
        <v>26</v>
      </c>
      <c r="CP222">
        <v>28</v>
      </c>
      <c r="CQ222">
        <v>29</v>
      </c>
      <c r="CR222">
        <v>26.72738</v>
      </c>
      <c r="CS222">
        <v>27.5</v>
      </c>
      <c r="CT222">
        <v>28.27262</v>
      </c>
    </row>
    <row r="223" spans="2:98" x14ac:dyDescent="0.35">
      <c r="B223" s="15" t="s">
        <v>34</v>
      </c>
      <c r="C223" s="16"/>
      <c r="D223" s="17">
        <v>14</v>
      </c>
      <c r="E223" s="17">
        <v>15</v>
      </c>
      <c r="F223" s="17">
        <v>14</v>
      </c>
      <c r="G223" s="17">
        <v>12</v>
      </c>
      <c r="H223" s="17">
        <v>4</v>
      </c>
      <c r="I223" s="17">
        <v>15</v>
      </c>
      <c r="J223" s="17">
        <v>15</v>
      </c>
      <c r="K223" s="17">
        <v>14</v>
      </c>
      <c r="L223" s="17">
        <v>14</v>
      </c>
      <c r="M223" s="17">
        <v>16</v>
      </c>
      <c r="N223" s="16">
        <v>10.843999999999999</v>
      </c>
      <c r="O223" s="44">
        <v>13.3</v>
      </c>
      <c r="P223" s="16">
        <v>15.756</v>
      </c>
      <c r="R223" s="15" t="s">
        <v>34</v>
      </c>
      <c r="S223" s="16"/>
      <c r="T223" s="17">
        <v>14</v>
      </c>
      <c r="U223" s="17">
        <v>13</v>
      </c>
      <c r="V223" s="17">
        <v>12</v>
      </c>
      <c r="W223" s="17">
        <v>12</v>
      </c>
      <c r="X223" s="17">
        <v>4</v>
      </c>
      <c r="Y223" s="17">
        <v>14</v>
      </c>
      <c r="Z223" s="17">
        <v>13</v>
      </c>
      <c r="AA223" s="17">
        <v>12</v>
      </c>
      <c r="AB223" s="17">
        <v>13</v>
      </c>
      <c r="AC223" s="17">
        <v>13</v>
      </c>
      <c r="AD223" s="16">
        <v>9.9213699999999996</v>
      </c>
      <c r="AE223" s="44">
        <v>12</v>
      </c>
      <c r="AF223" s="16">
        <v>14.07863</v>
      </c>
      <c r="AH223" s="15" t="s">
        <v>34</v>
      </c>
      <c r="AI223" s="16"/>
      <c r="AJ223" s="17">
        <v>13</v>
      </c>
      <c r="AK223" s="17">
        <v>11</v>
      </c>
      <c r="AL223" s="17">
        <v>12</v>
      </c>
      <c r="AM223" s="17">
        <v>12</v>
      </c>
      <c r="AN223" s="17">
        <v>10</v>
      </c>
      <c r="AO223" s="17">
        <v>12</v>
      </c>
      <c r="AP223" s="17">
        <v>13</v>
      </c>
      <c r="AQ223" s="17">
        <v>12</v>
      </c>
      <c r="AR223" s="17">
        <v>12</v>
      </c>
      <c r="AS223" s="17">
        <v>12</v>
      </c>
      <c r="AT223" s="16">
        <v>11.273680000000001</v>
      </c>
      <c r="AU223" s="44">
        <v>11.9</v>
      </c>
      <c r="AV223" s="16">
        <v>12.52632</v>
      </c>
      <c r="AX223" s="15" t="s">
        <v>34</v>
      </c>
      <c r="AY223" s="16"/>
      <c r="AZ223" s="17">
        <v>10</v>
      </c>
      <c r="BA223" s="17">
        <v>11</v>
      </c>
      <c r="BB223" s="17">
        <v>11</v>
      </c>
      <c r="BC223" s="17">
        <v>11</v>
      </c>
      <c r="BD223" s="17">
        <v>10</v>
      </c>
      <c r="BE223" s="17">
        <v>11</v>
      </c>
      <c r="BF223" s="17">
        <v>11</v>
      </c>
      <c r="BG223" s="17">
        <v>9</v>
      </c>
      <c r="BH223" s="17">
        <v>10</v>
      </c>
      <c r="BI223" s="17">
        <v>12</v>
      </c>
      <c r="BJ223" s="16">
        <v>9.9968000000000004</v>
      </c>
      <c r="BK223" s="44">
        <v>10.6</v>
      </c>
      <c r="BL223" s="16">
        <v>11.203200000000001</v>
      </c>
      <c r="BN223" s="15" t="s">
        <v>34</v>
      </c>
      <c r="BO223" s="16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6"/>
      <c r="CA223" s="44"/>
      <c r="CB223" s="16"/>
      <c r="CG223" t="s">
        <v>102</v>
      </c>
      <c r="CH223">
        <v>10</v>
      </c>
      <c r="CI223">
        <v>11</v>
      </c>
      <c r="CJ223">
        <v>11</v>
      </c>
      <c r="CK223">
        <v>11</v>
      </c>
      <c r="CL223">
        <v>10</v>
      </c>
      <c r="CM223">
        <v>11</v>
      </c>
      <c r="CN223">
        <v>11</v>
      </c>
      <c r="CO223">
        <v>9</v>
      </c>
      <c r="CP223">
        <v>10</v>
      </c>
      <c r="CQ223">
        <v>12</v>
      </c>
      <c r="CR223">
        <v>9.9968000000000004</v>
      </c>
      <c r="CS223">
        <v>10.6</v>
      </c>
      <c r="CT223">
        <v>11.203200000000001</v>
      </c>
    </row>
    <row r="224" spans="2:98" x14ac:dyDescent="0.35">
      <c r="B224" s="2" t="s">
        <v>30</v>
      </c>
      <c r="C224" s="3" t="s">
        <v>12</v>
      </c>
      <c r="D224" s="6">
        <v>66.263199999999998</v>
      </c>
      <c r="E224" s="6">
        <v>66.522999999999996</v>
      </c>
      <c r="F224" s="6">
        <v>66.576650000000001</v>
      </c>
      <c r="G224" s="6">
        <v>66.027699999999996</v>
      </c>
      <c r="H224" s="6">
        <v>63.856549999999999</v>
      </c>
      <c r="I224" s="6">
        <v>66.524050000000003</v>
      </c>
      <c r="J224" s="6">
        <v>66.649799999999999</v>
      </c>
      <c r="K224" s="6">
        <v>66.38664</v>
      </c>
      <c r="L224" s="6">
        <v>66.370270000000005</v>
      </c>
      <c r="M224" s="6">
        <v>66.733289999999997</v>
      </c>
      <c r="N224">
        <v>65.586669999999998</v>
      </c>
      <c r="O224" s="39">
        <v>66.191119999999998</v>
      </c>
      <c r="P224">
        <v>66.795559999999995</v>
      </c>
      <c r="R224" s="2" t="s">
        <v>30</v>
      </c>
      <c r="S224" s="3" t="s">
        <v>12</v>
      </c>
      <c r="T224" s="6">
        <v>61.696089999999998</v>
      </c>
      <c r="U224" s="6">
        <v>61.827669999999998</v>
      </c>
      <c r="V224" s="6">
        <v>61.491970000000002</v>
      </c>
      <c r="W224" s="6">
        <v>61.45008</v>
      </c>
      <c r="X224" s="6">
        <v>60.617310000000003</v>
      </c>
      <c r="Y224" s="6">
        <v>61.585659999999997</v>
      </c>
      <c r="Z224" s="6">
        <v>61.693519999999999</v>
      </c>
      <c r="AA224" s="6">
        <v>61.443260000000002</v>
      </c>
      <c r="AB224" s="6">
        <v>61.526020000000003</v>
      </c>
      <c r="AC224" s="6">
        <v>61.557949999999998</v>
      </c>
      <c r="AD224">
        <v>61.25311</v>
      </c>
      <c r="AE224" s="39">
        <v>61.488950000000003</v>
      </c>
      <c r="AF224">
        <v>61.724789999999999</v>
      </c>
      <c r="AH224" s="2" t="s">
        <v>30</v>
      </c>
      <c r="AI224" s="3" t="s">
        <v>12</v>
      </c>
      <c r="AJ224" s="6">
        <v>56.660179999999997</v>
      </c>
      <c r="AK224" s="6">
        <v>56.616230000000002</v>
      </c>
      <c r="AL224" s="6">
        <v>56.679659999999998</v>
      </c>
      <c r="AM224" s="6">
        <v>56.388849999999998</v>
      </c>
      <c r="AN224" s="6">
        <v>56.427250000000001</v>
      </c>
      <c r="AO224" s="6">
        <v>56.784269999999999</v>
      </c>
      <c r="AP224" s="6">
        <v>56.614759999999997</v>
      </c>
      <c r="AQ224" s="6">
        <v>56.403390000000002</v>
      </c>
      <c r="AR224" s="6">
        <v>56.464579999999998</v>
      </c>
      <c r="AS224" s="6">
        <v>56.453200000000002</v>
      </c>
      <c r="AT224">
        <v>56.45046</v>
      </c>
      <c r="AU224" s="39">
        <v>56.549239999999998</v>
      </c>
      <c r="AV224">
        <v>56.648009999999999</v>
      </c>
      <c r="AX224" s="2" t="s">
        <v>30</v>
      </c>
      <c r="AY224" s="3" t="s">
        <v>12</v>
      </c>
      <c r="AZ224" s="6">
        <v>51.699979999999996</v>
      </c>
      <c r="BA224" s="6">
        <v>51.720370000000003</v>
      </c>
      <c r="BB224" s="6">
        <v>51.686399999999999</v>
      </c>
      <c r="BC224" s="6">
        <v>51.746220000000001</v>
      </c>
      <c r="BD224" s="6">
        <v>51.476149999999997</v>
      </c>
      <c r="BE224" s="6">
        <v>51.769469999999998</v>
      </c>
      <c r="BF224" s="6">
        <v>51.627789999999997</v>
      </c>
      <c r="BG224" s="6">
        <v>51.589799999999997</v>
      </c>
      <c r="BH224" s="6">
        <v>51.535330000000002</v>
      </c>
      <c r="BI224" s="6">
        <v>51.537280000000003</v>
      </c>
      <c r="BJ224">
        <v>51.566850000000002</v>
      </c>
      <c r="BK224" s="39">
        <v>51.63888</v>
      </c>
      <c r="BL224">
        <v>51.710909999999998</v>
      </c>
      <c r="BN224" s="2" t="s">
        <v>30</v>
      </c>
      <c r="BO224" s="3" t="s">
        <v>12</v>
      </c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CA224" s="39"/>
      <c r="CG224" t="s">
        <v>102</v>
      </c>
      <c r="CH224">
        <v>51.699979999999996</v>
      </c>
      <c r="CI224">
        <v>51.720370000000003</v>
      </c>
      <c r="CJ224">
        <v>51.686399999999999</v>
      </c>
      <c r="CK224">
        <v>51.746220000000001</v>
      </c>
      <c r="CL224">
        <v>51.476149999999997</v>
      </c>
      <c r="CM224">
        <v>51.769469999999998</v>
      </c>
      <c r="CN224">
        <v>51.627789999999997</v>
      </c>
      <c r="CO224">
        <v>51.589799999999997</v>
      </c>
      <c r="CP224">
        <v>51.535330000000002</v>
      </c>
      <c r="CQ224">
        <v>51.537280000000003</v>
      </c>
      <c r="CR224">
        <v>51.566850000000002</v>
      </c>
      <c r="CS224">
        <v>51.63888</v>
      </c>
      <c r="CT224">
        <v>51.710909999999998</v>
      </c>
    </row>
    <row r="225" spans="2:98" x14ac:dyDescent="0.35">
      <c r="B225" s="9"/>
      <c r="C225" s="12" t="s">
        <v>13</v>
      </c>
      <c r="D225" s="10">
        <v>2.2023600000000001</v>
      </c>
      <c r="E225" s="10">
        <v>2.0591699999999999</v>
      </c>
      <c r="F225" s="10">
        <v>2.2264499999999998</v>
      </c>
      <c r="G225" s="10">
        <v>3.5932900000000001</v>
      </c>
      <c r="H225" s="10">
        <v>8.6389499999999995</v>
      </c>
      <c r="I225" s="10">
        <v>2.0688399999999998</v>
      </c>
      <c r="J225" s="10">
        <v>2.03714</v>
      </c>
      <c r="K225" s="10">
        <v>2.1543299999999999</v>
      </c>
      <c r="L225" s="10">
        <v>2.1837499999999999</v>
      </c>
      <c r="M225" s="10">
        <v>2.0303</v>
      </c>
      <c r="N225" s="9">
        <v>1.44346</v>
      </c>
      <c r="O225" s="40">
        <v>2.9194599999999999</v>
      </c>
      <c r="P225" s="9">
        <v>4.3954599999999999</v>
      </c>
      <c r="R225" s="9"/>
      <c r="S225" s="12" t="s">
        <v>13</v>
      </c>
      <c r="T225" s="10">
        <v>2.0612499999999998</v>
      </c>
      <c r="U225" s="10">
        <v>1.9416100000000001</v>
      </c>
      <c r="V225" s="10">
        <v>2.11903</v>
      </c>
      <c r="W225" s="10">
        <v>2.1213199999999999</v>
      </c>
      <c r="X225" s="10">
        <v>5.5489300000000004</v>
      </c>
      <c r="Y225" s="10">
        <v>2.0608599999999999</v>
      </c>
      <c r="Z225" s="10">
        <v>2.0488900000000001</v>
      </c>
      <c r="AA225" s="10">
        <v>2.0951499999999998</v>
      </c>
      <c r="AB225" s="10">
        <v>2.0827499999999999</v>
      </c>
      <c r="AC225" s="10">
        <v>2.0375200000000002</v>
      </c>
      <c r="AD225" s="9">
        <v>1.6224000000000001</v>
      </c>
      <c r="AE225" s="40">
        <v>2.4117299999999999</v>
      </c>
      <c r="AF225" s="9">
        <v>3.20106</v>
      </c>
      <c r="AH225" s="9"/>
      <c r="AI225" s="12" t="s">
        <v>13</v>
      </c>
      <c r="AJ225" s="10">
        <v>2.02895</v>
      </c>
      <c r="AK225" s="10">
        <v>2.0163099999999998</v>
      </c>
      <c r="AL225" s="10">
        <v>2.0609999999999999</v>
      </c>
      <c r="AM225" s="10">
        <v>2.0943100000000001</v>
      </c>
      <c r="AN225" s="10">
        <v>2.5434800000000002</v>
      </c>
      <c r="AO225" s="10">
        <v>1.9720800000000001</v>
      </c>
      <c r="AP225" s="10">
        <v>2.0535299999999999</v>
      </c>
      <c r="AQ225" s="10">
        <v>2.1749900000000002</v>
      </c>
      <c r="AR225" s="10">
        <v>2.1080100000000002</v>
      </c>
      <c r="AS225" s="10">
        <v>2.0725500000000001</v>
      </c>
      <c r="AT225" s="9">
        <v>1.99726</v>
      </c>
      <c r="AU225" s="40">
        <v>2.11252</v>
      </c>
      <c r="AV225" s="9">
        <v>2.2277800000000001</v>
      </c>
      <c r="AX225" s="9"/>
      <c r="AY225" s="12" t="s">
        <v>13</v>
      </c>
      <c r="AZ225" s="10">
        <v>2.01031</v>
      </c>
      <c r="BA225" s="10">
        <v>1.9674400000000001</v>
      </c>
      <c r="BB225" s="10">
        <v>2.0024299999999999</v>
      </c>
      <c r="BC225" s="10">
        <v>1.9973700000000001</v>
      </c>
      <c r="BD225" s="10">
        <v>2.09409</v>
      </c>
      <c r="BE225" s="10">
        <v>1.9479</v>
      </c>
      <c r="BF225" s="10">
        <v>2.0717099999999999</v>
      </c>
      <c r="BG225" s="10">
        <v>2.06318</v>
      </c>
      <c r="BH225" s="10">
        <v>2.1005400000000001</v>
      </c>
      <c r="BI225" s="10">
        <v>2.06596</v>
      </c>
      <c r="BJ225" s="9">
        <v>1.9936199999999999</v>
      </c>
      <c r="BK225" s="40">
        <v>2.0320900000000002</v>
      </c>
      <c r="BL225" s="9">
        <v>2.07057</v>
      </c>
      <c r="BN225" s="9"/>
      <c r="BO225" s="12" t="s">
        <v>13</v>
      </c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9"/>
      <c r="CA225" s="40"/>
      <c r="CB225" s="9"/>
      <c r="CG225" t="s">
        <v>102</v>
      </c>
      <c r="CH225">
        <v>2.01031</v>
      </c>
      <c r="CI225">
        <v>1.9674400000000001</v>
      </c>
      <c r="CJ225">
        <v>2.0024299999999999</v>
      </c>
      <c r="CK225">
        <v>1.9973700000000001</v>
      </c>
      <c r="CL225">
        <v>2.09409</v>
      </c>
      <c r="CM225">
        <v>1.9479</v>
      </c>
      <c r="CN225">
        <v>2.0717099999999999</v>
      </c>
      <c r="CO225">
        <v>2.06318</v>
      </c>
      <c r="CP225">
        <v>2.1005400000000001</v>
      </c>
      <c r="CQ225">
        <v>2.06596</v>
      </c>
      <c r="CR225">
        <v>1.9936199999999999</v>
      </c>
      <c r="CS225">
        <v>2.0320900000000002</v>
      </c>
      <c r="CT225">
        <v>2.07057</v>
      </c>
    </row>
    <row r="226" spans="2:98" x14ac:dyDescent="0.35">
      <c r="B226" s="15" t="s">
        <v>32</v>
      </c>
      <c r="C226" s="16"/>
      <c r="D226" s="17">
        <v>69.999610000000004</v>
      </c>
      <c r="E226" s="17">
        <v>69.999719999999996</v>
      </c>
      <c r="F226" s="17">
        <v>69.998819999999995</v>
      </c>
      <c r="G226" s="17">
        <v>69.99915</v>
      </c>
      <c r="H226" s="17">
        <v>70</v>
      </c>
      <c r="I226" s="17">
        <v>69.995279999999994</v>
      </c>
      <c r="J226" s="17">
        <v>69.999510000000001</v>
      </c>
      <c r="K226" s="17">
        <v>69.996570000000006</v>
      </c>
      <c r="L226" s="17">
        <v>69.999049999999997</v>
      </c>
      <c r="M226" s="17">
        <v>69.999679999999998</v>
      </c>
      <c r="N226" s="16">
        <v>69.997630000000001</v>
      </c>
      <c r="O226" s="44">
        <v>69.998739999999998</v>
      </c>
      <c r="P226" s="16">
        <v>69.999849999999995</v>
      </c>
      <c r="R226" s="15" t="s">
        <v>32</v>
      </c>
      <c r="S226" s="16"/>
      <c r="T226" s="17">
        <v>64.993380000000002</v>
      </c>
      <c r="U226" s="17">
        <v>64.998549999999994</v>
      </c>
      <c r="V226" s="17">
        <v>64.996889999999993</v>
      </c>
      <c r="W226" s="17">
        <v>64.999020000000002</v>
      </c>
      <c r="X226" s="17">
        <v>64.998019999999997</v>
      </c>
      <c r="Y226" s="17">
        <v>64.99933</v>
      </c>
      <c r="Z226" s="17">
        <v>64.997820000000004</v>
      </c>
      <c r="AA226" s="17">
        <v>64.999219999999994</v>
      </c>
      <c r="AB226" s="17">
        <v>64.997579999999999</v>
      </c>
      <c r="AC226" s="17">
        <v>64.997680000000003</v>
      </c>
      <c r="AD226" s="16">
        <v>64.996510000000001</v>
      </c>
      <c r="AE226" s="44">
        <v>64.997749999999996</v>
      </c>
      <c r="AF226" s="16">
        <v>64.998990000000006</v>
      </c>
      <c r="AH226" s="15" t="s">
        <v>32</v>
      </c>
      <c r="AI226" s="16"/>
      <c r="AJ226" s="17">
        <v>59.999339999999997</v>
      </c>
      <c r="AK226" s="17">
        <v>59.999000000000002</v>
      </c>
      <c r="AL226" s="17">
        <v>59.999859999999998</v>
      </c>
      <c r="AM226" s="17">
        <v>59.996250000000003</v>
      </c>
      <c r="AN226" s="17">
        <v>59.998939999999997</v>
      </c>
      <c r="AO226" s="17">
        <v>59.996259999999999</v>
      </c>
      <c r="AP226" s="17">
        <v>59.997509999999998</v>
      </c>
      <c r="AQ226" s="17">
        <v>59.997520000000002</v>
      </c>
      <c r="AR226" s="17">
        <v>59.997309999999999</v>
      </c>
      <c r="AS226" s="17">
        <v>59.995089999999998</v>
      </c>
      <c r="AT226" s="16">
        <v>59.996589999999998</v>
      </c>
      <c r="AU226" s="44">
        <v>59.997709999999998</v>
      </c>
      <c r="AV226" s="16">
        <v>59.998820000000002</v>
      </c>
      <c r="AX226" s="15" t="s">
        <v>32</v>
      </c>
      <c r="AY226" s="16"/>
      <c r="AZ226" s="17">
        <v>54.99879</v>
      </c>
      <c r="BA226" s="17">
        <v>54.998980000000003</v>
      </c>
      <c r="BB226" s="17">
        <v>54.999250000000004</v>
      </c>
      <c r="BC226" s="17">
        <v>54.997340000000001</v>
      </c>
      <c r="BD226" s="17">
        <v>54.999200000000002</v>
      </c>
      <c r="BE226" s="17">
        <v>54.99736</v>
      </c>
      <c r="BF226" s="17">
        <v>54.99915</v>
      </c>
      <c r="BG226" s="17">
        <v>54.997779999999999</v>
      </c>
      <c r="BH226" s="17">
        <v>54.999409999999997</v>
      </c>
      <c r="BI226" s="17">
        <v>54.994500000000002</v>
      </c>
      <c r="BJ226" s="16">
        <v>54.99709</v>
      </c>
      <c r="BK226" s="44">
        <v>54.998179999999998</v>
      </c>
      <c r="BL226" s="16">
        <v>54.99926</v>
      </c>
      <c r="BN226" s="15" t="s">
        <v>32</v>
      </c>
      <c r="BO226" s="16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6"/>
      <c r="CA226" s="44"/>
      <c r="CB226" s="16"/>
      <c r="CG226" t="s">
        <v>102</v>
      </c>
      <c r="CH226">
        <v>54.99879</v>
      </c>
      <c r="CI226">
        <v>54.998980000000003</v>
      </c>
      <c r="CJ226">
        <v>54.999250000000004</v>
      </c>
      <c r="CK226">
        <v>54.997340000000001</v>
      </c>
      <c r="CL226">
        <v>54.999200000000002</v>
      </c>
      <c r="CM226">
        <v>54.99736</v>
      </c>
      <c r="CN226">
        <v>54.99915</v>
      </c>
      <c r="CO226">
        <v>54.997779999999999</v>
      </c>
      <c r="CP226">
        <v>54.999409999999997</v>
      </c>
      <c r="CQ226">
        <v>54.994500000000002</v>
      </c>
      <c r="CR226">
        <v>54.99709</v>
      </c>
      <c r="CS226">
        <v>54.998179999999998</v>
      </c>
      <c r="CT226">
        <v>54.99926</v>
      </c>
    </row>
    <row r="227" spans="2:98" x14ac:dyDescent="0.35">
      <c r="B227" s="15" t="s">
        <v>33</v>
      </c>
      <c r="C227" s="18"/>
      <c r="D227" s="17">
        <v>57.709240000000001</v>
      </c>
      <c r="E227" s="17">
        <v>58.784700000000001</v>
      </c>
      <c r="F227" s="17">
        <v>52.105119999999999</v>
      </c>
      <c r="G227" s="17">
        <v>24.009460000000001</v>
      </c>
      <c r="H227" s="17">
        <v>11.601369999999999</v>
      </c>
      <c r="I227" s="17">
        <v>57.704120000000003</v>
      </c>
      <c r="J227" s="17">
        <v>58.119509999999998</v>
      </c>
      <c r="K227" s="17">
        <v>56.669029999999999</v>
      </c>
      <c r="L227" s="17">
        <v>57.335000000000001</v>
      </c>
      <c r="M227" s="17">
        <v>58.855939999999997</v>
      </c>
      <c r="N227" s="18">
        <v>37.159709999999997</v>
      </c>
      <c r="O227" s="44">
        <v>49.289349999999999</v>
      </c>
      <c r="P227" s="18">
        <v>61.418990000000001</v>
      </c>
      <c r="R227" s="15" t="s">
        <v>33</v>
      </c>
      <c r="S227" s="18"/>
      <c r="T227" s="17">
        <v>53.205489999999998</v>
      </c>
      <c r="U227" s="17">
        <v>53.774659999999997</v>
      </c>
      <c r="V227" s="17">
        <v>53.813490000000002</v>
      </c>
      <c r="W227" s="17">
        <v>52.201799999999999</v>
      </c>
      <c r="X227" s="17">
        <v>11.601369999999999</v>
      </c>
      <c r="Y227" s="17">
        <v>52.827069999999999</v>
      </c>
      <c r="Z227" s="17">
        <v>52.41281</v>
      </c>
      <c r="AA227" s="17">
        <v>50.780610000000003</v>
      </c>
      <c r="AB227" s="17">
        <v>53.325749999999999</v>
      </c>
      <c r="AC227" s="17">
        <v>54.416870000000003</v>
      </c>
      <c r="AD227" s="18">
        <v>39.449339999999999</v>
      </c>
      <c r="AE227" s="44">
        <v>48.835990000000002</v>
      </c>
      <c r="AF227" s="18">
        <v>58.222650000000002</v>
      </c>
      <c r="AH227" s="15" t="s">
        <v>33</v>
      </c>
      <c r="AI227" s="18"/>
      <c r="AJ227" s="17">
        <v>48.799639999999997</v>
      </c>
      <c r="AK227" s="17">
        <v>48.221040000000002</v>
      </c>
      <c r="AL227" s="17">
        <v>49.34986</v>
      </c>
      <c r="AM227" s="17">
        <v>47.631070000000001</v>
      </c>
      <c r="AN227" s="17">
        <v>31.466840000000001</v>
      </c>
      <c r="AO227" s="17">
        <v>49.070929999999997</v>
      </c>
      <c r="AP227" s="17">
        <v>49.39949</v>
      </c>
      <c r="AQ227" s="17">
        <v>46.754460000000002</v>
      </c>
      <c r="AR227" s="17">
        <v>46.642670000000003</v>
      </c>
      <c r="AS227" s="17">
        <v>48.63409</v>
      </c>
      <c r="AT227" s="18">
        <v>42.72869</v>
      </c>
      <c r="AU227" s="44">
        <v>46.597009999999997</v>
      </c>
      <c r="AV227" s="18">
        <v>50.465319999999998</v>
      </c>
      <c r="AX227" s="15" t="s">
        <v>33</v>
      </c>
      <c r="AY227" s="18"/>
      <c r="AZ227" s="17">
        <v>44.700240000000001</v>
      </c>
      <c r="BA227" s="17">
        <v>43.718510000000002</v>
      </c>
      <c r="BB227" s="17">
        <v>44.171419999999998</v>
      </c>
      <c r="BC227" s="17">
        <v>44.393270000000001</v>
      </c>
      <c r="BD227" s="17">
        <v>43.25647</v>
      </c>
      <c r="BE227" s="17">
        <v>44.30095</v>
      </c>
      <c r="BF227" s="17">
        <v>41.786819999999999</v>
      </c>
      <c r="BG227" s="17">
        <v>42.561129999999999</v>
      </c>
      <c r="BH227" s="17">
        <v>42.866799999999998</v>
      </c>
      <c r="BI227" s="17">
        <v>40.496749999999999</v>
      </c>
      <c r="BJ227" s="18">
        <v>42.273890000000002</v>
      </c>
      <c r="BK227" s="44">
        <v>43.225239999999999</v>
      </c>
      <c r="BL227" s="18">
        <v>44.176589999999997</v>
      </c>
      <c r="BN227" s="15" t="s">
        <v>33</v>
      </c>
      <c r="BO227" s="18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8"/>
      <c r="CA227" s="44"/>
      <c r="CB227" s="18"/>
      <c r="CG227" t="s">
        <v>102</v>
      </c>
      <c r="CH227">
        <v>44.700240000000001</v>
      </c>
      <c r="CI227">
        <v>43.718510000000002</v>
      </c>
      <c r="CJ227">
        <v>44.171419999999998</v>
      </c>
      <c r="CK227">
        <v>44.393270000000001</v>
      </c>
      <c r="CL227">
        <v>43.25647</v>
      </c>
      <c r="CM227">
        <v>44.30095</v>
      </c>
      <c r="CN227">
        <v>41.786819999999999</v>
      </c>
      <c r="CO227">
        <v>42.561129999999999</v>
      </c>
      <c r="CP227">
        <v>42.866799999999998</v>
      </c>
      <c r="CQ227">
        <v>40.496749999999999</v>
      </c>
      <c r="CR227">
        <v>42.273890000000002</v>
      </c>
      <c r="CS227">
        <v>43.225239999999999</v>
      </c>
      <c r="CT227">
        <v>44.176589999999997</v>
      </c>
    </row>
    <row r="228" spans="2:98" x14ac:dyDescent="0.35">
      <c r="B228" s="2" t="s">
        <v>37</v>
      </c>
      <c r="C228" s="3" t="s">
        <v>12</v>
      </c>
      <c r="D228" s="6">
        <v>66.263199999999998</v>
      </c>
      <c r="E228" s="6">
        <v>66.522999999999996</v>
      </c>
      <c r="F228" s="6">
        <v>66.576650000000001</v>
      </c>
      <c r="G228" s="6">
        <v>66.027699999999996</v>
      </c>
      <c r="H228" s="6">
        <v>63.856549999999999</v>
      </c>
      <c r="I228" s="6">
        <v>66.524050000000003</v>
      </c>
      <c r="J228" s="6">
        <v>66.649799999999999</v>
      </c>
      <c r="K228" s="6">
        <v>66.38664</v>
      </c>
      <c r="L228" s="6">
        <v>66.370270000000005</v>
      </c>
      <c r="M228" s="6">
        <v>66.733289999999997</v>
      </c>
      <c r="N228">
        <v>65.586669999999998</v>
      </c>
      <c r="O228" s="39">
        <v>66.191119999999998</v>
      </c>
      <c r="P228">
        <v>66.795559999999995</v>
      </c>
      <c r="R228" s="2" t="s">
        <v>37</v>
      </c>
      <c r="S228" s="3" t="s">
        <v>12</v>
      </c>
      <c r="T228" s="6">
        <v>61.696089999999998</v>
      </c>
      <c r="U228" s="6">
        <v>61.827669999999998</v>
      </c>
      <c r="V228" s="6">
        <v>61.491970000000002</v>
      </c>
      <c r="W228" s="6">
        <v>61.45008</v>
      </c>
      <c r="X228" s="6">
        <v>60.617310000000003</v>
      </c>
      <c r="Y228" s="6">
        <v>61.585659999999997</v>
      </c>
      <c r="Z228" s="6">
        <v>61.693519999999999</v>
      </c>
      <c r="AA228" s="6">
        <v>61.443260000000002</v>
      </c>
      <c r="AB228" s="6">
        <v>61.526020000000003</v>
      </c>
      <c r="AC228" s="6">
        <v>61.557949999999998</v>
      </c>
      <c r="AD228">
        <v>61.25311</v>
      </c>
      <c r="AE228" s="39">
        <v>61.488950000000003</v>
      </c>
      <c r="AF228">
        <v>61.724789999999999</v>
      </c>
      <c r="AH228" s="2" t="s">
        <v>37</v>
      </c>
      <c r="AI228" s="3" t="s">
        <v>12</v>
      </c>
      <c r="AJ228" s="6">
        <v>56.660179999999997</v>
      </c>
      <c r="AK228" s="6">
        <v>56.616230000000002</v>
      </c>
      <c r="AL228" s="6">
        <v>56.679659999999998</v>
      </c>
      <c r="AM228" s="6">
        <v>56.388849999999998</v>
      </c>
      <c r="AN228" s="6">
        <v>56.427250000000001</v>
      </c>
      <c r="AO228" s="6">
        <v>56.784269999999999</v>
      </c>
      <c r="AP228" s="6">
        <v>56.614759999999997</v>
      </c>
      <c r="AQ228" s="6">
        <v>56.403390000000002</v>
      </c>
      <c r="AR228" s="6">
        <v>56.464579999999998</v>
      </c>
      <c r="AS228" s="6">
        <v>56.453200000000002</v>
      </c>
      <c r="AT228">
        <v>56.45046</v>
      </c>
      <c r="AU228" s="39">
        <v>56.549239999999998</v>
      </c>
      <c r="AV228">
        <v>56.648009999999999</v>
      </c>
      <c r="AX228" s="2" t="s">
        <v>37</v>
      </c>
      <c r="AY228" s="3" t="s">
        <v>12</v>
      </c>
      <c r="AZ228" s="6">
        <v>51.699979999999996</v>
      </c>
      <c r="BA228" s="6">
        <v>51.720370000000003</v>
      </c>
      <c r="BB228" s="6">
        <v>51.686399999999999</v>
      </c>
      <c r="BC228" s="6">
        <v>51.746220000000001</v>
      </c>
      <c r="BD228" s="6">
        <v>51.476149999999997</v>
      </c>
      <c r="BE228" s="6">
        <v>51.769469999999998</v>
      </c>
      <c r="BF228" s="6">
        <v>51.627789999999997</v>
      </c>
      <c r="BG228" s="6">
        <v>51.589799999999997</v>
      </c>
      <c r="BH228" s="6">
        <v>51.535330000000002</v>
      </c>
      <c r="BI228" s="6">
        <v>51.537280000000003</v>
      </c>
      <c r="BJ228">
        <v>51.566850000000002</v>
      </c>
      <c r="BK228" s="39">
        <v>51.63888</v>
      </c>
      <c r="BL228">
        <v>51.710909999999998</v>
      </c>
      <c r="BN228" s="2" t="s">
        <v>37</v>
      </c>
      <c r="BO228" s="3" t="s">
        <v>12</v>
      </c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CA228" s="39"/>
      <c r="CG228" t="s">
        <v>102</v>
      </c>
      <c r="CH228">
        <v>51.699979999999996</v>
      </c>
      <c r="CI228">
        <v>51.720370000000003</v>
      </c>
      <c r="CJ228">
        <v>51.686399999999999</v>
      </c>
      <c r="CK228">
        <v>51.746220000000001</v>
      </c>
      <c r="CL228">
        <v>51.476149999999997</v>
      </c>
      <c r="CM228">
        <v>51.769469999999998</v>
      </c>
      <c r="CN228">
        <v>51.627789999999997</v>
      </c>
      <c r="CO228">
        <v>51.589799999999997</v>
      </c>
      <c r="CP228">
        <v>51.535330000000002</v>
      </c>
      <c r="CQ228">
        <v>51.537280000000003</v>
      </c>
      <c r="CR228">
        <v>51.566850000000002</v>
      </c>
      <c r="CS228">
        <v>51.63888</v>
      </c>
      <c r="CT228">
        <v>51.710909999999998</v>
      </c>
    </row>
    <row r="229" spans="2:98" x14ac:dyDescent="0.35">
      <c r="B229" s="9"/>
      <c r="C229" s="12" t="s">
        <v>13</v>
      </c>
      <c r="D229" s="10">
        <v>2.2023600000000001</v>
      </c>
      <c r="E229" s="10">
        <v>2.0591699999999999</v>
      </c>
      <c r="F229" s="10">
        <v>2.2264499999999998</v>
      </c>
      <c r="G229" s="10">
        <v>3.5932900000000001</v>
      </c>
      <c r="H229" s="10">
        <v>8.6389499999999995</v>
      </c>
      <c r="I229" s="10">
        <v>2.0688399999999998</v>
      </c>
      <c r="J229" s="10">
        <v>2.03714</v>
      </c>
      <c r="K229" s="10">
        <v>2.1543299999999999</v>
      </c>
      <c r="L229" s="10">
        <v>2.1837499999999999</v>
      </c>
      <c r="M229" s="10">
        <v>2.0303</v>
      </c>
      <c r="N229" s="9">
        <v>1.44346</v>
      </c>
      <c r="O229" s="40">
        <v>2.9194599999999999</v>
      </c>
      <c r="P229" s="9">
        <v>4.3954599999999999</v>
      </c>
      <c r="R229" s="9"/>
      <c r="S229" s="12" t="s">
        <v>13</v>
      </c>
      <c r="T229" s="10">
        <v>2.0612499999999998</v>
      </c>
      <c r="U229" s="10">
        <v>1.9416100000000001</v>
      </c>
      <c r="V229" s="10">
        <v>2.11903</v>
      </c>
      <c r="W229" s="10">
        <v>2.1213199999999999</v>
      </c>
      <c r="X229" s="10">
        <v>5.5489300000000004</v>
      </c>
      <c r="Y229" s="10">
        <v>2.0608599999999999</v>
      </c>
      <c r="Z229" s="10">
        <v>2.0488900000000001</v>
      </c>
      <c r="AA229" s="10">
        <v>2.0951499999999998</v>
      </c>
      <c r="AB229" s="10">
        <v>2.0827499999999999</v>
      </c>
      <c r="AC229" s="10">
        <v>2.0375200000000002</v>
      </c>
      <c r="AD229" s="9">
        <v>1.6224000000000001</v>
      </c>
      <c r="AE229" s="40">
        <v>2.4117299999999999</v>
      </c>
      <c r="AF229" s="9">
        <v>3.20106</v>
      </c>
      <c r="AH229" s="9"/>
      <c r="AI229" s="12" t="s">
        <v>13</v>
      </c>
      <c r="AJ229" s="10">
        <v>2.02895</v>
      </c>
      <c r="AK229" s="10">
        <v>2.0163099999999998</v>
      </c>
      <c r="AL229" s="10">
        <v>2.0609999999999999</v>
      </c>
      <c r="AM229" s="10">
        <v>2.0943100000000001</v>
      </c>
      <c r="AN229" s="10">
        <v>2.5434800000000002</v>
      </c>
      <c r="AO229" s="10">
        <v>1.9720800000000001</v>
      </c>
      <c r="AP229" s="10">
        <v>2.0535299999999999</v>
      </c>
      <c r="AQ229" s="10">
        <v>2.1749900000000002</v>
      </c>
      <c r="AR229" s="10">
        <v>2.1080100000000002</v>
      </c>
      <c r="AS229" s="10">
        <v>2.0725500000000001</v>
      </c>
      <c r="AT229" s="9">
        <v>1.99726</v>
      </c>
      <c r="AU229" s="40">
        <v>2.11252</v>
      </c>
      <c r="AV229" s="9">
        <v>2.2277800000000001</v>
      </c>
      <c r="AX229" s="9"/>
      <c r="AY229" s="12" t="s">
        <v>13</v>
      </c>
      <c r="AZ229" s="10">
        <v>2.01031</v>
      </c>
      <c r="BA229" s="10">
        <v>1.9674400000000001</v>
      </c>
      <c r="BB229" s="10">
        <v>2.0024299999999999</v>
      </c>
      <c r="BC229" s="10">
        <v>1.9973700000000001</v>
      </c>
      <c r="BD229" s="10">
        <v>2.09409</v>
      </c>
      <c r="BE229" s="10">
        <v>1.9479</v>
      </c>
      <c r="BF229" s="10">
        <v>2.0717099999999999</v>
      </c>
      <c r="BG229" s="10">
        <v>2.06318</v>
      </c>
      <c r="BH229" s="10">
        <v>2.1005400000000001</v>
      </c>
      <c r="BI229" s="10">
        <v>2.06596</v>
      </c>
      <c r="BJ229" s="9">
        <v>1.9936199999999999</v>
      </c>
      <c r="BK229" s="40">
        <v>2.0320900000000002</v>
      </c>
      <c r="BL229" s="9">
        <v>2.07057</v>
      </c>
      <c r="BN229" s="9"/>
      <c r="BO229" s="12" t="s">
        <v>13</v>
      </c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9"/>
      <c r="CA229" s="40"/>
      <c r="CB229" s="9"/>
      <c r="CG229" t="s">
        <v>102</v>
      </c>
      <c r="CH229">
        <v>2.01031</v>
      </c>
      <c r="CI229">
        <v>1.9674400000000001</v>
      </c>
      <c r="CJ229">
        <v>2.0024299999999999</v>
      </c>
      <c r="CK229">
        <v>1.9973700000000001</v>
      </c>
      <c r="CL229">
        <v>2.09409</v>
      </c>
      <c r="CM229">
        <v>1.9479</v>
      </c>
      <c r="CN229">
        <v>2.0717099999999999</v>
      </c>
      <c r="CO229">
        <v>2.06318</v>
      </c>
      <c r="CP229">
        <v>2.1005400000000001</v>
      </c>
      <c r="CQ229">
        <v>2.06596</v>
      </c>
      <c r="CR229">
        <v>1.9936199999999999</v>
      </c>
      <c r="CS229">
        <v>2.0320900000000002</v>
      </c>
      <c r="CT229">
        <v>2.07057</v>
      </c>
    </row>
    <row r="230" spans="2:98" x14ac:dyDescent="0.35">
      <c r="B230" s="2" t="s">
        <v>35</v>
      </c>
      <c r="C230" s="3" t="s">
        <v>12</v>
      </c>
      <c r="D230" s="6">
        <v>39.058630000000001</v>
      </c>
      <c r="E230" s="6">
        <v>78.164379999999994</v>
      </c>
      <c r="F230" s="6">
        <v>38.933419999999998</v>
      </c>
      <c r="G230" s="6">
        <v>29.81671</v>
      </c>
      <c r="H230" s="6">
        <v>41.993699999999997</v>
      </c>
      <c r="I230" s="6">
        <v>75.269319999999993</v>
      </c>
      <c r="J230" s="6">
        <v>50.930959999999999</v>
      </c>
      <c r="K230" s="6">
        <v>51.87753</v>
      </c>
      <c r="L230" s="6">
        <v>31.382470000000001</v>
      </c>
      <c r="M230" s="6">
        <v>41.631230000000002</v>
      </c>
      <c r="N230">
        <v>35.93027</v>
      </c>
      <c r="O230" s="39">
        <v>47.905839999999998</v>
      </c>
      <c r="P230">
        <v>59.881399999999999</v>
      </c>
      <c r="R230" s="2" t="s">
        <v>35</v>
      </c>
      <c r="S230" s="3" t="s">
        <v>12</v>
      </c>
      <c r="T230" s="6">
        <v>57.570410000000003</v>
      </c>
      <c r="U230" s="6">
        <v>90.062740000000005</v>
      </c>
      <c r="V230" s="6">
        <v>57.026580000000003</v>
      </c>
      <c r="W230" s="6">
        <v>58.7211</v>
      </c>
      <c r="X230" s="6">
        <v>45.327399999999997</v>
      </c>
      <c r="Y230" s="6">
        <v>82.941640000000007</v>
      </c>
      <c r="Z230" s="6">
        <v>70.335070000000002</v>
      </c>
      <c r="AA230" s="6">
        <v>69.559449999999998</v>
      </c>
      <c r="AB230" s="6">
        <v>45.804110000000001</v>
      </c>
      <c r="AC230" s="6">
        <v>54.227400000000003</v>
      </c>
      <c r="AD230">
        <v>52.507510000000003</v>
      </c>
      <c r="AE230" s="39">
        <v>63.157589999999999</v>
      </c>
      <c r="AF230">
        <v>73.807670000000002</v>
      </c>
      <c r="AH230" s="2" t="s">
        <v>35</v>
      </c>
      <c r="AI230" s="3" t="s">
        <v>12</v>
      </c>
      <c r="AJ230" s="6">
        <v>91.658360000000002</v>
      </c>
      <c r="AK230" s="6">
        <v>114.12247000000001</v>
      </c>
      <c r="AL230" s="6">
        <v>65.19014</v>
      </c>
      <c r="AM230" s="6">
        <v>57.222740000000002</v>
      </c>
      <c r="AN230" s="6">
        <v>64.429860000000005</v>
      </c>
      <c r="AO230" s="6">
        <v>111.37808</v>
      </c>
      <c r="AP230" s="6">
        <v>91.154790000000006</v>
      </c>
      <c r="AQ230" s="6">
        <v>94.017259999999993</v>
      </c>
      <c r="AR230" s="6">
        <v>72.206299999999999</v>
      </c>
      <c r="AS230" s="6">
        <v>68.954250000000002</v>
      </c>
      <c r="AT230">
        <v>68.574979999999996</v>
      </c>
      <c r="AU230" s="39">
        <v>83.033420000000007</v>
      </c>
      <c r="AV230">
        <v>97.491860000000003</v>
      </c>
      <c r="AX230" s="2" t="s">
        <v>35</v>
      </c>
      <c r="AY230" s="3" t="s">
        <v>12</v>
      </c>
      <c r="AZ230" s="6">
        <v>96.148769999999999</v>
      </c>
      <c r="BA230" s="6">
        <v>128.46904000000001</v>
      </c>
      <c r="BB230" s="6">
        <v>81.737530000000007</v>
      </c>
      <c r="BC230" s="6">
        <v>101.86109999999999</v>
      </c>
      <c r="BD230" s="6">
        <v>75.368489999999994</v>
      </c>
      <c r="BE230" s="6">
        <v>142.96136999999999</v>
      </c>
      <c r="BF230" s="6">
        <v>133.43889999999999</v>
      </c>
      <c r="BG230" s="6">
        <v>110.53807999999999</v>
      </c>
      <c r="BH230" s="6">
        <v>105.12712000000001</v>
      </c>
      <c r="BI230" s="6">
        <v>99.958359999999999</v>
      </c>
      <c r="BJ230">
        <v>91.928290000000004</v>
      </c>
      <c r="BK230" s="39">
        <v>107.56088</v>
      </c>
      <c r="BL230">
        <v>123.19347</v>
      </c>
      <c r="BN230" s="2" t="s">
        <v>35</v>
      </c>
      <c r="BO230" s="3" t="s">
        <v>12</v>
      </c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CA230" s="39"/>
      <c r="CG230" t="s">
        <v>102</v>
      </c>
      <c r="CH230">
        <v>96.148769999999999</v>
      </c>
      <c r="CI230">
        <v>128.46904000000001</v>
      </c>
      <c r="CJ230">
        <v>81.737530000000007</v>
      </c>
      <c r="CK230">
        <v>101.86109999999999</v>
      </c>
      <c r="CL230">
        <v>75.368489999999994</v>
      </c>
      <c r="CM230">
        <v>142.96136999999999</v>
      </c>
      <c r="CN230">
        <v>133.43889999999999</v>
      </c>
      <c r="CO230">
        <v>110.53807999999999</v>
      </c>
      <c r="CP230">
        <v>105.12712000000001</v>
      </c>
      <c r="CQ230">
        <v>99.958359999999999</v>
      </c>
      <c r="CR230">
        <v>91.928290000000004</v>
      </c>
      <c r="CS230">
        <v>107.56088</v>
      </c>
      <c r="CT230">
        <v>123.19347</v>
      </c>
    </row>
    <row r="231" spans="2:98" x14ac:dyDescent="0.35">
      <c r="B231" s="9"/>
      <c r="C231" s="12" t="s">
        <v>13</v>
      </c>
      <c r="D231" s="10">
        <v>16.980260000000001</v>
      </c>
      <c r="E231" s="10">
        <v>42.263829999999999</v>
      </c>
      <c r="F231" s="10">
        <v>18.69556</v>
      </c>
      <c r="G231" s="10">
        <v>23.819240000000001</v>
      </c>
      <c r="H231" s="10">
        <v>30.199480000000001</v>
      </c>
      <c r="I231" s="10">
        <v>28.538519999999998</v>
      </c>
      <c r="J231" s="10">
        <v>27.913440000000001</v>
      </c>
      <c r="K231" s="10">
        <v>14.325189999999999</v>
      </c>
      <c r="L231" s="10">
        <v>9.2960499999999993</v>
      </c>
      <c r="M231" s="10">
        <v>15.129860000000001</v>
      </c>
      <c r="N231" s="9">
        <v>15.73455</v>
      </c>
      <c r="O231" s="40">
        <v>22.716139999999999</v>
      </c>
      <c r="P231" s="9">
        <v>29.69773</v>
      </c>
      <c r="R231" s="9"/>
      <c r="S231" s="12" t="s">
        <v>13</v>
      </c>
      <c r="T231" s="10">
        <v>27.09789</v>
      </c>
      <c r="U231" s="10">
        <v>45.843159999999997</v>
      </c>
      <c r="V231" s="10">
        <v>28.392050000000001</v>
      </c>
      <c r="W231" s="10">
        <v>35.914340000000003</v>
      </c>
      <c r="X231" s="10">
        <v>29.983509999999999</v>
      </c>
      <c r="Y231" s="10">
        <v>29.256450000000001</v>
      </c>
      <c r="Z231" s="10">
        <v>38.032060000000001</v>
      </c>
      <c r="AA231" s="10">
        <v>19.43242</v>
      </c>
      <c r="AB231" s="10">
        <v>8.2058300000000006</v>
      </c>
      <c r="AC231" s="10">
        <v>21.076370000000001</v>
      </c>
      <c r="AD231" s="9">
        <v>20.782499999999999</v>
      </c>
      <c r="AE231" s="40">
        <v>28.323409999999999</v>
      </c>
      <c r="AF231" s="9">
        <v>35.864319999999999</v>
      </c>
      <c r="AH231" s="9"/>
      <c r="AI231" s="12" t="s">
        <v>13</v>
      </c>
      <c r="AJ231" s="10">
        <v>37.083480000000002</v>
      </c>
      <c r="AK231" s="10">
        <v>57.100700000000003</v>
      </c>
      <c r="AL231" s="10">
        <v>28.370619999999999</v>
      </c>
      <c r="AM231" s="10">
        <v>36.351179999999999</v>
      </c>
      <c r="AN231" s="10">
        <v>43.54468</v>
      </c>
      <c r="AO231" s="10">
        <v>39.885599999999997</v>
      </c>
      <c r="AP231" s="10">
        <v>42.546909999999997</v>
      </c>
      <c r="AQ231" s="10">
        <v>29.92399</v>
      </c>
      <c r="AR231" s="10">
        <v>13.82164</v>
      </c>
      <c r="AS231" s="10">
        <v>30.164429999999999</v>
      </c>
      <c r="AT231" s="9">
        <v>27.680700000000002</v>
      </c>
      <c r="AU231" s="40">
        <v>35.87932</v>
      </c>
      <c r="AV231" s="9">
        <v>44.077950000000001</v>
      </c>
      <c r="AX231" s="9"/>
      <c r="AY231" s="12" t="s">
        <v>13</v>
      </c>
      <c r="AZ231" s="10">
        <v>43.464170000000003</v>
      </c>
      <c r="BA231" s="10">
        <v>57.621650000000002</v>
      </c>
      <c r="BB231" s="10">
        <v>35.229810000000001</v>
      </c>
      <c r="BC231" s="10">
        <v>54.822279999999999</v>
      </c>
      <c r="BD231" s="10">
        <v>43.160130000000002</v>
      </c>
      <c r="BE231" s="10">
        <v>54.944989999999997</v>
      </c>
      <c r="BF231" s="10">
        <v>56.146889999999999</v>
      </c>
      <c r="BG231" s="10">
        <v>32.344799999999999</v>
      </c>
      <c r="BH231" s="10">
        <v>27.137889999999999</v>
      </c>
      <c r="BI231" s="10">
        <v>43.983939999999997</v>
      </c>
      <c r="BJ231" s="9">
        <v>37.121830000000003</v>
      </c>
      <c r="BK231" s="40">
        <v>44.885649999999998</v>
      </c>
      <c r="BL231" s="9">
        <v>52.649479999999997</v>
      </c>
      <c r="BN231" s="9"/>
      <c r="BO231" s="12" t="s">
        <v>13</v>
      </c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9"/>
      <c r="CA231" s="40"/>
      <c r="CB231" s="9"/>
      <c r="CG231" t="s">
        <v>102</v>
      </c>
      <c r="CH231">
        <v>43.464170000000003</v>
      </c>
      <c r="CI231">
        <v>57.621650000000002</v>
      </c>
      <c r="CJ231">
        <v>35.229810000000001</v>
      </c>
      <c r="CK231">
        <v>54.822279999999999</v>
      </c>
      <c r="CL231">
        <v>43.160130000000002</v>
      </c>
      <c r="CM231">
        <v>54.944989999999997</v>
      </c>
      <c r="CN231">
        <v>56.146889999999999</v>
      </c>
      <c r="CO231">
        <v>32.344799999999999</v>
      </c>
      <c r="CP231">
        <v>27.137889999999999</v>
      </c>
      <c r="CQ231">
        <v>43.983939999999997</v>
      </c>
      <c r="CR231">
        <v>37.121830000000003</v>
      </c>
      <c r="CS231">
        <v>44.885649999999998</v>
      </c>
      <c r="CT231">
        <v>52.649479999999997</v>
      </c>
    </row>
    <row r="232" spans="2:98" x14ac:dyDescent="0.35">
      <c r="B232" s="15" t="s">
        <v>36</v>
      </c>
      <c r="C232" s="16"/>
      <c r="D232" s="17">
        <v>74</v>
      </c>
      <c r="E232" s="17">
        <v>158</v>
      </c>
      <c r="F232" s="17">
        <v>77</v>
      </c>
      <c r="G232" s="17">
        <v>86</v>
      </c>
      <c r="H232" s="17">
        <v>85</v>
      </c>
      <c r="I232" s="17">
        <v>152</v>
      </c>
      <c r="J232" s="17">
        <v>104</v>
      </c>
      <c r="K232" s="17">
        <v>80</v>
      </c>
      <c r="L232" s="17">
        <v>60</v>
      </c>
      <c r="M232" s="17">
        <v>75</v>
      </c>
      <c r="N232" s="16">
        <v>71.143559999999994</v>
      </c>
      <c r="O232" s="44">
        <v>95.1</v>
      </c>
      <c r="P232" s="16">
        <v>119.05643999999999</v>
      </c>
      <c r="R232" s="15" t="s">
        <v>36</v>
      </c>
      <c r="S232" s="16"/>
      <c r="T232" s="17">
        <v>102</v>
      </c>
      <c r="U232" s="17">
        <v>178</v>
      </c>
      <c r="V232" s="17">
        <v>113</v>
      </c>
      <c r="W232" s="17">
        <v>123</v>
      </c>
      <c r="X232" s="17">
        <v>89</v>
      </c>
      <c r="Y232" s="17">
        <v>170</v>
      </c>
      <c r="Z232" s="17">
        <v>136</v>
      </c>
      <c r="AA232" s="17">
        <v>107</v>
      </c>
      <c r="AB232" s="17">
        <v>73</v>
      </c>
      <c r="AC232" s="17">
        <v>100</v>
      </c>
      <c r="AD232" s="16">
        <v>94.980369999999994</v>
      </c>
      <c r="AE232" s="44">
        <v>119.1</v>
      </c>
      <c r="AF232" s="16">
        <v>143.21963</v>
      </c>
      <c r="AH232" s="15" t="s">
        <v>36</v>
      </c>
      <c r="AI232" s="16"/>
      <c r="AJ232" s="17">
        <v>150</v>
      </c>
      <c r="AK232" s="17">
        <v>222</v>
      </c>
      <c r="AL232" s="17">
        <v>122</v>
      </c>
      <c r="AM232" s="17">
        <v>127</v>
      </c>
      <c r="AN232" s="17">
        <v>130</v>
      </c>
      <c r="AO232" s="17">
        <v>218</v>
      </c>
      <c r="AP232" s="17">
        <v>169</v>
      </c>
      <c r="AQ232" s="17">
        <v>161</v>
      </c>
      <c r="AR232" s="17">
        <v>114</v>
      </c>
      <c r="AS232" s="17">
        <v>129</v>
      </c>
      <c r="AT232" s="16">
        <v>126.43109</v>
      </c>
      <c r="AU232" s="44">
        <v>154.19999999999999</v>
      </c>
      <c r="AV232" s="16">
        <v>181.96890999999999</v>
      </c>
      <c r="AX232" s="15" t="s">
        <v>36</v>
      </c>
      <c r="AY232" s="16"/>
      <c r="AZ232" s="17">
        <v>177</v>
      </c>
      <c r="BA232" s="17">
        <v>243</v>
      </c>
      <c r="BB232" s="17">
        <v>152</v>
      </c>
      <c r="BC232" s="17">
        <v>205</v>
      </c>
      <c r="BD232" s="17">
        <v>141</v>
      </c>
      <c r="BE232" s="17">
        <v>284</v>
      </c>
      <c r="BF232" s="17">
        <v>236</v>
      </c>
      <c r="BG232" s="17">
        <v>185</v>
      </c>
      <c r="BH232" s="17">
        <v>175</v>
      </c>
      <c r="BI232" s="17">
        <v>185</v>
      </c>
      <c r="BJ232" s="16">
        <v>166.68042</v>
      </c>
      <c r="BK232" s="44">
        <v>198.3</v>
      </c>
      <c r="BL232" s="16">
        <v>229.91958</v>
      </c>
      <c r="BN232" s="15" t="s">
        <v>36</v>
      </c>
      <c r="BO232" s="16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6"/>
      <c r="CA232" s="44"/>
      <c r="CB232" s="16"/>
      <c r="CG232" t="s">
        <v>102</v>
      </c>
      <c r="CH232">
        <v>177</v>
      </c>
      <c r="CI232">
        <v>243</v>
      </c>
      <c r="CJ232">
        <v>152</v>
      </c>
      <c r="CK232">
        <v>205</v>
      </c>
      <c r="CL232">
        <v>141</v>
      </c>
      <c r="CM232">
        <v>284</v>
      </c>
      <c r="CN232">
        <v>236</v>
      </c>
      <c r="CO232">
        <v>185</v>
      </c>
      <c r="CP232">
        <v>175</v>
      </c>
      <c r="CQ232">
        <v>185</v>
      </c>
      <c r="CR232">
        <v>166.68042</v>
      </c>
      <c r="CS232">
        <v>198.3</v>
      </c>
      <c r="CT232">
        <v>229.91958</v>
      </c>
    </row>
    <row r="233" spans="2:98" x14ac:dyDescent="0.35">
      <c r="B233" s="15" t="s">
        <v>38</v>
      </c>
      <c r="C233" s="16"/>
      <c r="D233" s="17">
        <v>11</v>
      </c>
      <c r="E233" s="17">
        <v>10</v>
      </c>
      <c r="F233" s="17">
        <v>0</v>
      </c>
      <c r="G233" s="17">
        <v>0</v>
      </c>
      <c r="H233" s="17">
        <v>0</v>
      </c>
      <c r="I233" s="17">
        <v>37</v>
      </c>
      <c r="J233" s="17">
        <v>6</v>
      </c>
      <c r="K233" s="17">
        <v>19</v>
      </c>
      <c r="L233" s="17">
        <v>11</v>
      </c>
      <c r="M233" s="17">
        <v>1</v>
      </c>
      <c r="N233" s="16">
        <v>1.218</v>
      </c>
      <c r="O233" s="44">
        <v>9.5</v>
      </c>
      <c r="P233" s="16">
        <v>17.782</v>
      </c>
      <c r="R233" s="15" t="s">
        <v>38</v>
      </c>
      <c r="S233" s="16"/>
      <c r="T233" s="17">
        <v>17</v>
      </c>
      <c r="U233" s="17">
        <v>12</v>
      </c>
      <c r="V233" s="17">
        <v>1</v>
      </c>
      <c r="W233" s="17">
        <v>0</v>
      </c>
      <c r="X233" s="17">
        <v>0</v>
      </c>
      <c r="Y233" s="17">
        <v>37</v>
      </c>
      <c r="Z233" s="17">
        <v>11</v>
      </c>
      <c r="AA233" s="17">
        <v>28</v>
      </c>
      <c r="AB233" s="17">
        <v>23</v>
      </c>
      <c r="AC233" s="17">
        <v>2</v>
      </c>
      <c r="AD233" s="16">
        <v>3.7890899999999998</v>
      </c>
      <c r="AE233" s="44">
        <v>13.1</v>
      </c>
      <c r="AF233" s="16">
        <v>22.410910000000001</v>
      </c>
      <c r="AH233" s="15" t="s">
        <v>38</v>
      </c>
      <c r="AI233" s="16"/>
      <c r="AJ233" s="17">
        <v>28</v>
      </c>
      <c r="AK233" s="17">
        <v>19</v>
      </c>
      <c r="AL233" s="17">
        <v>8</v>
      </c>
      <c r="AM233" s="17">
        <v>0</v>
      </c>
      <c r="AN233" s="17">
        <v>0</v>
      </c>
      <c r="AO233" s="17">
        <v>48</v>
      </c>
      <c r="AP233" s="17">
        <v>25</v>
      </c>
      <c r="AQ233" s="17">
        <v>38</v>
      </c>
      <c r="AR233" s="17">
        <v>41</v>
      </c>
      <c r="AS233" s="17">
        <v>2</v>
      </c>
      <c r="AT233" s="16">
        <v>8.0622799999999994</v>
      </c>
      <c r="AU233" s="44">
        <v>20.9</v>
      </c>
      <c r="AV233" s="16">
        <v>33.737720000000003</v>
      </c>
      <c r="AX233" s="15" t="s">
        <v>38</v>
      </c>
      <c r="AY233" s="16"/>
      <c r="AZ233" s="17">
        <v>25</v>
      </c>
      <c r="BA233" s="17">
        <v>30</v>
      </c>
      <c r="BB233" s="17">
        <v>14</v>
      </c>
      <c r="BC233" s="17">
        <v>12</v>
      </c>
      <c r="BD233" s="17">
        <v>7</v>
      </c>
      <c r="BE233" s="17">
        <v>52</v>
      </c>
      <c r="BF233" s="17">
        <v>44</v>
      </c>
      <c r="BG233" s="17">
        <v>38</v>
      </c>
      <c r="BH233" s="17">
        <v>47</v>
      </c>
      <c r="BI233" s="17">
        <v>9</v>
      </c>
      <c r="BJ233" s="16">
        <v>15.736940000000001</v>
      </c>
      <c r="BK233" s="44">
        <v>27.8</v>
      </c>
      <c r="BL233" s="16">
        <v>39.863059999999997</v>
      </c>
      <c r="BN233" s="15" t="s">
        <v>38</v>
      </c>
      <c r="BO233" s="16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6"/>
      <c r="CA233" s="44"/>
      <c r="CB233" s="16"/>
      <c r="CG233" t="s">
        <v>102</v>
      </c>
      <c r="CH233">
        <v>25</v>
      </c>
      <c r="CI233">
        <v>30</v>
      </c>
      <c r="CJ233">
        <v>14</v>
      </c>
      <c r="CK233">
        <v>12</v>
      </c>
      <c r="CL233">
        <v>7</v>
      </c>
      <c r="CM233">
        <v>52</v>
      </c>
      <c r="CN233">
        <v>44</v>
      </c>
      <c r="CO233">
        <v>38</v>
      </c>
      <c r="CP233">
        <v>47</v>
      </c>
      <c r="CQ233">
        <v>9</v>
      </c>
      <c r="CR233">
        <v>15.736940000000001</v>
      </c>
      <c r="CS233">
        <v>27.8</v>
      </c>
      <c r="CT233">
        <v>39.863059999999997</v>
      </c>
    </row>
    <row r="234" spans="2:98" x14ac:dyDescent="0.35">
      <c r="B234" s="2" t="s">
        <v>39</v>
      </c>
      <c r="C234" s="3" t="s">
        <v>12</v>
      </c>
      <c r="D234" s="6">
        <v>328.59537999999998</v>
      </c>
      <c r="E234" s="6">
        <v>644.75050999999996</v>
      </c>
      <c r="F234" s="6">
        <v>341.46028999999999</v>
      </c>
      <c r="G234" s="6">
        <v>247.35351</v>
      </c>
      <c r="H234" s="6">
        <v>353.82533999999998</v>
      </c>
      <c r="I234" s="6">
        <v>607.40767000000005</v>
      </c>
      <c r="J234" s="6">
        <v>431.56554</v>
      </c>
      <c r="K234" s="6">
        <v>458.99110000000002</v>
      </c>
      <c r="L234" s="6">
        <v>270.94236999999998</v>
      </c>
      <c r="M234" s="6">
        <v>345.80991</v>
      </c>
      <c r="N234">
        <v>307.44173000000001</v>
      </c>
      <c r="O234" s="39">
        <v>403.07015999999999</v>
      </c>
      <c r="P234">
        <v>498.6986</v>
      </c>
      <c r="R234" s="2" t="s">
        <v>39</v>
      </c>
      <c r="S234" s="3" t="s">
        <v>12</v>
      </c>
      <c r="T234" s="6">
        <v>478.46578</v>
      </c>
      <c r="U234" s="6">
        <v>722.11036000000001</v>
      </c>
      <c r="V234" s="6">
        <v>496.58442000000002</v>
      </c>
      <c r="W234" s="6">
        <v>487.77859000000001</v>
      </c>
      <c r="X234" s="6">
        <v>375.62761999999998</v>
      </c>
      <c r="Y234" s="6">
        <v>668.25980000000004</v>
      </c>
      <c r="Z234" s="6">
        <v>585.89997000000005</v>
      </c>
      <c r="AA234" s="6">
        <v>598.19316000000003</v>
      </c>
      <c r="AB234" s="6">
        <v>389.71489000000003</v>
      </c>
      <c r="AC234" s="6">
        <v>431.40951000000001</v>
      </c>
      <c r="AD234">
        <v>440.07184999999998</v>
      </c>
      <c r="AE234" s="39">
        <v>523.40440999999998</v>
      </c>
      <c r="AF234">
        <v>606.73697000000004</v>
      </c>
      <c r="AH234" s="2" t="s">
        <v>39</v>
      </c>
      <c r="AI234" s="3" t="s">
        <v>12</v>
      </c>
      <c r="AJ234" s="6">
        <v>752.95605</v>
      </c>
      <c r="AK234" s="6">
        <v>906.18566999999996</v>
      </c>
      <c r="AL234" s="6">
        <v>562.23590000000002</v>
      </c>
      <c r="AM234" s="6">
        <v>485.53991000000002</v>
      </c>
      <c r="AN234" s="6">
        <v>522.70766000000003</v>
      </c>
      <c r="AO234" s="6">
        <v>885.08132999999998</v>
      </c>
      <c r="AP234" s="6">
        <v>743.29196000000002</v>
      </c>
      <c r="AQ234" s="6">
        <v>790.09956999999997</v>
      </c>
      <c r="AR234" s="6">
        <v>592.87603000000001</v>
      </c>
      <c r="AS234" s="6">
        <v>553.78976</v>
      </c>
      <c r="AT234">
        <v>569.01872000000003</v>
      </c>
      <c r="AU234" s="39">
        <v>679.47637999999995</v>
      </c>
      <c r="AV234">
        <v>789.93404999999996</v>
      </c>
      <c r="AX234" s="2" t="s">
        <v>39</v>
      </c>
      <c r="AY234" s="3" t="s">
        <v>12</v>
      </c>
      <c r="AZ234" s="6">
        <v>774.51877999999999</v>
      </c>
      <c r="BA234" s="6">
        <v>1023.13311</v>
      </c>
      <c r="BB234" s="6">
        <v>694.94374000000005</v>
      </c>
      <c r="BC234" s="6">
        <v>837.68937000000005</v>
      </c>
      <c r="BD234" s="6">
        <v>613.07033000000001</v>
      </c>
      <c r="BE234" s="6">
        <v>1113.48677</v>
      </c>
      <c r="BF234" s="6">
        <v>1057.8145999999999</v>
      </c>
      <c r="BG234" s="6">
        <v>906.55609000000004</v>
      </c>
      <c r="BH234" s="6">
        <v>844.81911000000002</v>
      </c>
      <c r="BI234" s="6">
        <v>786.26521000000002</v>
      </c>
      <c r="BJ234">
        <v>749.99284</v>
      </c>
      <c r="BK234" s="39">
        <v>865.22970999999995</v>
      </c>
      <c r="BL234">
        <v>980.46658000000002</v>
      </c>
      <c r="BN234" s="2" t="s">
        <v>39</v>
      </c>
      <c r="BO234" s="3" t="s">
        <v>12</v>
      </c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CA234" s="39"/>
      <c r="CG234" t="s">
        <v>102</v>
      </c>
      <c r="CH234">
        <v>774.51877999999999</v>
      </c>
      <c r="CI234">
        <v>1023.13311</v>
      </c>
      <c r="CJ234">
        <v>694.94374000000005</v>
      </c>
      <c r="CK234">
        <v>837.68937000000005</v>
      </c>
      <c r="CL234">
        <v>613.07033000000001</v>
      </c>
      <c r="CM234">
        <v>1113.48677</v>
      </c>
      <c r="CN234">
        <v>1057.8145999999999</v>
      </c>
      <c r="CO234">
        <v>906.55609000000004</v>
      </c>
      <c r="CP234">
        <v>844.81911000000002</v>
      </c>
      <c r="CQ234">
        <v>786.26521000000002</v>
      </c>
      <c r="CR234">
        <v>749.99284</v>
      </c>
      <c r="CS234">
        <v>865.22970999999995</v>
      </c>
      <c r="CT234">
        <v>980.46658000000002</v>
      </c>
    </row>
    <row r="235" spans="2:98" x14ac:dyDescent="0.35">
      <c r="B235" s="9"/>
      <c r="C235" s="12" t="s">
        <v>13</v>
      </c>
      <c r="D235" s="10">
        <v>133.10857999999999</v>
      </c>
      <c r="E235" s="10">
        <v>351.84071</v>
      </c>
      <c r="F235" s="10">
        <v>161.75184999999999</v>
      </c>
      <c r="G235" s="10">
        <v>194.40941000000001</v>
      </c>
      <c r="H235" s="10">
        <v>259.20931999999999</v>
      </c>
      <c r="I235" s="10">
        <v>218.20854</v>
      </c>
      <c r="J235" s="10">
        <v>234.24234000000001</v>
      </c>
      <c r="K235" s="10">
        <v>118.05764000000001</v>
      </c>
      <c r="L235" s="10">
        <v>69.113979999999998</v>
      </c>
      <c r="M235" s="10">
        <v>126.66708</v>
      </c>
      <c r="N235" s="9">
        <v>127.54129</v>
      </c>
      <c r="O235" s="40">
        <v>186.66094000000001</v>
      </c>
      <c r="P235" s="9">
        <v>245.78059999999999</v>
      </c>
      <c r="R235" s="9"/>
      <c r="S235" s="12" t="s">
        <v>13</v>
      </c>
      <c r="T235" s="10">
        <v>212.63113000000001</v>
      </c>
      <c r="U235" s="10">
        <v>374.86622</v>
      </c>
      <c r="V235" s="10">
        <v>245.25773000000001</v>
      </c>
      <c r="W235" s="10">
        <v>295.73441000000003</v>
      </c>
      <c r="X235" s="10">
        <v>252.42807999999999</v>
      </c>
      <c r="Y235" s="10">
        <v>231.17532</v>
      </c>
      <c r="Z235" s="10">
        <v>316.44474000000002</v>
      </c>
      <c r="AA235" s="10">
        <v>170.48763</v>
      </c>
      <c r="AB235" s="10">
        <v>68.832490000000007</v>
      </c>
      <c r="AC235" s="10">
        <v>171.22933</v>
      </c>
      <c r="AD235" s="9">
        <v>172.3587</v>
      </c>
      <c r="AE235" s="40">
        <v>233.90871000000001</v>
      </c>
      <c r="AF235" s="9">
        <v>295.45871</v>
      </c>
      <c r="AH235" s="9"/>
      <c r="AI235" s="12" t="s">
        <v>13</v>
      </c>
      <c r="AJ235" s="10">
        <v>298.15879000000001</v>
      </c>
      <c r="AK235" s="10">
        <v>453.73782</v>
      </c>
      <c r="AL235" s="10">
        <v>238.88471000000001</v>
      </c>
      <c r="AM235" s="10">
        <v>304.85653000000002</v>
      </c>
      <c r="AN235" s="10">
        <v>359.38429000000002</v>
      </c>
      <c r="AO235" s="10">
        <v>305.96778999999998</v>
      </c>
      <c r="AP235" s="10">
        <v>353.47012000000001</v>
      </c>
      <c r="AQ235" s="10">
        <v>244.12679</v>
      </c>
      <c r="AR235" s="10">
        <v>120.61346</v>
      </c>
      <c r="AS235" s="10">
        <v>238.98743999999999</v>
      </c>
      <c r="AT235" s="9">
        <v>227.76289</v>
      </c>
      <c r="AU235" s="40">
        <v>291.81876999999997</v>
      </c>
      <c r="AV235" s="9">
        <v>355.87464999999997</v>
      </c>
      <c r="AX235" s="9"/>
      <c r="AY235" s="12" t="s">
        <v>13</v>
      </c>
      <c r="AZ235" s="10">
        <v>335.15113000000002</v>
      </c>
      <c r="BA235" s="10">
        <v>458.74579999999997</v>
      </c>
      <c r="BB235" s="10">
        <v>296.77566000000002</v>
      </c>
      <c r="BC235" s="10">
        <v>440.05083000000002</v>
      </c>
      <c r="BD235" s="10">
        <v>354.51927999999998</v>
      </c>
      <c r="BE235" s="10">
        <v>418.88893999999999</v>
      </c>
      <c r="BF235" s="10">
        <v>445.76715999999999</v>
      </c>
      <c r="BG235" s="10">
        <v>258.95060000000001</v>
      </c>
      <c r="BH235" s="10">
        <v>230.10909000000001</v>
      </c>
      <c r="BI235" s="10">
        <v>343.66849000000002</v>
      </c>
      <c r="BJ235" s="9">
        <v>300.37299000000002</v>
      </c>
      <c r="BK235" s="40">
        <v>358.2627</v>
      </c>
      <c r="BL235" s="9">
        <v>416.1524</v>
      </c>
      <c r="BN235" s="9"/>
      <c r="BO235" s="12" t="s">
        <v>13</v>
      </c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9"/>
      <c r="CA235" s="40"/>
      <c r="CB235" s="9"/>
      <c r="CG235" t="s">
        <v>102</v>
      </c>
      <c r="CH235">
        <v>335.15113000000002</v>
      </c>
      <c r="CI235">
        <v>458.74579999999997</v>
      </c>
      <c r="CJ235">
        <v>296.77566000000002</v>
      </c>
      <c r="CK235">
        <v>440.05083000000002</v>
      </c>
      <c r="CL235">
        <v>354.51927999999998</v>
      </c>
      <c r="CM235">
        <v>418.88893999999999</v>
      </c>
      <c r="CN235">
        <v>445.76715999999999</v>
      </c>
      <c r="CO235">
        <v>258.95060000000001</v>
      </c>
      <c r="CP235">
        <v>230.10909000000001</v>
      </c>
      <c r="CQ235">
        <v>343.66849000000002</v>
      </c>
      <c r="CR235">
        <v>300.37299000000002</v>
      </c>
      <c r="CS235">
        <v>358.2627</v>
      </c>
      <c r="CT235">
        <v>416.1524</v>
      </c>
    </row>
    <row r="236" spans="2:98" x14ac:dyDescent="0.35">
      <c r="B236" s="15" t="s">
        <v>40</v>
      </c>
      <c r="C236" s="16"/>
      <c r="D236" s="17">
        <v>573.99545999999998</v>
      </c>
      <c r="E236" s="17">
        <v>1266.1540500000001</v>
      </c>
      <c r="F236" s="17">
        <v>632.85925999999995</v>
      </c>
      <c r="G236" s="17">
        <v>631.47046999999998</v>
      </c>
      <c r="H236" s="17">
        <v>691.63296000000003</v>
      </c>
      <c r="I236" s="17">
        <v>1195.9988699999999</v>
      </c>
      <c r="J236" s="17">
        <v>851.49244999999996</v>
      </c>
      <c r="K236" s="17">
        <v>665.07701999999995</v>
      </c>
      <c r="L236" s="17">
        <v>435.58310999999998</v>
      </c>
      <c r="M236" s="17">
        <v>599.31678999999997</v>
      </c>
      <c r="N236" s="16">
        <v>559.71916999999996</v>
      </c>
      <c r="O236" s="44">
        <v>754.35803999999996</v>
      </c>
      <c r="P236" s="16">
        <v>948.99692000000005</v>
      </c>
      <c r="R236" s="15" t="s">
        <v>40</v>
      </c>
      <c r="S236" s="16"/>
      <c r="T236" s="17">
        <v>835.36737000000005</v>
      </c>
      <c r="U236" s="17">
        <v>1437.92905</v>
      </c>
      <c r="V236" s="17">
        <v>932.59581000000003</v>
      </c>
      <c r="W236" s="17">
        <v>975.74018000000001</v>
      </c>
      <c r="X236" s="17">
        <v>740.21783000000005</v>
      </c>
      <c r="Y236" s="17">
        <v>1342.8870099999999</v>
      </c>
      <c r="Z236" s="17">
        <v>1108.53215</v>
      </c>
      <c r="AA236" s="17">
        <v>920.37746000000004</v>
      </c>
      <c r="AB236" s="17">
        <v>602.60797000000002</v>
      </c>
      <c r="AC236" s="17">
        <v>784.54929000000004</v>
      </c>
      <c r="AD236" s="16">
        <v>780.13229000000001</v>
      </c>
      <c r="AE236" s="44">
        <v>968.08041000000003</v>
      </c>
      <c r="AF236" s="16">
        <v>1156.02853</v>
      </c>
      <c r="AH236" s="15" t="s">
        <v>40</v>
      </c>
      <c r="AI236" s="16"/>
      <c r="AJ236" s="17">
        <v>1235.1051299999999</v>
      </c>
      <c r="AK236" s="17">
        <v>1704.15113</v>
      </c>
      <c r="AL236" s="17">
        <v>1020.40558</v>
      </c>
      <c r="AM236" s="17">
        <v>1011.98365</v>
      </c>
      <c r="AN236" s="17">
        <v>1075.4523899999999</v>
      </c>
      <c r="AO236" s="17">
        <v>1677.7411199999999</v>
      </c>
      <c r="AP236" s="17">
        <v>1350.97938</v>
      </c>
      <c r="AQ236" s="17">
        <v>1308.7575999999999</v>
      </c>
      <c r="AR236" s="17">
        <v>932.72099000000003</v>
      </c>
      <c r="AS236" s="17">
        <v>1006.52685</v>
      </c>
      <c r="AT236" s="16">
        <v>1032.92687</v>
      </c>
      <c r="AU236" s="44">
        <v>1232.38238</v>
      </c>
      <c r="AV236" s="16">
        <v>1431.83789</v>
      </c>
      <c r="AX236" s="15" t="s">
        <v>40</v>
      </c>
      <c r="AY236" s="16"/>
      <c r="AZ236" s="17">
        <v>1387.4300699999999</v>
      </c>
      <c r="BA236" s="17">
        <v>1870.56754</v>
      </c>
      <c r="BB236" s="17">
        <v>1235.2963299999999</v>
      </c>
      <c r="BC236" s="17">
        <v>1539.37924</v>
      </c>
      <c r="BD236" s="17">
        <v>1164.87645</v>
      </c>
      <c r="BE236" s="17">
        <v>2145.6620200000002</v>
      </c>
      <c r="BF236" s="17">
        <v>1854.38903</v>
      </c>
      <c r="BG236" s="17">
        <v>1472.67238</v>
      </c>
      <c r="BH236" s="17">
        <v>1391.6132700000001</v>
      </c>
      <c r="BI236" s="17">
        <v>1400.5361700000001</v>
      </c>
      <c r="BJ236" s="16">
        <v>1322.9011399999999</v>
      </c>
      <c r="BK236" s="44">
        <v>1546.24225</v>
      </c>
      <c r="BL236" s="16">
        <v>1769.5833600000001</v>
      </c>
      <c r="BN236" s="15" t="s">
        <v>40</v>
      </c>
      <c r="BO236" s="16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6"/>
      <c r="CA236" s="44"/>
      <c r="CB236" s="16"/>
      <c r="CG236" t="s">
        <v>102</v>
      </c>
      <c r="CH236">
        <v>1387.4300699999999</v>
      </c>
      <c r="CI236">
        <v>1870.56754</v>
      </c>
      <c r="CJ236">
        <v>1235.2963299999999</v>
      </c>
      <c r="CK236">
        <v>1539.37924</v>
      </c>
      <c r="CL236">
        <v>1164.87645</v>
      </c>
      <c r="CM236">
        <v>2145.6620200000002</v>
      </c>
      <c r="CN236">
        <v>1854.38903</v>
      </c>
      <c r="CO236">
        <v>1472.67238</v>
      </c>
      <c r="CP236">
        <v>1391.6132700000001</v>
      </c>
      <c r="CQ236">
        <v>1400.5361700000001</v>
      </c>
      <c r="CR236">
        <v>1322.9011399999999</v>
      </c>
      <c r="CS236">
        <v>1546.24225</v>
      </c>
      <c r="CT236">
        <v>1769.5833600000001</v>
      </c>
    </row>
    <row r="237" spans="2:98" x14ac:dyDescent="0.35">
      <c r="B237" s="8" t="s">
        <v>41</v>
      </c>
      <c r="C237" s="9"/>
      <c r="D237" s="10">
        <v>116.93705</v>
      </c>
      <c r="E237" s="10">
        <v>83.636340000000004</v>
      </c>
      <c r="F237" s="10">
        <v>0</v>
      </c>
      <c r="G237" s="10">
        <v>0</v>
      </c>
      <c r="H237" s="10">
        <v>0</v>
      </c>
      <c r="I237" s="10">
        <v>292.93247000000002</v>
      </c>
      <c r="J237" s="10">
        <v>65.533240000000006</v>
      </c>
      <c r="K237" s="10">
        <v>199.78331</v>
      </c>
      <c r="L237" s="10">
        <v>105.58908</v>
      </c>
      <c r="M237" s="10">
        <v>7.65876</v>
      </c>
      <c r="N237" s="9">
        <v>17.347480000000001</v>
      </c>
      <c r="O237" s="40">
        <v>87.207030000000003</v>
      </c>
      <c r="P237" s="9">
        <v>157.06657000000001</v>
      </c>
      <c r="R237" s="8" t="s">
        <v>41</v>
      </c>
      <c r="S237" s="9"/>
      <c r="T237" s="10">
        <v>151.40474</v>
      </c>
      <c r="U237" s="10">
        <v>103.55683000000001</v>
      </c>
      <c r="V237" s="10">
        <v>11.0067</v>
      </c>
      <c r="W237" s="10">
        <v>0</v>
      </c>
      <c r="X237" s="10">
        <v>0</v>
      </c>
      <c r="Y237" s="10">
        <v>296.18241</v>
      </c>
      <c r="Z237" s="10">
        <v>118.94743</v>
      </c>
      <c r="AA237" s="10">
        <v>241.21084999999999</v>
      </c>
      <c r="AB237" s="10">
        <v>223.10887</v>
      </c>
      <c r="AC237" s="10">
        <v>14.565770000000001</v>
      </c>
      <c r="AD237" s="9">
        <v>37.185600000000001</v>
      </c>
      <c r="AE237" s="40">
        <v>115.99836000000001</v>
      </c>
      <c r="AF237" s="9">
        <v>194.81111999999999</v>
      </c>
      <c r="AH237" s="8" t="s">
        <v>41</v>
      </c>
      <c r="AI237" s="9"/>
      <c r="AJ237" s="10">
        <v>236.44390000000001</v>
      </c>
      <c r="AK237" s="10">
        <v>162.06007</v>
      </c>
      <c r="AL237" s="10">
        <v>78.625579999999999</v>
      </c>
      <c r="AM237" s="10">
        <v>0</v>
      </c>
      <c r="AN237" s="10">
        <v>0</v>
      </c>
      <c r="AO237" s="10">
        <v>381.02427999999998</v>
      </c>
      <c r="AP237" s="10">
        <v>240.00448</v>
      </c>
      <c r="AQ237" s="10">
        <v>318.50607000000002</v>
      </c>
      <c r="AR237" s="10">
        <v>326.90928000000002</v>
      </c>
      <c r="AS237" s="10">
        <v>22.963930000000001</v>
      </c>
      <c r="AT237" s="9">
        <v>73.295109999999994</v>
      </c>
      <c r="AU237" s="40">
        <v>176.65376000000001</v>
      </c>
      <c r="AV237" s="9">
        <v>280.01240999999999</v>
      </c>
      <c r="AX237" s="8" t="s">
        <v>41</v>
      </c>
      <c r="AY237" s="9"/>
      <c r="AZ237" s="10">
        <v>216.16409999999999</v>
      </c>
      <c r="BA237" s="10">
        <v>243.35449</v>
      </c>
      <c r="BB237" s="10">
        <v>134.65199000000001</v>
      </c>
      <c r="BC237" s="10">
        <v>107.93428</v>
      </c>
      <c r="BD237" s="10">
        <v>72.286010000000005</v>
      </c>
      <c r="BE237" s="10">
        <v>410.66575999999998</v>
      </c>
      <c r="BF237" s="10">
        <v>372.02348000000001</v>
      </c>
      <c r="BG237" s="10">
        <v>332.34946000000002</v>
      </c>
      <c r="BH237" s="10">
        <v>376.11331999999999</v>
      </c>
      <c r="BI237" s="10">
        <v>87.494150000000005</v>
      </c>
      <c r="BJ237" s="9">
        <v>141.76616000000001</v>
      </c>
      <c r="BK237" s="40">
        <v>235.30369999999999</v>
      </c>
      <c r="BL237" s="9">
        <v>328.84125</v>
      </c>
      <c r="BN237" s="8" t="s">
        <v>41</v>
      </c>
      <c r="BO237" s="9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9"/>
      <c r="CA237" s="40"/>
      <c r="CB237" s="9"/>
      <c r="CG237" t="s">
        <v>102</v>
      </c>
      <c r="CH237">
        <v>216.16409999999999</v>
      </c>
      <c r="CI237">
        <v>243.35449</v>
      </c>
      <c r="CJ237">
        <v>134.65199000000001</v>
      </c>
      <c r="CK237">
        <v>107.93428</v>
      </c>
      <c r="CL237">
        <v>72.286010000000005</v>
      </c>
      <c r="CM237">
        <v>410.66575999999998</v>
      </c>
      <c r="CN237">
        <v>372.02348000000001</v>
      </c>
      <c r="CO237">
        <v>332.34946000000002</v>
      </c>
      <c r="CP237">
        <v>376.11331999999999</v>
      </c>
      <c r="CQ237">
        <v>87.494150000000005</v>
      </c>
      <c r="CR237">
        <v>141.76616000000001</v>
      </c>
      <c r="CS237">
        <v>235.30369999999999</v>
      </c>
      <c r="CT237">
        <v>328.84125</v>
      </c>
    </row>
    <row r="238" spans="2:98" x14ac:dyDescent="0.35">
      <c r="B238" s="2" t="s">
        <v>42</v>
      </c>
      <c r="C238" s="3" t="s">
        <v>12</v>
      </c>
      <c r="D238" s="6">
        <v>3.9154300000000002</v>
      </c>
      <c r="E238" s="6">
        <v>3.9461200000000001</v>
      </c>
      <c r="F238" s="6">
        <v>3.8927900000000002</v>
      </c>
      <c r="G238" s="6">
        <v>3.8880400000000002</v>
      </c>
      <c r="H238" s="6">
        <v>3.7160700000000002</v>
      </c>
      <c r="I238" s="6">
        <v>3.8656600000000001</v>
      </c>
      <c r="J238" s="6">
        <v>3.9111400000000001</v>
      </c>
      <c r="K238" s="6">
        <v>3.9114599999999999</v>
      </c>
      <c r="L238" s="6">
        <v>3.9281700000000002</v>
      </c>
      <c r="M238" s="6">
        <v>3.96096</v>
      </c>
      <c r="N238">
        <v>3.84476</v>
      </c>
      <c r="O238" s="42">
        <v>3.89358</v>
      </c>
      <c r="P238">
        <v>3.9424000000000001</v>
      </c>
      <c r="R238" s="2" t="s">
        <v>42</v>
      </c>
      <c r="S238" s="3" t="s">
        <v>12</v>
      </c>
      <c r="T238" s="6">
        <v>3.6281300000000001</v>
      </c>
      <c r="U238" s="6">
        <v>3.65584</v>
      </c>
      <c r="V238" s="6">
        <v>3.6364399999999999</v>
      </c>
      <c r="W238" s="6">
        <v>3.6418699999999999</v>
      </c>
      <c r="X238" s="6">
        <v>3.4922800000000001</v>
      </c>
      <c r="Y238" s="6">
        <v>3.5908199999999999</v>
      </c>
      <c r="Z238" s="6">
        <v>3.6382599999999998</v>
      </c>
      <c r="AA238" s="6">
        <v>3.6724700000000001</v>
      </c>
      <c r="AB238" s="6">
        <v>3.6183999999999998</v>
      </c>
      <c r="AC238" s="6">
        <v>3.7061199999999999</v>
      </c>
      <c r="AD238">
        <v>3.58738</v>
      </c>
      <c r="AE238" s="42">
        <v>3.6280600000000001</v>
      </c>
      <c r="AF238">
        <v>3.6687500000000002</v>
      </c>
      <c r="AH238" s="2" t="s">
        <v>42</v>
      </c>
      <c r="AI238" s="3" t="s">
        <v>12</v>
      </c>
      <c r="AJ238" s="6">
        <v>3.3529200000000001</v>
      </c>
      <c r="AK238" s="6">
        <v>3.3868499999999999</v>
      </c>
      <c r="AL238" s="6">
        <v>3.35785</v>
      </c>
      <c r="AM238" s="6">
        <v>3.3244699999999998</v>
      </c>
      <c r="AN238" s="6">
        <v>3.2926000000000002</v>
      </c>
      <c r="AO238" s="6">
        <v>3.2880799999999999</v>
      </c>
      <c r="AP238" s="6">
        <v>3.3670300000000002</v>
      </c>
      <c r="AQ238" s="6">
        <v>3.3836499999999998</v>
      </c>
      <c r="AR238" s="6">
        <v>3.3545199999999999</v>
      </c>
      <c r="AS238" s="6">
        <v>3.3863500000000002</v>
      </c>
      <c r="AT238">
        <v>3.32335</v>
      </c>
      <c r="AU238" s="42">
        <v>3.3494299999999999</v>
      </c>
      <c r="AV238">
        <v>3.3755199999999999</v>
      </c>
      <c r="AX238" s="2" t="s">
        <v>42</v>
      </c>
      <c r="AY238" s="3" t="s">
        <v>12</v>
      </c>
      <c r="AZ238" s="6">
        <v>3.0747</v>
      </c>
      <c r="BA238" s="6">
        <v>3.0839699999999999</v>
      </c>
      <c r="BB238" s="6">
        <v>3.0883099999999999</v>
      </c>
      <c r="BC238" s="6">
        <v>3.0981700000000001</v>
      </c>
      <c r="BD238" s="6">
        <v>3.0170300000000001</v>
      </c>
      <c r="BE238" s="6">
        <v>3.0729199999999999</v>
      </c>
      <c r="BF238" s="6">
        <v>3.0710000000000002</v>
      </c>
      <c r="BG238" s="6">
        <v>3.0758000000000001</v>
      </c>
      <c r="BH238" s="6">
        <v>3.0783999999999998</v>
      </c>
      <c r="BI238" s="6">
        <v>3.0782600000000002</v>
      </c>
      <c r="BJ238">
        <v>3.05843</v>
      </c>
      <c r="BK238" s="42">
        <v>3.0738599999999998</v>
      </c>
      <c r="BL238">
        <v>3.08928</v>
      </c>
      <c r="BN238" s="2" t="s">
        <v>42</v>
      </c>
      <c r="BO238" s="3" t="s">
        <v>12</v>
      </c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CA238" s="42"/>
      <c r="CG238" t="s">
        <v>102</v>
      </c>
      <c r="CH238">
        <v>3.0747</v>
      </c>
      <c r="CI238">
        <v>3.0839699999999999</v>
      </c>
      <c r="CJ238">
        <v>3.0883099999999999</v>
      </c>
      <c r="CK238">
        <v>3.0981700000000001</v>
      </c>
      <c r="CL238">
        <v>3.0170300000000001</v>
      </c>
      <c r="CM238">
        <v>3.0729199999999999</v>
      </c>
      <c r="CN238">
        <v>3.0710000000000002</v>
      </c>
      <c r="CO238">
        <v>3.0758000000000001</v>
      </c>
      <c r="CP238">
        <v>3.0783999999999998</v>
      </c>
      <c r="CQ238">
        <v>3.0782600000000002</v>
      </c>
      <c r="CR238">
        <v>3.05843</v>
      </c>
      <c r="CS238">
        <v>3.0738599999999998</v>
      </c>
      <c r="CT238">
        <v>3.08928</v>
      </c>
    </row>
    <row r="239" spans="2:98" x14ac:dyDescent="0.35">
      <c r="B239" s="9"/>
      <c r="C239" s="12" t="s">
        <v>13</v>
      </c>
      <c r="D239" s="10">
        <v>0.47904999999999998</v>
      </c>
      <c r="E239" s="10">
        <v>0.51071</v>
      </c>
      <c r="F239" s="10">
        <v>0.50473999999999997</v>
      </c>
      <c r="G239" s="10">
        <v>0.56037000000000003</v>
      </c>
      <c r="H239" s="10">
        <v>0.72177999999999998</v>
      </c>
      <c r="I239" s="10">
        <v>0.47774</v>
      </c>
      <c r="J239" s="10">
        <v>0.51993999999999996</v>
      </c>
      <c r="K239" s="10">
        <v>0.54254999999999998</v>
      </c>
      <c r="L239" s="10">
        <v>0.49468000000000001</v>
      </c>
      <c r="M239" s="10">
        <v>0.56164000000000003</v>
      </c>
      <c r="N239" s="9">
        <v>0.48618</v>
      </c>
      <c r="O239" s="40">
        <v>0.53732000000000002</v>
      </c>
      <c r="P239" s="9">
        <v>0.58845999999999998</v>
      </c>
      <c r="R239" s="9"/>
      <c r="S239" s="12" t="s">
        <v>13</v>
      </c>
      <c r="T239" s="10">
        <v>0.48157</v>
      </c>
      <c r="U239" s="10">
        <v>0.46672999999999998</v>
      </c>
      <c r="V239" s="10">
        <v>0.50119999999999998</v>
      </c>
      <c r="W239" s="10">
        <v>0.44052999999999998</v>
      </c>
      <c r="X239" s="10">
        <v>0.54930999999999996</v>
      </c>
      <c r="Y239" s="10">
        <v>0.44396000000000002</v>
      </c>
      <c r="Z239" s="10">
        <v>0.51198999999999995</v>
      </c>
      <c r="AA239" s="10">
        <v>0.55425999999999997</v>
      </c>
      <c r="AB239" s="10">
        <v>0.49114999999999998</v>
      </c>
      <c r="AC239" s="10">
        <v>0.53591999999999995</v>
      </c>
      <c r="AD239" s="9">
        <v>0.46850000000000003</v>
      </c>
      <c r="AE239" s="40">
        <v>0.49765999999999999</v>
      </c>
      <c r="AF239" s="9">
        <v>0.52681999999999995</v>
      </c>
      <c r="AH239" s="9"/>
      <c r="AI239" s="12" t="s">
        <v>13</v>
      </c>
      <c r="AJ239" s="10">
        <v>0.43539</v>
      </c>
      <c r="AK239" s="10">
        <v>0.47769</v>
      </c>
      <c r="AL239" s="10">
        <v>0.45659</v>
      </c>
      <c r="AM239" s="10">
        <v>0.44303999999999999</v>
      </c>
      <c r="AN239" s="10">
        <v>0.48093000000000002</v>
      </c>
      <c r="AO239" s="10">
        <v>0.42498000000000002</v>
      </c>
      <c r="AP239" s="10">
        <v>0.46151999999999999</v>
      </c>
      <c r="AQ239" s="10">
        <v>0.47766999999999998</v>
      </c>
      <c r="AR239" s="10">
        <v>0.46561000000000002</v>
      </c>
      <c r="AS239" s="10">
        <v>0.49471999999999999</v>
      </c>
      <c r="AT239" s="9">
        <v>0.44600000000000001</v>
      </c>
      <c r="AU239" s="40">
        <v>0.46181</v>
      </c>
      <c r="AV239" s="9">
        <v>0.47763</v>
      </c>
      <c r="AX239" s="9"/>
      <c r="AY239" s="12" t="s">
        <v>13</v>
      </c>
      <c r="AZ239" s="10">
        <v>0.3972</v>
      </c>
      <c r="BA239" s="10">
        <v>0.39774999999999999</v>
      </c>
      <c r="BB239" s="10">
        <v>0.45240000000000002</v>
      </c>
      <c r="BC239" s="10">
        <v>0.42013</v>
      </c>
      <c r="BD239" s="10">
        <v>0.43684000000000001</v>
      </c>
      <c r="BE239" s="10">
        <v>0.40336</v>
      </c>
      <c r="BF239" s="10">
        <v>0.42383999999999999</v>
      </c>
      <c r="BG239" s="10">
        <v>0.44022</v>
      </c>
      <c r="BH239" s="10">
        <v>0.42930000000000001</v>
      </c>
      <c r="BI239" s="10">
        <v>0.45788000000000001</v>
      </c>
      <c r="BJ239" s="9">
        <v>0.41039999999999999</v>
      </c>
      <c r="BK239" s="40">
        <v>0.42588999999999999</v>
      </c>
      <c r="BL239" s="9">
        <v>0.44139</v>
      </c>
      <c r="BN239" s="9"/>
      <c r="BO239" s="12" t="s">
        <v>13</v>
      </c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9"/>
      <c r="CA239" s="40"/>
      <c r="CB239" s="9"/>
      <c r="CG239" t="s">
        <v>102</v>
      </c>
      <c r="CH239">
        <v>0.3972</v>
      </c>
      <c r="CI239">
        <v>0.39774999999999999</v>
      </c>
      <c r="CJ239">
        <v>0.45240000000000002</v>
      </c>
      <c r="CK239">
        <v>0.42013</v>
      </c>
      <c r="CL239">
        <v>0.43684000000000001</v>
      </c>
      <c r="CM239">
        <v>0.40336</v>
      </c>
      <c r="CN239">
        <v>0.42383999999999999</v>
      </c>
      <c r="CO239">
        <v>0.44022</v>
      </c>
      <c r="CP239">
        <v>0.42930000000000001</v>
      </c>
      <c r="CQ239">
        <v>0.45788000000000001</v>
      </c>
      <c r="CR239">
        <v>0.41039999999999999</v>
      </c>
      <c r="CS239">
        <v>0.42588999999999999</v>
      </c>
      <c r="CT239">
        <v>0.44139</v>
      </c>
    </row>
    <row r="240" spans="2:98" x14ac:dyDescent="0.35">
      <c r="B240" s="2" t="s">
        <v>43</v>
      </c>
      <c r="C240" s="3" t="s">
        <v>12</v>
      </c>
      <c r="D240" s="6">
        <v>4.5057999999999998</v>
      </c>
      <c r="E240" s="6">
        <v>4.5274900000000002</v>
      </c>
      <c r="F240" s="6">
        <v>4.4641200000000003</v>
      </c>
      <c r="G240" s="6">
        <v>4.5018399999999996</v>
      </c>
      <c r="H240" s="6">
        <v>4.31724</v>
      </c>
      <c r="I240" s="6">
        <v>4.4344999999999999</v>
      </c>
      <c r="J240" s="6">
        <v>4.4718299999999997</v>
      </c>
      <c r="K240" s="6">
        <v>4.5338000000000003</v>
      </c>
      <c r="L240" s="6">
        <v>4.5708200000000003</v>
      </c>
      <c r="M240" s="6">
        <v>4.5610999999999997</v>
      </c>
      <c r="N240">
        <v>4.4359599999999997</v>
      </c>
      <c r="O240" s="42">
        <v>4.4888500000000002</v>
      </c>
      <c r="P240">
        <v>4.5417500000000004</v>
      </c>
      <c r="R240" s="2" t="s">
        <v>43</v>
      </c>
      <c r="S240" s="3" t="s">
        <v>12</v>
      </c>
      <c r="T240" s="6">
        <v>4.1924599999999996</v>
      </c>
      <c r="U240" s="6">
        <v>4.18649</v>
      </c>
      <c r="V240" s="6">
        <v>4.1574799999999996</v>
      </c>
      <c r="W240" s="6">
        <v>4.2298400000000003</v>
      </c>
      <c r="X240" s="6">
        <v>4.0838200000000002</v>
      </c>
      <c r="Y240" s="6">
        <v>4.1341400000000004</v>
      </c>
      <c r="Z240" s="6">
        <v>4.1680999999999999</v>
      </c>
      <c r="AA240" s="6">
        <v>4.2437399999999998</v>
      </c>
      <c r="AB240" s="6">
        <v>4.2239199999999997</v>
      </c>
      <c r="AC240" s="6">
        <v>4.26274</v>
      </c>
      <c r="AD240">
        <v>4.1492100000000001</v>
      </c>
      <c r="AE240" s="42">
        <v>4.1882700000000002</v>
      </c>
      <c r="AF240">
        <v>4.2273300000000003</v>
      </c>
      <c r="AH240" s="2" t="s">
        <v>43</v>
      </c>
      <c r="AI240" s="3" t="s">
        <v>12</v>
      </c>
      <c r="AJ240" s="6">
        <v>3.8711799999999998</v>
      </c>
      <c r="AK240" s="6">
        <v>3.9062199999999998</v>
      </c>
      <c r="AL240" s="6">
        <v>3.8624100000000001</v>
      </c>
      <c r="AM240" s="6">
        <v>3.8715299999999999</v>
      </c>
      <c r="AN240" s="6">
        <v>3.8492000000000002</v>
      </c>
      <c r="AO240" s="6">
        <v>3.7991100000000002</v>
      </c>
      <c r="AP240" s="6">
        <v>3.8798300000000001</v>
      </c>
      <c r="AQ240" s="6">
        <v>3.9525199999999998</v>
      </c>
      <c r="AR240" s="6">
        <v>3.9382899999999998</v>
      </c>
      <c r="AS240" s="6">
        <v>3.93723</v>
      </c>
      <c r="AT240">
        <v>3.8529300000000002</v>
      </c>
      <c r="AU240" s="42">
        <v>3.8867500000000001</v>
      </c>
      <c r="AV240">
        <v>3.9205700000000001</v>
      </c>
      <c r="AX240" s="2" t="s">
        <v>43</v>
      </c>
      <c r="AY240" s="3" t="s">
        <v>12</v>
      </c>
      <c r="AZ240" s="6">
        <v>3.5917500000000002</v>
      </c>
      <c r="BA240" s="6">
        <v>3.55694</v>
      </c>
      <c r="BB240" s="6">
        <v>3.57185</v>
      </c>
      <c r="BC240" s="6">
        <v>3.6283099999999999</v>
      </c>
      <c r="BD240" s="6">
        <v>3.5278900000000002</v>
      </c>
      <c r="BE240" s="6">
        <v>3.5523899999999999</v>
      </c>
      <c r="BF240" s="6">
        <v>3.54474</v>
      </c>
      <c r="BG240" s="6">
        <v>3.6062400000000001</v>
      </c>
      <c r="BH240" s="6">
        <v>3.6112199999999999</v>
      </c>
      <c r="BI240" s="6">
        <v>3.5757300000000001</v>
      </c>
      <c r="BJ240">
        <v>3.5536300000000001</v>
      </c>
      <c r="BK240" s="42">
        <v>3.5767099999999998</v>
      </c>
      <c r="BL240">
        <v>3.59978</v>
      </c>
      <c r="BN240" s="2" t="s">
        <v>43</v>
      </c>
      <c r="BO240" s="3" t="s">
        <v>12</v>
      </c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CA240" s="42"/>
      <c r="CG240" t="s">
        <v>102</v>
      </c>
      <c r="CH240">
        <v>3.5917500000000002</v>
      </c>
      <c r="CI240">
        <v>3.55694</v>
      </c>
      <c r="CJ240">
        <v>3.57185</v>
      </c>
      <c r="CK240">
        <v>3.6283099999999999</v>
      </c>
      <c r="CL240">
        <v>3.5278900000000002</v>
      </c>
      <c r="CM240">
        <v>3.5523899999999999</v>
      </c>
      <c r="CN240">
        <v>3.54474</v>
      </c>
      <c r="CO240">
        <v>3.6062400000000001</v>
      </c>
      <c r="CP240">
        <v>3.6112199999999999</v>
      </c>
      <c r="CQ240">
        <v>3.5757300000000001</v>
      </c>
      <c r="CR240">
        <v>3.5536300000000001</v>
      </c>
      <c r="CS240">
        <v>3.5767099999999998</v>
      </c>
      <c r="CT240">
        <v>3.59978</v>
      </c>
    </row>
    <row r="241" spans="2:98" x14ac:dyDescent="0.35">
      <c r="B241" s="9"/>
      <c r="C241" s="12" t="s">
        <v>13</v>
      </c>
      <c r="D241" s="10">
        <v>0.63546000000000002</v>
      </c>
      <c r="E241" s="10">
        <v>0.70308999999999999</v>
      </c>
      <c r="F241" s="10">
        <v>0.67412000000000005</v>
      </c>
      <c r="G241" s="10">
        <v>0.73295999999999994</v>
      </c>
      <c r="H241" s="10">
        <v>0.84621999999999997</v>
      </c>
      <c r="I241" s="10">
        <v>0.66756000000000004</v>
      </c>
      <c r="J241" s="10">
        <v>0.69893000000000005</v>
      </c>
      <c r="K241" s="10">
        <v>0.68320000000000003</v>
      </c>
      <c r="L241" s="10">
        <v>0.68354000000000004</v>
      </c>
      <c r="M241" s="10">
        <v>0.70399999999999996</v>
      </c>
      <c r="N241" s="9">
        <v>0.66241000000000005</v>
      </c>
      <c r="O241" s="40">
        <v>0.70291000000000003</v>
      </c>
      <c r="P241" s="9">
        <v>0.74341000000000002</v>
      </c>
      <c r="R241" s="9"/>
      <c r="S241" s="12" t="s">
        <v>13</v>
      </c>
      <c r="T241" s="10">
        <v>0.65907000000000004</v>
      </c>
      <c r="U241" s="10">
        <v>0.65949999999999998</v>
      </c>
      <c r="V241" s="10">
        <v>0.65192000000000005</v>
      </c>
      <c r="W241" s="10">
        <v>0.64190000000000003</v>
      </c>
      <c r="X241" s="10">
        <v>0.69525999999999999</v>
      </c>
      <c r="Y241" s="10">
        <v>0.61140000000000005</v>
      </c>
      <c r="Z241" s="10">
        <v>0.64054999999999995</v>
      </c>
      <c r="AA241" s="10">
        <v>0.67715999999999998</v>
      </c>
      <c r="AB241" s="10">
        <v>0.64363000000000004</v>
      </c>
      <c r="AC241" s="10">
        <v>0.66578999999999999</v>
      </c>
      <c r="AD241" s="9">
        <v>0.63829999999999998</v>
      </c>
      <c r="AE241" s="40">
        <v>0.65461999999999998</v>
      </c>
      <c r="AF241" s="9">
        <v>0.67093999999999998</v>
      </c>
      <c r="AH241" s="9"/>
      <c r="AI241" s="12" t="s">
        <v>13</v>
      </c>
      <c r="AJ241" s="10">
        <v>0.61133999999999999</v>
      </c>
      <c r="AK241" s="10">
        <v>0.63714000000000004</v>
      </c>
      <c r="AL241" s="10">
        <v>0.62422</v>
      </c>
      <c r="AM241" s="10">
        <v>0.62490999999999997</v>
      </c>
      <c r="AN241" s="10">
        <v>0.60857000000000006</v>
      </c>
      <c r="AO241" s="10">
        <v>0.60433000000000003</v>
      </c>
      <c r="AP241" s="10">
        <v>0.62388999999999994</v>
      </c>
      <c r="AQ241" s="10">
        <v>0.63844000000000001</v>
      </c>
      <c r="AR241" s="10">
        <v>0.62507999999999997</v>
      </c>
      <c r="AS241" s="10">
        <v>0.65744999999999998</v>
      </c>
      <c r="AT241" s="9">
        <v>0.61419000000000001</v>
      </c>
      <c r="AU241" s="40">
        <v>0.62553999999999998</v>
      </c>
      <c r="AV241" s="9">
        <v>0.63688</v>
      </c>
      <c r="AX241" s="9"/>
      <c r="AY241" s="12" t="s">
        <v>13</v>
      </c>
      <c r="AZ241" s="10">
        <v>0.57382999999999995</v>
      </c>
      <c r="BA241" s="10">
        <v>0.55813000000000001</v>
      </c>
      <c r="BB241" s="10">
        <v>0.59646999999999994</v>
      </c>
      <c r="BC241" s="10">
        <v>0.61553999999999998</v>
      </c>
      <c r="BD241" s="10">
        <v>0.58170999999999995</v>
      </c>
      <c r="BE241" s="10">
        <v>0.56857000000000002</v>
      </c>
      <c r="BF241" s="10">
        <v>0.59887999999999997</v>
      </c>
      <c r="BG241" s="10">
        <v>0.61360999999999999</v>
      </c>
      <c r="BH241" s="10">
        <v>0.60306999999999999</v>
      </c>
      <c r="BI241" s="10">
        <v>0.59167999999999998</v>
      </c>
      <c r="BJ241" s="9">
        <v>0.57643</v>
      </c>
      <c r="BK241" s="40">
        <v>0.59014999999999995</v>
      </c>
      <c r="BL241" s="9">
        <v>0.60385999999999995</v>
      </c>
      <c r="BN241" s="9"/>
      <c r="BO241" s="12" t="s">
        <v>13</v>
      </c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9"/>
      <c r="CA241" s="40"/>
      <c r="CB241" s="9"/>
      <c r="CG241" t="s">
        <v>102</v>
      </c>
      <c r="CH241">
        <v>0.57382999999999995</v>
      </c>
      <c r="CI241">
        <v>0.55813000000000001</v>
      </c>
      <c r="CJ241">
        <v>0.59646999999999994</v>
      </c>
      <c r="CK241">
        <v>0.61553999999999998</v>
      </c>
      <c r="CL241">
        <v>0.58170999999999995</v>
      </c>
      <c r="CM241">
        <v>0.56857000000000002</v>
      </c>
      <c r="CN241">
        <v>0.59887999999999997</v>
      </c>
      <c r="CO241">
        <v>0.61360999999999999</v>
      </c>
      <c r="CP241">
        <v>0.60306999999999999</v>
      </c>
      <c r="CQ241">
        <v>0.59167999999999998</v>
      </c>
      <c r="CR241">
        <v>0.57643</v>
      </c>
      <c r="CS241">
        <v>0.59014999999999995</v>
      </c>
      <c r="CT241">
        <v>0.60385999999999995</v>
      </c>
    </row>
    <row r="242" spans="2:98" x14ac:dyDescent="0.35">
      <c r="B242" s="2" t="s">
        <v>44</v>
      </c>
      <c r="D242" s="6">
        <v>86.04616</v>
      </c>
      <c r="E242" s="6">
        <v>86.741209999999995</v>
      </c>
      <c r="F242" s="6">
        <v>89.143820000000005</v>
      </c>
      <c r="G242" s="6">
        <v>86.494079999999997</v>
      </c>
      <c r="H242" s="6">
        <v>87.409989999999993</v>
      </c>
      <c r="I242" s="6">
        <v>88.040509999999998</v>
      </c>
      <c r="J242" s="6">
        <v>88.513019999999997</v>
      </c>
      <c r="K242" s="6">
        <v>88.69229</v>
      </c>
      <c r="L242" s="6">
        <v>85.455699999999993</v>
      </c>
      <c r="M242" s="6">
        <v>87.500370000000004</v>
      </c>
      <c r="N242">
        <v>86.536190000000005</v>
      </c>
      <c r="O242" s="29">
        <v>87.403710000000004</v>
      </c>
      <c r="P242">
        <v>88.271240000000006</v>
      </c>
      <c r="R242" s="2" t="s">
        <v>44</v>
      </c>
      <c r="T242" s="6">
        <v>85.159189999999995</v>
      </c>
      <c r="U242" s="6">
        <v>85.6036</v>
      </c>
      <c r="V242" s="6">
        <v>88.134429999999995</v>
      </c>
      <c r="W242" s="6">
        <v>85.018900000000002</v>
      </c>
      <c r="X242" s="6">
        <v>87.373909999999995</v>
      </c>
      <c r="Y242" s="6">
        <v>87.572929999999999</v>
      </c>
      <c r="Z242" s="6">
        <v>87.720830000000007</v>
      </c>
      <c r="AA242" s="6">
        <v>87.900930000000002</v>
      </c>
      <c r="AB242" s="6">
        <v>84.631379999999993</v>
      </c>
      <c r="AC242" s="6">
        <v>86.694770000000005</v>
      </c>
      <c r="AD242">
        <v>85.618499999999997</v>
      </c>
      <c r="AE242" s="29">
        <v>86.581090000000003</v>
      </c>
      <c r="AF242">
        <v>87.543679999999995</v>
      </c>
      <c r="AH242" s="2" t="s">
        <v>44</v>
      </c>
      <c r="AJ242" s="6">
        <v>83.758319999999998</v>
      </c>
      <c r="AK242" s="6">
        <v>85.310969999999998</v>
      </c>
      <c r="AL242" s="6">
        <v>87.446830000000006</v>
      </c>
      <c r="AM242" s="6">
        <v>85.024680000000004</v>
      </c>
      <c r="AN242" s="6">
        <v>85.609139999999996</v>
      </c>
      <c r="AO242" s="6">
        <v>86.702280000000002</v>
      </c>
      <c r="AP242" s="6">
        <v>86.538849999999996</v>
      </c>
      <c r="AQ242" s="6">
        <v>86.517759999999996</v>
      </c>
      <c r="AR242" s="6">
        <v>83.357839999999996</v>
      </c>
      <c r="AS242" s="6">
        <v>85.637349999999998</v>
      </c>
      <c r="AT242">
        <v>84.66131</v>
      </c>
      <c r="AU242" s="29">
        <v>85.590400000000002</v>
      </c>
      <c r="AV242">
        <v>86.519499999999994</v>
      </c>
      <c r="AX242" s="2" t="s">
        <v>44</v>
      </c>
      <c r="AZ242" s="6">
        <v>82.977379999999997</v>
      </c>
      <c r="BA242" s="6">
        <v>85.021109999999993</v>
      </c>
      <c r="BB242" s="6">
        <v>86.729159999999993</v>
      </c>
      <c r="BC242" s="6">
        <v>83.491889999999998</v>
      </c>
      <c r="BD242" s="6">
        <v>85.420410000000004</v>
      </c>
      <c r="BE242" s="6">
        <v>83.676919999999996</v>
      </c>
      <c r="BF242" s="6">
        <v>84.846519999999998</v>
      </c>
      <c r="BG242" s="6">
        <v>85.884810000000002</v>
      </c>
      <c r="BH242" s="6">
        <v>81.516580000000005</v>
      </c>
      <c r="BI242" s="6">
        <v>83.796809999999994</v>
      </c>
      <c r="BJ242">
        <v>83.236649999999997</v>
      </c>
      <c r="BK242" s="29">
        <v>84.336160000000007</v>
      </c>
      <c r="BL242">
        <v>85.435670000000002</v>
      </c>
      <c r="BN242" s="2" t="s">
        <v>44</v>
      </c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CA242" s="29"/>
      <c r="CF242" t="s">
        <v>103</v>
      </c>
      <c r="CG242" t="s">
        <v>104</v>
      </c>
      <c r="CH242">
        <v>82.977379999999997</v>
      </c>
      <c r="CI242">
        <v>85.021109999999993</v>
      </c>
      <c r="CJ242">
        <v>86.729159999999993</v>
      </c>
      <c r="CK242">
        <v>83.491889999999998</v>
      </c>
      <c r="CL242">
        <v>85.420410000000004</v>
      </c>
      <c r="CM242">
        <v>83.676919999999996</v>
      </c>
      <c r="CN242">
        <v>84.846519999999998</v>
      </c>
      <c r="CO242">
        <v>85.884810000000002</v>
      </c>
      <c r="CP242">
        <v>81.516580000000005</v>
      </c>
      <c r="CQ242">
        <v>83.796809999999994</v>
      </c>
      <c r="CR242">
        <v>83.236649999999997</v>
      </c>
      <c r="CS242">
        <v>84.336160000000007</v>
      </c>
      <c r="CT242">
        <v>85.435670000000002</v>
      </c>
    </row>
    <row r="243" spans="2:98" x14ac:dyDescent="0.35">
      <c r="B243" s="2" t="s">
        <v>45</v>
      </c>
      <c r="D243" s="6">
        <v>87.316339999999997</v>
      </c>
      <c r="E243" s="6">
        <v>89.780770000000004</v>
      </c>
      <c r="F243" s="6">
        <v>86.762100000000004</v>
      </c>
      <c r="G243" s="6">
        <v>86.823130000000006</v>
      </c>
      <c r="H243" s="6">
        <v>85.534019999999998</v>
      </c>
      <c r="I243" s="6">
        <v>89.339770000000001</v>
      </c>
      <c r="J243" s="6">
        <v>87.603520000000003</v>
      </c>
      <c r="K243" s="6">
        <v>86.319820000000007</v>
      </c>
      <c r="L243" s="6">
        <v>86.57405</v>
      </c>
      <c r="M243" s="6">
        <v>84.522289999999998</v>
      </c>
      <c r="N243">
        <v>85.922610000000006</v>
      </c>
      <c r="O243" s="29">
        <v>87.057580000000002</v>
      </c>
      <c r="P243">
        <v>88.19256</v>
      </c>
      <c r="R243" s="2" t="s">
        <v>45</v>
      </c>
      <c r="T243" s="6">
        <v>86.379180000000005</v>
      </c>
      <c r="U243" s="6">
        <v>89.202209999999994</v>
      </c>
      <c r="V243" s="6">
        <v>85.689639999999997</v>
      </c>
      <c r="W243" s="6">
        <v>85.631900000000002</v>
      </c>
      <c r="X243" s="6">
        <v>85.581940000000003</v>
      </c>
      <c r="Y243" s="6">
        <v>88.632469999999998</v>
      </c>
      <c r="Z243" s="6">
        <v>86.552959999999999</v>
      </c>
      <c r="AA243" s="6">
        <v>85.558009999999996</v>
      </c>
      <c r="AB243" s="6">
        <v>86.173839999999998</v>
      </c>
      <c r="AC243" s="6">
        <v>83.69529</v>
      </c>
      <c r="AD243">
        <v>85.175780000000003</v>
      </c>
      <c r="AE243" s="29">
        <v>86.309740000000005</v>
      </c>
      <c r="AF243">
        <v>87.443709999999996</v>
      </c>
      <c r="AH243" s="2" t="s">
        <v>45</v>
      </c>
      <c r="AJ243" s="6">
        <v>84.843180000000004</v>
      </c>
      <c r="AK243" s="6">
        <v>87.261150000000001</v>
      </c>
      <c r="AL243" s="6">
        <v>84.835920000000002</v>
      </c>
      <c r="AM243" s="6">
        <v>85.259699999999995</v>
      </c>
      <c r="AN243" s="6">
        <v>83.761219999999994</v>
      </c>
      <c r="AO243" s="6">
        <v>87.690240000000003</v>
      </c>
      <c r="AP243" s="6">
        <v>85.647450000000006</v>
      </c>
      <c r="AQ243" s="6">
        <v>83.645780000000002</v>
      </c>
      <c r="AR243" s="6">
        <v>84.370890000000003</v>
      </c>
      <c r="AS243" s="6">
        <v>82.703850000000003</v>
      </c>
      <c r="AT243">
        <v>83.885490000000004</v>
      </c>
      <c r="AU243" s="29">
        <v>85.001940000000005</v>
      </c>
      <c r="AV243">
        <v>86.118390000000005</v>
      </c>
      <c r="AX243" s="2" t="s">
        <v>45</v>
      </c>
      <c r="AZ243" s="6">
        <v>84.038340000000005</v>
      </c>
      <c r="BA243" s="6">
        <v>87.675600000000003</v>
      </c>
      <c r="BB243" s="6">
        <v>84.182429999999997</v>
      </c>
      <c r="BC243" s="6">
        <v>82.933859999999996</v>
      </c>
      <c r="BD243" s="6">
        <v>83.585899999999995</v>
      </c>
      <c r="BE243" s="6">
        <v>85.584469999999996</v>
      </c>
      <c r="BF243" s="6">
        <v>84.464650000000006</v>
      </c>
      <c r="BG243" s="6">
        <v>83.111199999999997</v>
      </c>
      <c r="BH243" s="6">
        <v>82.723979999999997</v>
      </c>
      <c r="BI243" s="6">
        <v>81.543970000000002</v>
      </c>
      <c r="BJ243">
        <v>82.768020000000007</v>
      </c>
      <c r="BK243" s="29">
        <v>83.984440000000006</v>
      </c>
      <c r="BL243">
        <v>85.200860000000006</v>
      </c>
      <c r="BN243" s="2" t="s">
        <v>45</v>
      </c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CA243" s="29"/>
      <c r="CF243" t="s">
        <v>105</v>
      </c>
      <c r="CG243" t="s">
        <v>104</v>
      </c>
      <c r="CH243">
        <v>84.038340000000005</v>
      </c>
      <c r="CI243">
        <v>87.675600000000003</v>
      </c>
      <c r="CJ243">
        <v>84.182429999999997</v>
      </c>
      <c r="CK243">
        <v>82.933859999999996</v>
      </c>
      <c r="CL243">
        <v>83.585899999999995</v>
      </c>
      <c r="CM243">
        <v>85.584469999999996</v>
      </c>
      <c r="CN243">
        <v>84.464650000000006</v>
      </c>
      <c r="CO243">
        <v>83.111199999999997</v>
      </c>
      <c r="CP243">
        <v>82.723979999999997</v>
      </c>
      <c r="CQ243">
        <v>81.543970000000002</v>
      </c>
      <c r="CR243">
        <v>82.768020000000007</v>
      </c>
      <c r="CS243">
        <v>83.984440000000006</v>
      </c>
      <c r="CT243">
        <v>85.200860000000006</v>
      </c>
    </row>
    <row r="244" spans="2:98" x14ac:dyDescent="0.35">
      <c r="B244" s="2" t="s">
        <v>46</v>
      </c>
      <c r="D244" s="6">
        <v>87.016419999999997</v>
      </c>
      <c r="E244" s="6">
        <v>87.279910000000001</v>
      </c>
      <c r="F244" s="6">
        <v>87.74342</v>
      </c>
      <c r="G244" s="6">
        <v>88.431460000000001</v>
      </c>
      <c r="H244" s="6">
        <v>85.342709999999997</v>
      </c>
      <c r="I244" s="6">
        <v>87.154089999999997</v>
      </c>
      <c r="J244" s="6">
        <v>87.084469999999996</v>
      </c>
      <c r="K244" s="6">
        <v>87.632490000000004</v>
      </c>
      <c r="L244" s="6">
        <v>88.1541</v>
      </c>
      <c r="M244" s="6">
        <v>86.889619999999994</v>
      </c>
      <c r="N244">
        <v>86.666970000000006</v>
      </c>
      <c r="O244" s="29">
        <v>87.272869999999998</v>
      </c>
      <c r="P244">
        <v>87.878770000000003</v>
      </c>
      <c r="R244" s="2" t="s">
        <v>46</v>
      </c>
      <c r="T244" s="6">
        <v>85.788820000000001</v>
      </c>
      <c r="U244" s="6">
        <v>86.938199999999995</v>
      </c>
      <c r="V244" s="6">
        <v>86.353350000000006</v>
      </c>
      <c r="W244" s="6">
        <v>87.055359999999993</v>
      </c>
      <c r="X244" s="6">
        <v>85.173249999999996</v>
      </c>
      <c r="Y244" s="6">
        <v>85.813429999999997</v>
      </c>
      <c r="Z244" s="6">
        <v>85.813299999999998</v>
      </c>
      <c r="AA244" s="6">
        <v>86.76258</v>
      </c>
      <c r="AB244" s="6">
        <v>87.535439999999994</v>
      </c>
      <c r="AC244" s="6">
        <v>86.140510000000006</v>
      </c>
      <c r="AD244">
        <v>85.818479999999994</v>
      </c>
      <c r="AE244" s="29">
        <v>86.337419999999995</v>
      </c>
      <c r="AF244">
        <v>86.856369999999998</v>
      </c>
      <c r="AH244" s="2" t="s">
        <v>46</v>
      </c>
      <c r="AJ244" s="6">
        <v>84.333950000000002</v>
      </c>
      <c r="AK244" s="6">
        <v>85.141239999999996</v>
      </c>
      <c r="AL244" s="6">
        <v>85.917929999999998</v>
      </c>
      <c r="AM244" s="6">
        <v>87.031739999999999</v>
      </c>
      <c r="AN244" s="6">
        <v>83.775970000000001</v>
      </c>
      <c r="AO244" s="6">
        <v>85.026619999999994</v>
      </c>
      <c r="AP244" s="6">
        <v>85.521360000000001</v>
      </c>
      <c r="AQ244" s="6">
        <v>84.954639999999998</v>
      </c>
      <c r="AR244" s="6">
        <v>86.562749999999994</v>
      </c>
      <c r="AS244" s="6">
        <v>85.672210000000007</v>
      </c>
      <c r="AT244">
        <v>84.696650000000005</v>
      </c>
      <c r="AU244" s="29">
        <v>85.393839999999997</v>
      </c>
      <c r="AV244">
        <v>86.091030000000003</v>
      </c>
      <c r="AX244" s="2" t="s">
        <v>46</v>
      </c>
      <c r="AZ244" s="6">
        <v>83.367239999999995</v>
      </c>
      <c r="BA244" s="6">
        <v>85.307680000000005</v>
      </c>
      <c r="BB244" s="6">
        <v>85.176299999999998</v>
      </c>
      <c r="BC244" s="6">
        <v>85.377099999999999</v>
      </c>
      <c r="BD244" s="6">
        <v>83.740690000000001</v>
      </c>
      <c r="BE244" s="6">
        <v>82.702650000000006</v>
      </c>
      <c r="BF244" s="6">
        <v>83.894679999999994</v>
      </c>
      <c r="BG244" s="6">
        <v>84.691360000000003</v>
      </c>
      <c r="BH244" s="6">
        <v>84.794709999999995</v>
      </c>
      <c r="BI244" s="6">
        <v>84.040059999999997</v>
      </c>
      <c r="BJ244">
        <v>83.664730000000006</v>
      </c>
      <c r="BK244" s="29">
        <v>84.309250000000006</v>
      </c>
      <c r="BL244">
        <v>84.953760000000003</v>
      </c>
      <c r="BN244" s="2" t="s">
        <v>46</v>
      </c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CA244" s="29"/>
      <c r="CF244" t="s">
        <v>106</v>
      </c>
      <c r="CG244" t="s">
        <v>104</v>
      </c>
      <c r="CH244">
        <v>83.367239999999995</v>
      </c>
      <c r="CI244">
        <v>85.307680000000005</v>
      </c>
      <c r="CJ244">
        <v>85.176299999999998</v>
      </c>
      <c r="CK244">
        <v>85.377099999999999</v>
      </c>
      <c r="CL244">
        <v>83.740690000000001</v>
      </c>
      <c r="CM244">
        <v>82.702650000000006</v>
      </c>
      <c r="CN244">
        <v>83.894679999999994</v>
      </c>
      <c r="CO244">
        <v>84.691360000000003</v>
      </c>
      <c r="CP244">
        <v>84.794709999999995</v>
      </c>
      <c r="CQ244">
        <v>84.040059999999997</v>
      </c>
      <c r="CR244">
        <v>83.664730000000006</v>
      </c>
      <c r="CS244">
        <v>84.309250000000006</v>
      </c>
      <c r="CT244">
        <v>84.953760000000003</v>
      </c>
    </row>
    <row r="245" spans="2:98" x14ac:dyDescent="0.35">
      <c r="B245" s="2" t="s">
        <v>47</v>
      </c>
      <c r="D245" s="6">
        <v>85.756230000000002</v>
      </c>
      <c r="E245" s="6">
        <v>87.34442</v>
      </c>
      <c r="F245" s="6">
        <v>85.949060000000003</v>
      </c>
      <c r="G245" s="6">
        <v>87.724530000000001</v>
      </c>
      <c r="H245" s="6">
        <v>83.765600000000006</v>
      </c>
      <c r="I245" s="6">
        <v>83.687929999999994</v>
      </c>
      <c r="J245" s="6">
        <v>86.667029999999997</v>
      </c>
      <c r="K245" s="6">
        <v>84.561679999999996</v>
      </c>
      <c r="L245" s="6">
        <v>86.851879999999994</v>
      </c>
      <c r="M245" s="6">
        <v>87.114130000000003</v>
      </c>
      <c r="N245">
        <v>84.885869999999997</v>
      </c>
      <c r="O245" s="29">
        <v>85.942250000000001</v>
      </c>
      <c r="P245">
        <v>86.998630000000006</v>
      </c>
      <c r="R245" s="2" t="s">
        <v>47</v>
      </c>
      <c r="T245" s="6">
        <v>84.30153</v>
      </c>
      <c r="U245" s="6">
        <v>86.056690000000003</v>
      </c>
      <c r="V245" s="6">
        <v>84.919619999999995</v>
      </c>
      <c r="W245" s="6">
        <v>85.911839999999998</v>
      </c>
      <c r="X245" s="6">
        <v>82.99579</v>
      </c>
      <c r="Y245" s="6">
        <v>83.230770000000007</v>
      </c>
      <c r="Z245" s="6">
        <v>85.253050000000002</v>
      </c>
      <c r="AA245" s="6">
        <v>83.665980000000005</v>
      </c>
      <c r="AB245" s="6">
        <v>86.019319999999993</v>
      </c>
      <c r="AC245" s="6">
        <v>86.60042</v>
      </c>
      <c r="AD245">
        <v>83.974379999999996</v>
      </c>
      <c r="AE245" s="29">
        <v>84.895499999999998</v>
      </c>
      <c r="AF245">
        <v>85.81662</v>
      </c>
      <c r="AH245" s="2" t="s">
        <v>47</v>
      </c>
      <c r="AJ245" s="6">
        <v>82.89649</v>
      </c>
      <c r="AK245" s="6">
        <v>85.441929999999999</v>
      </c>
      <c r="AL245" s="6">
        <v>84.381960000000007</v>
      </c>
      <c r="AM245" s="6">
        <v>85.510620000000003</v>
      </c>
      <c r="AN245" s="6">
        <v>81.765389999999996</v>
      </c>
      <c r="AO245" s="6">
        <v>82.041470000000004</v>
      </c>
      <c r="AP245" s="6">
        <v>84.714179999999999</v>
      </c>
      <c r="AQ245" s="6">
        <v>82.149699999999996</v>
      </c>
      <c r="AR245" s="6">
        <v>85.180670000000006</v>
      </c>
      <c r="AS245" s="6">
        <v>85.594970000000004</v>
      </c>
      <c r="AT245">
        <v>82.83887</v>
      </c>
      <c r="AU245" s="29">
        <v>83.967740000000006</v>
      </c>
      <c r="AV245">
        <v>85.096609999999998</v>
      </c>
      <c r="AX245" s="2" t="s">
        <v>47</v>
      </c>
      <c r="AZ245" s="6">
        <v>82.221440000000001</v>
      </c>
      <c r="BA245" s="6">
        <v>84.832099999999997</v>
      </c>
      <c r="BB245" s="6">
        <v>83.657799999999995</v>
      </c>
      <c r="BC245" s="6">
        <v>83.668210000000002</v>
      </c>
      <c r="BD245" s="6">
        <v>81.783119999999997</v>
      </c>
      <c r="BE245" s="6">
        <v>80.584919999999997</v>
      </c>
      <c r="BF245" s="6">
        <v>82.530820000000006</v>
      </c>
      <c r="BG245" s="6">
        <v>81.247069999999994</v>
      </c>
      <c r="BH245" s="6">
        <v>83.028199999999998</v>
      </c>
      <c r="BI245" s="6">
        <v>84.164420000000007</v>
      </c>
      <c r="BJ245">
        <v>81.809629999999999</v>
      </c>
      <c r="BK245" s="29">
        <v>82.771810000000002</v>
      </c>
      <c r="BL245">
        <v>83.733980000000003</v>
      </c>
      <c r="BN245" s="2" t="s">
        <v>47</v>
      </c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CA245" s="29"/>
      <c r="CF245" t="s">
        <v>107</v>
      </c>
      <c r="CG245" t="s">
        <v>104</v>
      </c>
      <c r="CH245">
        <v>82.221440000000001</v>
      </c>
      <c r="CI245">
        <v>84.832099999999997</v>
      </c>
      <c r="CJ245">
        <v>83.657799999999995</v>
      </c>
      <c r="CK245">
        <v>83.668210000000002</v>
      </c>
      <c r="CL245">
        <v>81.783119999999997</v>
      </c>
      <c r="CM245">
        <v>80.584919999999997</v>
      </c>
      <c r="CN245">
        <v>82.530820000000006</v>
      </c>
      <c r="CO245">
        <v>81.247069999999994</v>
      </c>
      <c r="CP245">
        <v>83.028199999999998</v>
      </c>
      <c r="CQ245">
        <v>84.164420000000007</v>
      </c>
      <c r="CR245">
        <v>81.809629999999999</v>
      </c>
      <c r="CS245">
        <v>82.771810000000002</v>
      </c>
      <c r="CT245">
        <v>83.733980000000003</v>
      </c>
    </row>
    <row r="246" spans="2:98" x14ac:dyDescent="0.35">
      <c r="B246" s="2" t="s">
        <v>48</v>
      </c>
      <c r="D246" s="6">
        <v>88.763800000000003</v>
      </c>
      <c r="E246" s="6">
        <v>86.8322</v>
      </c>
      <c r="F246" s="6">
        <v>85.816500000000005</v>
      </c>
      <c r="G246" s="6">
        <v>86.714240000000004</v>
      </c>
      <c r="H246" s="6">
        <v>85.328100000000006</v>
      </c>
      <c r="I246" s="6">
        <v>84.218639999999994</v>
      </c>
      <c r="J246" s="6">
        <v>85.568060000000003</v>
      </c>
      <c r="K246" s="6">
        <v>84.936109999999999</v>
      </c>
      <c r="L246" s="6">
        <v>88.400899999999993</v>
      </c>
      <c r="M246" s="6">
        <v>90.293940000000006</v>
      </c>
      <c r="N246">
        <v>85.311390000000003</v>
      </c>
      <c r="O246" s="29">
        <v>86.687250000000006</v>
      </c>
      <c r="P246">
        <v>88.063109999999995</v>
      </c>
      <c r="R246" s="2" t="s">
        <v>48</v>
      </c>
      <c r="T246" s="6">
        <v>87.153819999999996</v>
      </c>
      <c r="U246" s="6">
        <v>86.124560000000002</v>
      </c>
      <c r="V246" s="6">
        <v>84.75609</v>
      </c>
      <c r="W246" s="6">
        <v>84.929360000000003</v>
      </c>
      <c r="X246" s="6">
        <v>85.336479999999995</v>
      </c>
      <c r="Y246" s="6">
        <v>84.055539999999993</v>
      </c>
      <c r="Z246" s="6">
        <v>84.735439999999997</v>
      </c>
      <c r="AA246" s="6">
        <v>84.284570000000002</v>
      </c>
      <c r="AB246" s="6">
        <v>87.869720000000001</v>
      </c>
      <c r="AC246" s="6">
        <v>89.078670000000002</v>
      </c>
      <c r="AD246">
        <v>84.628460000000004</v>
      </c>
      <c r="AE246" s="29">
        <v>85.832419999999999</v>
      </c>
      <c r="AF246">
        <v>87.036389999999997</v>
      </c>
      <c r="AH246" s="2" t="s">
        <v>48</v>
      </c>
      <c r="AJ246" s="6">
        <v>85.796229999999994</v>
      </c>
      <c r="AK246" s="6">
        <v>85.157070000000004</v>
      </c>
      <c r="AL246" s="6">
        <v>84.245630000000006</v>
      </c>
      <c r="AM246" s="6">
        <v>84.815799999999996</v>
      </c>
      <c r="AN246" s="6">
        <v>84.024479999999997</v>
      </c>
      <c r="AO246" s="6">
        <v>82.611320000000006</v>
      </c>
      <c r="AP246" s="6">
        <v>83.783779999999993</v>
      </c>
      <c r="AQ246" s="6">
        <v>82.737250000000003</v>
      </c>
      <c r="AR246" s="6">
        <v>86.645849999999996</v>
      </c>
      <c r="AS246" s="6">
        <v>87.989729999999994</v>
      </c>
      <c r="AT246">
        <v>83.572320000000005</v>
      </c>
      <c r="AU246" s="29">
        <v>84.780709999999999</v>
      </c>
      <c r="AV246">
        <v>85.989109999999997</v>
      </c>
      <c r="AX246" s="2" t="s">
        <v>48</v>
      </c>
      <c r="AZ246" s="6">
        <v>84.465140000000005</v>
      </c>
      <c r="BA246" s="6">
        <v>84.593350000000001</v>
      </c>
      <c r="BB246" s="6">
        <v>83.419240000000002</v>
      </c>
      <c r="BC246" s="6">
        <v>82.528980000000004</v>
      </c>
      <c r="BD246" s="6">
        <v>83.479439999999997</v>
      </c>
      <c r="BE246" s="6">
        <v>81.001099999999994</v>
      </c>
      <c r="BF246" s="6">
        <v>81.992519999999999</v>
      </c>
      <c r="BG246" s="6">
        <v>82.384110000000007</v>
      </c>
      <c r="BH246" s="6">
        <v>84.612880000000004</v>
      </c>
      <c r="BI246" s="6">
        <v>85.998840000000001</v>
      </c>
      <c r="BJ246">
        <v>82.373429999999999</v>
      </c>
      <c r="BK246" s="29">
        <v>83.447559999999996</v>
      </c>
      <c r="BL246">
        <v>84.521690000000007</v>
      </c>
      <c r="BN246" s="2" t="s">
        <v>48</v>
      </c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CA246" s="29"/>
      <c r="CF246" t="s">
        <v>108</v>
      </c>
      <c r="CG246" t="s">
        <v>104</v>
      </c>
      <c r="CH246">
        <v>84.465140000000005</v>
      </c>
      <c r="CI246">
        <v>84.593350000000001</v>
      </c>
      <c r="CJ246">
        <v>83.419240000000002</v>
      </c>
      <c r="CK246">
        <v>82.528980000000004</v>
      </c>
      <c r="CL246">
        <v>83.479439999999997</v>
      </c>
      <c r="CM246">
        <v>81.001099999999994</v>
      </c>
      <c r="CN246">
        <v>81.992519999999999</v>
      </c>
      <c r="CO246">
        <v>82.384110000000007</v>
      </c>
      <c r="CP246">
        <v>84.612880000000004</v>
      </c>
      <c r="CQ246">
        <v>85.998840000000001</v>
      </c>
      <c r="CR246">
        <v>82.373429999999999</v>
      </c>
      <c r="CS246">
        <v>83.447559999999996</v>
      </c>
      <c r="CT246">
        <v>84.521690000000007</v>
      </c>
    </row>
    <row r="247" spans="2:98" x14ac:dyDescent="0.35">
      <c r="B247" s="8" t="s">
        <v>49</v>
      </c>
      <c r="C247" s="9"/>
      <c r="D247" s="10">
        <v>87.608620000000002</v>
      </c>
      <c r="E247" s="10">
        <v>84.965789999999998</v>
      </c>
      <c r="F247" s="10">
        <v>88.390789999999996</v>
      </c>
      <c r="G247" s="10">
        <v>89.288920000000005</v>
      </c>
      <c r="H247" s="10">
        <v>85.283410000000003</v>
      </c>
      <c r="I247" s="10">
        <v>85.465540000000004</v>
      </c>
      <c r="J247" s="10">
        <v>86.008430000000004</v>
      </c>
      <c r="K247" s="10">
        <v>88.191400000000002</v>
      </c>
      <c r="L247" s="10">
        <v>87.022260000000003</v>
      </c>
      <c r="M247" s="10">
        <v>86.758629999999997</v>
      </c>
      <c r="N247" s="9">
        <v>85.849770000000007</v>
      </c>
      <c r="O247" s="25">
        <v>86.898380000000003</v>
      </c>
      <c r="P247" s="9">
        <v>87.94699</v>
      </c>
      <c r="R247" s="8" t="s">
        <v>49</v>
      </c>
      <c r="S247" s="9"/>
      <c r="T247" s="10">
        <v>86.2804</v>
      </c>
      <c r="U247" s="10">
        <v>84.216080000000005</v>
      </c>
      <c r="V247" s="10">
        <v>86.789789999999996</v>
      </c>
      <c r="W247" s="10">
        <v>87.332449999999994</v>
      </c>
      <c r="X247" s="10">
        <v>84.55283</v>
      </c>
      <c r="Y247" s="10">
        <v>84.628469999999993</v>
      </c>
      <c r="Z247" s="10">
        <v>84.959950000000006</v>
      </c>
      <c r="AA247" s="10">
        <v>87.050479999999993</v>
      </c>
      <c r="AB247" s="10">
        <v>86.39734</v>
      </c>
      <c r="AC247" s="10">
        <v>86.153840000000002</v>
      </c>
      <c r="AD247" s="9">
        <v>85.019400000000005</v>
      </c>
      <c r="AE247" s="25">
        <v>85.836160000000007</v>
      </c>
      <c r="AF247" s="9">
        <v>86.652919999999995</v>
      </c>
      <c r="AH247" s="8" t="s">
        <v>49</v>
      </c>
      <c r="AI247" s="9"/>
      <c r="AJ247" s="10">
        <v>84.862070000000003</v>
      </c>
      <c r="AK247" s="10">
        <v>84.046430000000001</v>
      </c>
      <c r="AL247" s="10">
        <v>86.96951</v>
      </c>
      <c r="AM247" s="10">
        <v>87.223730000000003</v>
      </c>
      <c r="AN247" s="10">
        <v>83.663110000000003</v>
      </c>
      <c r="AO247" s="10">
        <v>83.079400000000007</v>
      </c>
      <c r="AP247" s="10">
        <v>84.371170000000006</v>
      </c>
      <c r="AQ247" s="10">
        <v>85.796139999999994</v>
      </c>
      <c r="AR247" s="10">
        <v>84.973420000000004</v>
      </c>
      <c r="AS247" s="10">
        <v>85.19632</v>
      </c>
      <c r="AT247" s="9">
        <v>84.055679999999995</v>
      </c>
      <c r="AU247" s="25">
        <v>85.018129999999999</v>
      </c>
      <c r="AV247" s="9">
        <v>85.980580000000003</v>
      </c>
      <c r="AX247" s="8" t="s">
        <v>49</v>
      </c>
      <c r="AY247" s="9"/>
      <c r="AZ247" s="10">
        <v>84.410349999999994</v>
      </c>
      <c r="BA247" s="10">
        <v>82.975210000000004</v>
      </c>
      <c r="BB247" s="10">
        <v>85.469179999999994</v>
      </c>
      <c r="BC247" s="10">
        <v>84.633080000000007</v>
      </c>
      <c r="BD247" s="10">
        <v>83.640919999999994</v>
      </c>
      <c r="BE247" s="10">
        <v>81.528220000000005</v>
      </c>
      <c r="BF247" s="10">
        <v>81.997969999999995</v>
      </c>
      <c r="BG247" s="10">
        <v>84.649550000000005</v>
      </c>
      <c r="BH247" s="10">
        <v>83.198769999999996</v>
      </c>
      <c r="BI247" s="10">
        <v>83.674599999999998</v>
      </c>
      <c r="BJ247" s="9">
        <v>82.734170000000006</v>
      </c>
      <c r="BK247" s="25">
        <v>83.617779999999996</v>
      </c>
      <c r="BL247" s="9">
        <v>84.501400000000004</v>
      </c>
      <c r="BN247" s="8" t="s">
        <v>49</v>
      </c>
      <c r="BO247" s="9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9"/>
      <c r="CA247" s="25"/>
      <c r="CB247" s="9"/>
      <c r="CF247" t="s">
        <v>109</v>
      </c>
      <c r="CG247" t="s">
        <v>104</v>
      </c>
      <c r="CH247">
        <v>84.410349999999994</v>
      </c>
      <c r="CI247">
        <v>82.975210000000004</v>
      </c>
      <c r="CJ247">
        <v>85.469179999999994</v>
      </c>
      <c r="CK247">
        <v>84.633080000000007</v>
      </c>
      <c r="CL247">
        <v>83.640919999999994</v>
      </c>
      <c r="CM247">
        <v>81.528220000000005</v>
      </c>
      <c r="CN247">
        <v>81.997969999999995</v>
      </c>
      <c r="CO247">
        <v>84.649550000000005</v>
      </c>
      <c r="CP247">
        <v>83.198769999999996</v>
      </c>
      <c r="CQ247">
        <v>83.674599999999998</v>
      </c>
      <c r="CR247">
        <v>82.734170000000006</v>
      </c>
      <c r="CS247">
        <v>83.617779999999996</v>
      </c>
      <c r="CT247">
        <v>84.501400000000004</v>
      </c>
    </row>
    <row r="248" spans="2:98" x14ac:dyDescent="0.35">
      <c r="B248" s="2" t="s">
        <v>52</v>
      </c>
      <c r="C248" s="3" t="s">
        <v>12</v>
      </c>
      <c r="D248" s="6">
        <v>13.305160000000001</v>
      </c>
      <c r="E248" s="6">
        <v>18.30077</v>
      </c>
      <c r="F248" s="6">
        <v>13.24811</v>
      </c>
      <c r="G248" s="6">
        <v>11.05247</v>
      </c>
      <c r="H248" s="6">
        <v>14.58874</v>
      </c>
      <c r="I248" s="6">
        <v>19.95618</v>
      </c>
      <c r="J248" s="6">
        <v>14.596920000000001</v>
      </c>
      <c r="K248" s="6">
        <v>16.53312</v>
      </c>
      <c r="L248" s="6">
        <v>12.011520000000001</v>
      </c>
      <c r="M248" s="6">
        <v>15.035349999999999</v>
      </c>
      <c r="N248">
        <v>12.89073</v>
      </c>
      <c r="O248" s="39">
        <v>14.862830000000001</v>
      </c>
      <c r="P248">
        <v>16.83494</v>
      </c>
      <c r="R248" s="2" t="s">
        <v>52</v>
      </c>
      <c r="S248" s="3" t="s">
        <v>12</v>
      </c>
      <c r="T248" s="6">
        <v>17.029769999999999</v>
      </c>
      <c r="U248" s="6">
        <v>22.43702</v>
      </c>
      <c r="V248" s="6">
        <v>16.405339999999999</v>
      </c>
      <c r="W248" s="6">
        <v>17.257169999999999</v>
      </c>
      <c r="X248" s="6">
        <v>14.78134</v>
      </c>
      <c r="Y248" s="6">
        <v>20.119389999999999</v>
      </c>
      <c r="Z248" s="6">
        <v>17.61318</v>
      </c>
      <c r="AA248" s="6">
        <v>18.354710000000001</v>
      </c>
      <c r="AB248" s="6">
        <v>15.20196</v>
      </c>
      <c r="AC248" s="6">
        <v>17.993760000000002</v>
      </c>
      <c r="AD248">
        <v>16.104120000000002</v>
      </c>
      <c r="AE248" s="39">
        <v>17.719360000000002</v>
      </c>
      <c r="AF248">
        <v>19.334610000000001</v>
      </c>
      <c r="AH248" s="2" t="s">
        <v>52</v>
      </c>
      <c r="AI248" s="3" t="s">
        <v>12</v>
      </c>
      <c r="AJ248" s="6">
        <v>22.52384</v>
      </c>
      <c r="AK248" s="6">
        <v>26.880140000000001</v>
      </c>
      <c r="AL248" s="6">
        <v>16.984100000000002</v>
      </c>
      <c r="AM248" s="6">
        <v>17.640609999999999</v>
      </c>
      <c r="AN248" s="6">
        <v>17.67182</v>
      </c>
      <c r="AO248" s="6">
        <v>26.619730000000001</v>
      </c>
      <c r="AP248" s="6">
        <v>20.7758</v>
      </c>
      <c r="AQ248" s="6">
        <v>23.295649999999998</v>
      </c>
      <c r="AR248" s="6">
        <v>20.68769</v>
      </c>
      <c r="AS248" s="6">
        <v>20.698440000000002</v>
      </c>
      <c r="AT248">
        <v>18.865130000000001</v>
      </c>
      <c r="AU248" s="39">
        <v>21.377780000000001</v>
      </c>
      <c r="AV248">
        <v>23.890429999999999</v>
      </c>
      <c r="AX248" s="2" t="s">
        <v>52</v>
      </c>
      <c r="AY248" s="3" t="s">
        <v>12</v>
      </c>
      <c r="AZ248" s="6">
        <v>23.653949999999998</v>
      </c>
      <c r="BA248" s="6">
        <v>26.621749999999999</v>
      </c>
      <c r="BB248" s="6">
        <v>18.66798</v>
      </c>
      <c r="BC248" s="6">
        <v>23.555389999999999</v>
      </c>
      <c r="BD248" s="6">
        <v>20.34187</v>
      </c>
      <c r="BE248" s="6">
        <v>30.57826</v>
      </c>
      <c r="BF248" s="6">
        <v>28.689599999999999</v>
      </c>
      <c r="BG248" s="6">
        <v>27.742599999999999</v>
      </c>
      <c r="BH248" s="6">
        <v>28.17981</v>
      </c>
      <c r="BI248" s="6">
        <v>25.616099999999999</v>
      </c>
      <c r="BJ248">
        <v>22.64893</v>
      </c>
      <c r="BK248" s="39">
        <v>25.364730000000002</v>
      </c>
      <c r="BL248">
        <v>28.08053</v>
      </c>
      <c r="BN248" s="2" t="s">
        <v>52</v>
      </c>
      <c r="BO248" s="3" t="s">
        <v>12</v>
      </c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CA248" s="39"/>
      <c r="CF248" t="s">
        <v>101</v>
      </c>
      <c r="CG248" t="s">
        <v>102</v>
      </c>
      <c r="CH248">
        <v>23.653949999999998</v>
      </c>
      <c r="CI248">
        <v>26.621749999999999</v>
      </c>
      <c r="CJ248">
        <v>18.66798</v>
      </c>
      <c r="CK248">
        <v>23.555389999999999</v>
      </c>
      <c r="CL248">
        <v>20.34187</v>
      </c>
      <c r="CM248">
        <v>30.57826</v>
      </c>
      <c r="CN248">
        <v>28.689599999999999</v>
      </c>
      <c r="CO248">
        <v>27.742599999999999</v>
      </c>
      <c r="CP248">
        <v>28.17981</v>
      </c>
      <c r="CQ248">
        <v>25.616099999999999</v>
      </c>
      <c r="CR248">
        <v>22.64893</v>
      </c>
      <c r="CS248">
        <v>25.364730000000002</v>
      </c>
      <c r="CT248">
        <v>28.08053</v>
      </c>
    </row>
    <row r="249" spans="2:98" x14ac:dyDescent="0.35">
      <c r="B249" s="9"/>
      <c r="C249" s="12" t="s">
        <v>13</v>
      </c>
      <c r="D249" s="10">
        <v>65.916619999999995</v>
      </c>
      <c r="E249" s="10">
        <v>77.070440000000005</v>
      </c>
      <c r="F249" s="10">
        <v>69.481830000000002</v>
      </c>
      <c r="G249" s="10">
        <v>47.359580000000001</v>
      </c>
      <c r="H249" s="10">
        <v>72.362989999999996</v>
      </c>
      <c r="I249" s="10">
        <v>78.207800000000006</v>
      </c>
      <c r="J249" s="10">
        <v>68.84151</v>
      </c>
      <c r="K249" s="10">
        <v>86.523880000000005</v>
      </c>
      <c r="L249" s="10">
        <v>61.632069999999999</v>
      </c>
      <c r="M249" s="10">
        <v>74.658450000000002</v>
      </c>
      <c r="N249" s="9">
        <v>62.597380000000001</v>
      </c>
      <c r="O249" s="25">
        <v>70.205520000000007</v>
      </c>
      <c r="P249" s="9">
        <v>77.813659999999999</v>
      </c>
      <c r="R249" s="9"/>
      <c r="S249" s="12" t="s">
        <v>13</v>
      </c>
      <c r="T249" s="10">
        <v>80.083759999999998</v>
      </c>
      <c r="U249" s="10">
        <v>92.044780000000003</v>
      </c>
      <c r="V249" s="10">
        <v>90.795330000000007</v>
      </c>
      <c r="W249" s="10">
        <v>72.925619999999995</v>
      </c>
      <c r="X249" s="10">
        <v>68.681740000000005</v>
      </c>
      <c r="Y249" s="10">
        <v>71.838729999999998</v>
      </c>
      <c r="Z249" s="10">
        <v>83.991540000000001</v>
      </c>
      <c r="AA249" s="10">
        <v>76.670730000000006</v>
      </c>
      <c r="AB249" s="10">
        <v>78.233720000000005</v>
      </c>
      <c r="AC249" s="10">
        <v>80.261510000000001</v>
      </c>
      <c r="AD249" s="9">
        <v>74.039860000000004</v>
      </c>
      <c r="AE249" s="25">
        <v>79.552750000000003</v>
      </c>
      <c r="AF249" s="9">
        <v>85.065629999999999</v>
      </c>
      <c r="AH249" s="9"/>
      <c r="AI249" s="12" t="s">
        <v>13</v>
      </c>
      <c r="AJ249" s="10">
        <v>103.50951000000001</v>
      </c>
      <c r="AK249" s="10">
        <v>112.33246</v>
      </c>
      <c r="AL249" s="10">
        <v>76.202129999999997</v>
      </c>
      <c r="AM249" s="10">
        <v>84.068680000000001</v>
      </c>
      <c r="AN249" s="10">
        <v>74.616280000000003</v>
      </c>
      <c r="AO249" s="10">
        <v>104.43407000000001</v>
      </c>
      <c r="AP249" s="10">
        <v>75.95438</v>
      </c>
      <c r="AQ249" s="10">
        <v>100.45311</v>
      </c>
      <c r="AR249" s="10">
        <v>96.462739999999997</v>
      </c>
      <c r="AS249" s="10">
        <v>91.054509999999993</v>
      </c>
      <c r="AT249" s="9">
        <v>82.180139999999994</v>
      </c>
      <c r="AU249" s="25">
        <v>91.908789999999996</v>
      </c>
      <c r="AV249" s="9">
        <v>101.63742999999999</v>
      </c>
      <c r="AX249" s="9"/>
      <c r="AY249" s="12" t="s">
        <v>13</v>
      </c>
      <c r="AZ249" s="10">
        <v>103.41829</v>
      </c>
      <c r="BA249" s="10">
        <v>103.193</v>
      </c>
      <c r="BB249" s="10">
        <v>75.675030000000007</v>
      </c>
      <c r="BC249" s="10">
        <v>89.911559999999994</v>
      </c>
      <c r="BD249" s="10">
        <v>84.932239999999993</v>
      </c>
      <c r="BE249" s="10">
        <v>113.61485999999999</v>
      </c>
      <c r="BF249" s="10">
        <v>103.07825</v>
      </c>
      <c r="BG249" s="10">
        <v>121.08193</v>
      </c>
      <c r="BH249" s="10">
        <v>127.46719</v>
      </c>
      <c r="BI249" s="10">
        <v>96.363259999999997</v>
      </c>
      <c r="BJ249" s="9">
        <v>90.403199999999998</v>
      </c>
      <c r="BK249" s="25">
        <v>101.87356</v>
      </c>
      <c r="BL249" s="9">
        <v>113.34392</v>
      </c>
      <c r="BN249" s="9"/>
      <c r="BO249" s="12" t="s">
        <v>13</v>
      </c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9"/>
      <c r="CA249" s="25"/>
      <c r="CB249" s="9"/>
      <c r="CG249" t="s">
        <v>102</v>
      </c>
      <c r="CH249">
        <v>103.41829</v>
      </c>
      <c r="CI249">
        <v>103.193</v>
      </c>
      <c r="CJ249">
        <v>75.675030000000007</v>
      </c>
      <c r="CK249">
        <v>89.911559999999994</v>
      </c>
      <c r="CL249">
        <v>84.932239999999993</v>
      </c>
      <c r="CM249">
        <v>113.61485999999999</v>
      </c>
      <c r="CN249">
        <v>103.07825</v>
      </c>
      <c r="CO249">
        <v>121.08193</v>
      </c>
      <c r="CP249">
        <v>127.46719</v>
      </c>
      <c r="CQ249">
        <v>96.363259999999997</v>
      </c>
      <c r="CR249">
        <v>90.403199999999998</v>
      </c>
      <c r="CS249">
        <v>101.87356</v>
      </c>
      <c r="CT249">
        <v>113.34392</v>
      </c>
    </row>
  </sheetData>
  <mergeCells count="16">
    <mergeCell ref="CF86:CR86"/>
    <mergeCell ref="D86:P86"/>
    <mergeCell ref="T86:AF86"/>
    <mergeCell ref="AJ86:AV86"/>
    <mergeCell ref="AZ86:BL86"/>
    <mergeCell ref="BP86:CB86"/>
    <mergeCell ref="D3:P3"/>
    <mergeCell ref="T3:AF3"/>
    <mergeCell ref="AJ3:AV3"/>
    <mergeCell ref="AZ3:BL3"/>
    <mergeCell ref="BP3:CB3"/>
    <mergeCell ref="D169:P169"/>
    <mergeCell ref="T169:AF169"/>
    <mergeCell ref="AJ169:AV169"/>
    <mergeCell ref="AZ169:BL169"/>
    <mergeCell ref="BP169:CB169"/>
  </mergeCells>
  <conditionalFormatting sqref="CB172">
    <cfRule type="expression" dxfId="143" priority="61" stopIfTrue="1">
      <formula>CB172&lt;$N$6</formula>
    </cfRule>
    <cfRule type="expression" dxfId="142" priority="62">
      <formula>CB172&gt;=$N$6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9" stopIfTrue="1" id="{F37B27F9-6F33-44BA-81E4-C3F42806A353}">
            <xm:f>P6&lt;'Push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0" id="{D9AA64DD-6858-4E30-91A2-F4BBB2015252}">
            <xm:f>P6&gt;='Push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P6</xm:sqref>
        </x14:conditionalFormatting>
        <x14:conditionalFormatting xmlns:xm="http://schemas.microsoft.com/office/excel/2006/main">
          <x14:cfRule type="expression" priority="27" stopIfTrue="1" id="{3A188CAE-8648-4E58-B621-29C725E440DA}">
            <xm:f>AF6&lt;'Push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8" id="{7995BCDE-6654-4915-8184-8888A524963B}">
            <xm:f>AF6&gt;='Push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AF6</xm:sqref>
        </x14:conditionalFormatting>
        <x14:conditionalFormatting xmlns:xm="http://schemas.microsoft.com/office/excel/2006/main">
          <x14:cfRule type="expression" priority="25" stopIfTrue="1" id="{7924E517-48D7-493B-B457-62AB6F83D6E1}">
            <xm:f>AV6&lt;'Push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6" id="{ED78B07D-FDDD-468B-A194-D381535A613D}">
            <xm:f>AV6&gt;='Push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AV6</xm:sqref>
        </x14:conditionalFormatting>
        <x14:conditionalFormatting xmlns:xm="http://schemas.microsoft.com/office/excel/2006/main">
          <x14:cfRule type="expression" priority="23" stopIfTrue="1" id="{E7252CB8-0082-4D97-9CBA-B2F818C2182C}">
            <xm:f>BL6&lt;'Push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4" id="{0AC769AB-DED3-4B0F-9806-90071D1847BE}">
            <xm:f>BL6&gt;='Push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BL6</xm:sqref>
        </x14:conditionalFormatting>
        <x14:conditionalFormatting xmlns:xm="http://schemas.microsoft.com/office/excel/2006/main">
          <x14:cfRule type="expression" priority="21" stopIfTrue="1" id="{A2C4DEA1-BCBC-4350-A8D8-C8826F74EEC4}">
            <xm:f>CB6&lt;'Push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860AF6CC-0568-4079-AF9C-B98265CD55E9}">
            <xm:f>CB6&gt;='Push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CB6</xm:sqref>
        </x14:conditionalFormatting>
        <x14:conditionalFormatting xmlns:xm="http://schemas.microsoft.com/office/excel/2006/main">
          <x14:cfRule type="expression" priority="19" stopIfTrue="1" id="{45276E8A-68DD-4EB6-8C8B-4C5C8E5EB60B}">
            <xm:f>CB89&lt;'Push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69131EC2-016D-4F28-BEBC-473C83741925}">
            <xm:f>CB89&gt;='Push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CB89</xm:sqref>
        </x14:conditionalFormatting>
        <x14:conditionalFormatting xmlns:xm="http://schemas.microsoft.com/office/excel/2006/main">
          <x14:cfRule type="expression" priority="17" stopIfTrue="1" id="{32CAD75E-4E35-424D-B296-D7D3DDB780E4}">
            <xm:f>CR89&lt;'Push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C753A71B-4861-4A98-9BB5-18CC102B10F8}">
            <xm:f>CR89&gt;='Push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CR89</xm:sqref>
        </x14:conditionalFormatting>
        <x14:conditionalFormatting xmlns:xm="http://schemas.microsoft.com/office/excel/2006/main">
          <x14:cfRule type="expression" priority="15" stopIfTrue="1" id="{7E5CBAB8-E839-4889-A604-301A172625DE}">
            <xm:f>BL89&lt;'Push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F3091A68-BE15-4344-8CD0-331297E894B2}">
            <xm:f>BL89&gt;='Push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BL89</xm:sqref>
        </x14:conditionalFormatting>
        <x14:conditionalFormatting xmlns:xm="http://schemas.microsoft.com/office/excel/2006/main">
          <x14:cfRule type="expression" priority="13" stopIfTrue="1" id="{44783091-946D-4F56-B92D-DA592CDBBE71}">
            <xm:f>AV89&lt;'Push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4AC954AE-D9C1-44D6-9D3A-BF58729B1E8E}">
            <xm:f>AV89&gt;='Push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AV89</xm:sqref>
        </x14:conditionalFormatting>
        <x14:conditionalFormatting xmlns:xm="http://schemas.microsoft.com/office/excel/2006/main">
          <x14:cfRule type="expression" priority="11" stopIfTrue="1" id="{928BD870-D2CA-4820-943C-E420A6A89E04}">
            <xm:f>AF89&lt;'Push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875D3328-8C34-4E61-A348-D5C2DEEA962C}">
            <xm:f>AF89&gt;='Push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AF89</xm:sqref>
        </x14:conditionalFormatting>
        <x14:conditionalFormatting xmlns:xm="http://schemas.microsoft.com/office/excel/2006/main">
          <x14:cfRule type="expression" priority="9" stopIfTrue="1" id="{C4A5E84B-0A86-414F-A517-0D21414F7D4F}">
            <xm:f>P89&lt;'Push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F809E6E9-1545-4F61-A223-7EE26455696E}">
            <xm:f>P89&gt;='Push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P89</xm:sqref>
        </x14:conditionalFormatting>
        <x14:conditionalFormatting xmlns:xm="http://schemas.microsoft.com/office/excel/2006/main">
          <x14:cfRule type="expression" priority="7" stopIfTrue="1" id="{F6210F40-A819-45C8-8821-10FCEEECCE54}">
            <xm:f>P172&lt;'Push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64C33C76-DE5C-4EE3-BD52-F2C8242DF58A}">
            <xm:f>P172&gt;='Push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P172</xm:sqref>
        </x14:conditionalFormatting>
        <x14:conditionalFormatting xmlns:xm="http://schemas.microsoft.com/office/excel/2006/main">
          <x14:cfRule type="expression" priority="5" stopIfTrue="1" id="{E4C0A8C0-E129-4E90-BF71-3E81A48D611D}">
            <xm:f>AF172&lt;'Push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9DF282F1-3B7B-4829-BDFE-91C57D361CD7}">
            <xm:f>AF172&gt;='Push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AF172</xm:sqref>
        </x14:conditionalFormatting>
        <x14:conditionalFormatting xmlns:xm="http://schemas.microsoft.com/office/excel/2006/main">
          <x14:cfRule type="expression" priority="3" stopIfTrue="1" id="{E575E000-D846-4F28-90F5-8172FE437303}">
            <xm:f>AV172&lt;'Push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1A91C6A9-631C-4699-B691-DF3ED41A3AD0}">
            <xm:f>AV172&gt;='Push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AV172</xm:sqref>
        </x14:conditionalFormatting>
        <x14:conditionalFormatting xmlns:xm="http://schemas.microsoft.com/office/excel/2006/main">
          <x14:cfRule type="expression" priority="1" stopIfTrue="1" id="{F4EF4DD0-B0FC-4690-99E6-8C854CD0F7FC}">
            <xm:f>BL172&lt;'Push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453EFE09-2B34-46CB-999F-A21B834BAA35}">
            <xm:f>BL172&gt;='Push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oglio6"/>
  <dimension ref="B1:CT249"/>
  <sheetViews>
    <sheetView topLeftCell="AV82" workbookViewId="0">
      <selection activeCell="BK89" sqref="BK89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</cols>
  <sheetData>
    <row r="1" spans="2:97" ht="21" customHeight="1" x14ac:dyDescent="0.35">
      <c r="B1" s="67" t="s">
        <v>112</v>
      </c>
    </row>
    <row r="3" spans="2:97" x14ac:dyDescent="0.35">
      <c r="B3" s="68"/>
      <c r="C3" s="33"/>
      <c r="D3" s="78" t="s">
        <v>63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R3" s="68"/>
      <c r="S3" s="33"/>
      <c r="T3" s="78" t="s">
        <v>63</v>
      </c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H3" s="68" t="s">
        <v>92</v>
      </c>
      <c r="AI3" s="33"/>
      <c r="AJ3" s="78" t="s">
        <v>63</v>
      </c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X3" s="68" t="s">
        <v>119</v>
      </c>
      <c r="AY3" s="33"/>
      <c r="AZ3" s="78" t="s">
        <v>63</v>
      </c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N3" s="68" t="s">
        <v>93</v>
      </c>
      <c r="BO3" s="33"/>
      <c r="BP3" s="78" t="s">
        <v>63</v>
      </c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Q3" s="57"/>
      <c r="CS3" s="57"/>
    </row>
    <row r="4" spans="2:97" x14ac:dyDescent="0.35">
      <c r="O4" s="24"/>
      <c r="AE4" s="24"/>
      <c r="AU4" s="24"/>
      <c r="BK4" s="24"/>
      <c r="CA4" s="24"/>
    </row>
    <row r="5" spans="2:97" x14ac:dyDescent="0.35">
      <c r="B5" s="16"/>
      <c r="C5" s="16"/>
      <c r="D5" s="34" t="s">
        <v>50</v>
      </c>
      <c r="E5" s="34" t="s">
        <v>53</v>
      </c>
      <c r="F5" s="34" t="s">
        <v>54</v>
      </c>
      <c r="G5" s="34" t="s">
        <v>55</v>
      </c>
      <c r="H5" s="34" t="s">
        <v>56</v>
      </c>
      <c r="I5" s="34" t="s">
        <v>57</v>
      </c>
      <c r="J5" s="34" t="s">
        <v>58</v>
      </c>
      <c r="K5" s="34" t="s">
        <v>59</v>
      </c>
      <c r="L5" s="34" t="s">
        <v>60</v>
      </c>
      <c r="M5" s="34" t="s">
        <v>61</v>
      </c>
      <c r="N5" s="35">
        <v>-0.95</v>
      </c>
      <c r="O5" s="31" t="s">
        <v>51</v>
      </c>
      <c r="P5" s="35">
        <v>0.95</v>
      </c>
      <c r="R5" s="16"/>
      <c r="S5" s="16"/>
      <c r="T5" s="34" t="s">
        <v>50</v>
      </c>
      <c r="U5" s="34" t="s">
        <v>53</v>
      </c>
      <c r="V5" s="34" t="s">
        <v>54</v>
      </c>
      <c r="W5" s="34" t="s">
        <v>55</v>
      </c>
      <c r="X5" s="34" t="s">
        <v>56</v>
      </c>
      <c r="Y5" s="34" t="s">
        <v>57</v>
      </c>
      <c r="Z5" s="34" t="s">
        <v>58</v>
      </c>
      <c r="AA5" s="34" t="s">
        <v>59</v>
      </c>
      <c r="AB5" s="34" t="s">
        <v>60</v>
      </c>
      <c r="AC5" s="34" t="s">
        <v>61</v>
      </c>
      <c r="AD5" s="35">
        <v>-0.95</v>
      </c>
      <c r="AE5" s="31" t="s">
        <v>51</v>
      </c>
      <c r="AF5" s="35">
        <v>0.95</v>
      </c>
      <c r="AH5" s="16"/>
      <c r="AI5" s="16"/>
      <c r="AJ5" s="34" t="s">
        <v>50</v>
      </c>
      <c r="AK5" s="34" t="s">
        <v>53</v>
      </c>
      <c r="AL5" s="34" t="s">
        <v>54</v>
      </c>
      <c r="AM5" s="34" t="s">
        <v>55</v>
      </c>
      <c r="AN5" s="34" t="s">
        <v>56</v>
      </c>
      <c r="AO5" s="34" t="s">
        <v>57</v>
      </c>
      <c r="AP5" s="34" t="s">
        <v>58</v>
      </c>
      <c r="AQ5" s="34" t="s">
        <v>59</v>
      </c>
      <c r="AR5" s="34" t="s">
        <v>60</v>
      </c>
      <c r="AS5" s="34" t="s">
        <v>61</v>
      </c>
      <c r="AT5" s="35">
        <v>-0.95</v>
      </c>
      <c r="AU5" s="31" t="s">
        <v>51</v>
      </c>
      <c r="AV5" s="35">
        <v>0.95</v>
      </c>
      <c r="AX5" s="16"/>
      <c r="AY5" s="16"/>
      <c r="AZ5" s="34" t="s">
        <v>50</v>
      </c>
      <c r="BA5" s="34" t="s">
        <v>53</v>
      </c>
      <c r="BB5" s="34" t="s">
        <v>54</v>
      </c>
      <c r="BC5" s="34" t="s">
        <v>55</v>
      </c>
      <c r="BD5" s="34" t="s">
        <v>56</v>
      </c>
      <c r="BE5" s="34" t="s">
        <v>57</v>
      </c>
      <c r="BF5" s="34" t="s">
        <v>58</v>
      </c>
      <c r="BG5" s="34" t="s">
        <v>59</v>
      </c>
      <c r="BH5" s="34" t="s">
        <v>60</v>
      </c>
      <c r="BI5" s="34" t="s">
        <v>61</v>
      </c>
      <c r="BJ5" s="35">
        <v>-0.95</v>
      </c>
      <c r="BK5" s="31" t="s">
        <v>51</v>
      </c>
      <c r="BL5" s="35">
        <v>0.95</v>
      </c>
      <c r="BN5" s="16"/>
      <c r="BO5" s="16"/>
      <c r="BP5" s="34" t="s">
        <v>50</v>
      </c>
      <c r="BQ5" s="34" t="s">
        <v>53</v>
      </c>
      <c r="BR5" s="34" t="s">
        <v>54</v>
      </c>
      <c r="BS5" s="34" t="s">
        <v>55</v>
      </c>
      <c r="BT5" s="34" t="s">
        <v>56</v>
      </c>
      <c r="BU5" s="34" t="s">
        <v>57</v>
      </c>
      <c r="BV5" s="34" t="s">
        <v>58</v>
      </c>
      <c r="BW5" s="34" t="s">
        <v>59</v>
      </c>
      <c r="BX5" s="34" t="s">
        <v>60</v>
      </c>
      <c r="BY5" s="34" t="s">
        <v>61</v>
      </c>
      <c r="BZ5" s="35">
        <v>-0.95</v>
      </c>
      <c r="CA5" s="31" t="s">
        <v>51</v>
      </c>
      <c r="CB5" s="35">
        <v>0.95</v>
      </c>
    </row>
    <row r="6" spans="2:97" x14ac:dyDescent="0.35">
      <c r="B6" s="8" t="s">
        <v>0</v>
      </c>
      <c r="C6" s="8"/>
      <c r="P6" s="9"/>
      <c r="R6" s="8" t="s">
        <v>0</v>
      </c>
      <c r="S6" s="8"/>
      <c r="T6" s="10"/>
      <c r="U6" s="10"/>
      <c r="V6" s="10"/>
      <c r="W6" s="10"/>
      <c r="X6" s="10"/>
      <c r="Y6" s="10"/>
      <c r="Z6" s="10"/>
      <c r="AA6" s="11"/>
      <c r="AB6" s="10"/>
      <c r="AC6" s="11"/>
      <c r="AD6" s="9"/>
      <c r="AE6" s="38"/>
      <c r="AF6" s="9"/>
      <c r="AH6" s="8" t="s">
        <v>0</v>
      </c>
      <c r="AI6" s="8"/>
      <c r="AJ6" s="10">
        <v>5275</v>
      </c>
      <c r="AK6" s="10">
        <v>5404</v>
      </c>
      <c r="AL6" s="10">
        <v>5301</v>
      </c>
      <c r="AM6" s="10">
        <v>5303</v>
      </c>
      <c r="AN6" s="10">
        <v>5224</v>
      </c>
      <c r="AO6" s="10">
        <v>5233</v>
      </c>
      <c r="AP6" s="10">
        <v>5334</v>
      </c>
      <c r="AQ6" s="11">
        <v>5288</v>
      </c>
      <c r="AR6" s="10">
        <v>5193</v>
      </c>
      <c r="AS6" s="11">
        <v>5279</v>
      </c>
      <c r="AT6" s="9">
        <v>5240.6472000000003</v>
      </c>
      <c r="AU6" s="38">
        <v>5283.4</v>
      </c>
      <c r="AV6" s="9">
        <v>5326.1527999999998</v>
      </c>
      <c r="AX6" s="8" t="s">
        <v>0</v>
      </c>
      <c r="AY6" s="8"/>
      <c r="AZ6" s="10">
        <v>5275</v>
      </c>
      <c r="BA6" s="10">
        <v>5405</v>
      </c>
      <c r="BB6" s="10">
        <v>5301</v>
      </c>
      <c r="BC6" s="10">
        <v>5303</v>
      </c>
      <c r="BD6" s="10">
        <v>5224</v>
      </c>
      <c r="BE6" s="10">
        <v>5232</v>
      </c>
      <c r="BF6" s="10">
        <v>5335</v>
      </c>
      <c r="BG6" s="11">
        <v>5288</v>
      </c>
      <c r="BH6" s="10">
        <v>5193</v>
      </c>
      <c r="BI6" s="11">
        <v>5278</v>
      </c>
      <c r="BJ6" s="9">
        <v>5240.3450800000001</v>
      </c>
      <c r="BK6" s="38">
        <v>5283.4</v>
      </c>
      <c r="BL6" s="9">
        <v>5326.4549200000001</v>
      </c>
      <c r="BN6" s="8" t="s">
        <v>0</v>
      </c>
      <c r="BO6" s="8"/>
      <c r="BP6" s="10">
        <v>5276</v>
      </c>
      <c r="BQ6" s="10">
        <v>5404</v>
      </c>
      <c r="BR6" s="10">
        <v>5302</v>
      </c>
      <c r="BS6" s="10">
        <v>5303</v>
      </c>
      <c r="BT6" s="10">
        <v>5224</v>
      </c>
      <c r="BU6" s="10">
        <v>5244</v>
      </c>
      <c r="BV6" s="10">
        <v>5335</v>
      </c>
      <c r="BW6" s="11">
        <v>5287</v>
      </c>
      <c r="BX6" s="10">
        <v>5193</v>
      </c>
      <c r="BY6" s="11">
        <v>5278</v>
      </c>
      <c r="BZ6" s="9">
        <v>5242.4350100000001</v>
      </c>
      <c r="CA6" s="38">
        <v>5284.6</v>
      </c>
      <c r="CB6" s="9">
        <v>5326.7649899999997</v>
      </c>
    </row>
    <row r="7" spans="2:97" x14ac:dyDescent="0.35">
      <c r="B7" s="2" t="s">
        <v>15</v>
      </c>
      <c r="C7" s="3" t="s">
        <v>12</v>
      </c>
      <c r="R7" s="2" t="s">
        <v>15</v>
      </c>
      <c r="S7" s="3" t="s">
        <v>12</v>
      </c>
      <c r="T7" s="6"/>
      <c r="U7" s="6"/>
      <c r="V7" s="6"/>
      <c r="W7" s="6"/>
      <c r="X7" s="6"/>
      <c r="Y7" s="6"/>
      <c r="Z7" s="6"/>
      <c r="AA7" s="7"/>
      <c r="AB7" s="6"/>
      <c r="AC7" s="7"/>
      <c r="AE7" s="39"/>
      <c r="AH7" s="2" t="s">
        <v>15</v>
      </c>
      <c r="AI7" s="3" t="s">
        <v>12</v>
      </c>
      <c r="AJ7" s="6">
        <v>25.462</v>
      </c>
      <c r="AK7" s="6">
        <v>29.79683</v>
      </c>
      <c r="AL7" s="6">
        <v>23.493279999999999</v>
      </c>
      <c r="AM7" s="6">
        <v>23.95186</v>
      </c>
      <c r="AN7" s="6">
        <v>22.495290000000001</v>
      </c>
      <c r="AO7" s="6">
        <v>27.223189999999999</v>
      </c>
      <c r="AP7" s="6">
        <v>28.736280000000001</v>
      </c>
      <c r="AQ7" s="7">
        <v>22.850840000000002</v>
      </c>
      <c r="AR7" s="6">
        <v>20.389479999999999</v>
      </c>
      <c r="AS7" s="7">
        <v>24.983429999999998</v>
      </c>
      <c r="AT7">
        <v>22.837769999999999</v>
      </c>
      <c r="AU7" s="39">
        <v>24.93825</v>
      </c>
      <c r="AV7">
        <v>27.038720000000001</v>
      </c>
      <c r="AX7" s="2" t="s">
        <v>15</v>
      </c>
      <c r="AY7" s="3" t="s">
        <v>12</v>
      </c>
      <c r="AZ7" s="6">
        <v>25.608139999999999</v>
      </c>
      <c r="BA7" s="6">
        <v>29.79383</v>
      </c>
      <c r="BB7" s="6">
        <v>23.641539999999999</v>
      </c>
      <c r="BC7" s="6">
        <v>23.96414</v>
      </c>
      <c r="BD7" s="6">
        <v>22.240259999999999</v>
      </c>
      <c r="BE7" s="6">
        <v>26.938829999999999</v>
      </c>
      <c r="BF7" s="6">
        <v>27.684570000000001</v>
      </c>
      <c r="BG7" s="7">
        <v>23.194800000000001</v>
      </c>
      <c r="BH7" s="6">
        <v>20.382619999999999</v>
      </c>
      <c r="BI7" s="7">
        <v>24.81728</v>
      </c>
      <c r="BJ7">
        <v>22.843669999999999</v>
      </c>
      <c r="BK7" s="39">
        <v>24.826599999999999</v>
      </c>
      <c r="BL7">
        <v>26.809529999999999</v>
      </c>
      <c r="BN7" s="2" t="s">
        <v>15</v>
      </c>
      <c r="BO7" s="3" t="s">
        <v>12</v>
      </c>
      <c r="BP7" s="6">
        <v>25.36946</v>
      </c>
      <c r="BQ7" s="6">
        <v>31.40981</v>
      </c>
      <c r="BR7" s="6">
        <v>23.715699999999998</v>
      </c>
      <c r="BS7" s="6">
        <v>23.62471</v>
      </c>
      <c r="BT7" s="6">
        <v>22.24288</v>
      </c>
      <c r="BU7" s="6">
        <v>27.79082</v>
      </c>
      <c r="BV7" s="6">
        <v>28.5581</v>
      </c>
      <c r="BW7" s="7">
        <v>23.076830000000001</v>
      </c>
      <c r="BX7" s="6">
        <v>20.394079999999999</v>
      </c>
      <c r="BY7" s="7">
        <v>24.815449999999998</v>
      </c>
      <c r="BZ7">
        <v>22.743480000000002</v>
      </c>
      <c r="CA7" s="39">
        <v>25.099779999999999</v>
      </c>
      <c r="CB7">
        <v>27.45609</v>
      </c>
    </row>
    <row r="8" spans="2:97" x14ac:dyDescent="0.35">
      <c r="B8" s="9"/>
      <c r="C8" s="12" t="s">
        <v>13</v>
      </c>
      <c r="R8" s="9"/>
      <c r="S8" s="12" t="s">
        <v>13</v>
      </c>
      <c r="T8" s="10"/>
      <c r="U8" s="10"/>
      <c r="V8" s="10"/>
      <c r="W8" s="10"/>
      <c r="X8" s="10"/>
      <c r="Y8" s="10"/>
      <c r="Z8" s="10"/>
      <c r="AA8" s="11"/>
      <c r="AB8" s="10"/>
      <c r="AC8" s="11"/>
      <c r="AD8" s="9"/>
      <c r="AE8" s="40"/>
      <c r="AF8" s="9"/>
      <c r="AH8" s="9"/>
      <c r="AI8" s="12" t="s">
        <v>13</v>
      </c>
      <c r="AJ8" s="10">
        <v>17.38064</v>
      </c>
      <c r="AK8" s="10">
        <v>19.401230000000002</v>
      </c>
      <c r="AL8" s="10">
        <v>16.371220000000001</v>
      </c>
      <c r="AM8" s="10">
        <v>16.647829999999999</v>
      </c>
      <c r="AN8" s="10">
        <v>16.542169999999999</v>
      </c>
      <c r="AO8" s="10">
        <v>23.766349999999999</v>
      </c>
      <c r="AP8" s="10">
        <v>20.66046</v>
      </c>
      <c r="AQ8" s="11">
        <v>15.64189</v>
      </c>
      <c r="AR8" s="10">
        <v>13.58196</v>
      </c>
      <c r="AS8" s="11">
        <v>16.83135</v>
      </c>
      <c r="AT8" s="9">
        <v>15.621449999999999</v>
      </c>
      <c r="AU8" s="40">
        <v>17.682510000000001</v>
      </c>
      <c r="AV8" s="9">
        <v>19.743569999999998</v>
      </c>
      <c r="AX8" s="9"/>
      <c r="AY8" s="12" t="s">
        <v>13</v>
      </c>
      <c r="AZ8" s="10">
        <v>17.523769999999999</v>
      </c>
      <c r="BA8" s="10">
        <v>19.542020000000001</v>
      </c>
      <c r="BB8" s="10">
        <v>16.558350000000001</v>
      </c>
      <c r="BC8" s="10">
        <v>16.70393</v>
      </c>
      <c r="BD8" s="10">
        <v>16.3812</v>
      </c>
      <c r="BE8" s="10">
        <v>23.10913</v>
      </c>
      <c r="BF8" s="10">
        <v>19.625630000000001</v>
      </c>
      <c r="BG8" s="11">
        <v>15.89564</v>
      </c>
      <c r="BH8" s="10">
        <v>13.57945</v>
      </c>
      <c r="BI8" s="11">
        <v>16.726009999999999</v>
      </c>
      <c r="BJ8" s="9">
        <v>15.695790000000001</v>
      </c>
      <c r="BK8" s="40">
        <v>17.564509999999999</v>
      </c>
      <c r="BL8" s="9">
        <v>19.433240000000001</v>
      </c>
      <c r="BN8" s="9"/>
      <c r="BO8" s="12" t="s">
        <v>13</v>
      </c>
      <c r="BP8" s="10">
        <v>17.592610000000001</v>
      </c>
      <c r="BQ8" s="10">
        <v>22.989380000000001</v>
      </c>
      <c r="BR8" s="10">
        <v>17.054860000000001</v>
      </c>
      <c r="BS8" s="10">
        <v>16.444330000000001</v>
      </c>
      <c r="BT8" s="10">
        <v>16.367909999999998</v>
      </c>
      <c r="BU8" s="10">
        <v>24.896889999999999</v>
      </c>
      <c r="BV8" s="10">
        <v>20.938770000000002</v>
      </c>
      <c r="BW8" s="11">
        <v>16.153500000000001</v>
      </c>
      <c r="BX8" s="10">
        <v>13.58023</v>
      </c>
      <c r="BY8" s="11">
        <v>16.683530000000001</v>
      </c>
      <c r="BZ8" s="9">
        <v>15.75601</v>
      </c>
      <c r="CA8" s="40">
        <v>18.270199999999999</v>
      </c>
      <c r="CB8" s="9">
        <v>20.784400000000002</v>
      </c>
    </row>
    <row r="9" spans="2:97" x14ac:dyDescent="0.35">
      <c r="B9" s="2" t="s">
        <v>14</v>
      </c>
      <c r="C9" s="3" t="s">
        <v>12</v>
      </c>
      <c r="R9" s="2" t="s">
        <v>14</v>
      </c>
      <c r="S9" s="3" t="s">
        <v>12</v>
      </c>
      <c r="T9" s="6"/>
      <c r="U9" s="6"/>
      <c r="V9" s="6"/>
      <c r="W9" s="6"/>
      <c r="X9" s="6"/>
      <c r="Y9" s="6"/>
      <c r="Z9" s="6"/>
      <c r="AA9" s="6"/>
      <c r="AB9" s="6"/>
      <c r="AC9" s="6"/>
      <c r="AE9" s="39"/>
      <c r="AH9" s="2" t="s">
        <v>14</v>
      </c>
      <c r="AI9" s="3" t="s">
        <v>12</v>
      </c>
      <c r="AJ9" s="6">
        <v>0.26330999999999999</v>
      </c>
      <c r="AK9" s="6">
        <v>0.98848999999999998</v>
      </c>
      <c r="AL9" s="6">
        <v>0.34926000000000001</v>
      </c>
      <c r="AM9" s="6">
        <v>0.30112</v>
      </c>
      <c r="AN9" s="6">
        <v>0.30014999999999997</v>
      </c>
      <c r="AO9" s="6">
        <v>1.97119</v>
      </c>
      <c r="AP9" s="6">
        <v>1.1830400000000001</v>
      </c>
      <c r="AQ9" s="6">
        <v>0.13292000000000001</v>
      </c>
      <c r="AR9" s="6">
        <v>3.3E-4</v>
      </c>
      <c r="AS9" s="6">
        <v>0.19561000000000001</v>
      </c>
      <c r="AT9">
        <v>0.12515999999999999</v>
      </c>
      <c r="AU9" s="39">
        <v>0.56854000000000005</v>
      </c>
      <c r="AV9">
        <v>1.0119199999999999</v>
      </c>
      <c r="AX9" s="2" t="s">
        <v>14</v>
      </c>
      <c r="AY9" s="3" t="s">
        <v>12</v>
      </c>
      <c r="AZ9" s="6">
        <v>0.52871000000000001</v>
      </c>
      <c r="BA9" s="6">
        <v>1.4512700000000001</v>
      </c>
      <c r="BB9" s="6">
        <v>0.48154000000000002</v>
      </c>
      <c r="BC9" s="6">
        <v>0.43791999999999998</v>
      </c>
      <c r="BD9" s="6">
        <v>0.40727999999999998</v>
      </c>
      <c r="BE9" s="6">
        <v>2.12459</v>
      </c>
      <c r="BF9" s="6">
        <v>1.0651299999999999</v>
      </c>
      <c r="BG9" s="6">
        <v>0.28614000000000001</v>
      </c>
      <c r="BH9" s="6">
        <v>2.5799999999999998E-3</v>
      </c>
      <c r="BI9" s="6">
        <v>0.36329</v>
      </c>
      <c r="BJ9">
        <v>0.25451000000000001</v>
      </c>
      <c r="BK9" s="39">
        <v>0.71484000000000003</v>
      </c>
      <c r="BL9">
        <v>1.1751799999999999</v>
      </c>
      <c r="BN9" s="2" t="s">
        <v>14</v>
      </c>
      <c r="BO9" s="3" t="s">
        <v>12</v>
      </c>
      <c r="BP9" s="6">
        <v>0.73031000000000001</v>
      </c>
      <c r="BQ9" s="6">
        <v>2.9172400000000001</v>
      </c>
      <c r="BR9" s="6">
        <v>0.6643</v>
      </c>
      <c r="BS9" s="6">
        <v>0.51246000000000003</v>
      </c>
      <c r="BT9" s="6">
        <v>0.55122000000000004</v>
      </c>
      <c r="BU9" s="6">
        <v>2.89445</v>
      </c>
      <c r="BV9" s="6">
        <v>1.8184800000000001</v>
      </c>
      <c r="BW9" s="6">
        <v>0.47443999999999997</v>
      </c>
      <c r="BX9" s="6">
        <v>1.357E-2</v>
      </c>
      <c r="BY9" s="6">
        <v>0.54969999999999997</v>
      </c>
      <c r="BZ9">
        <v>0.36298999999999998</v>
      </c>
      <c r="CA9" s="39">
        <v>1.1126199999999999</v>
      </c>
      <c r="CB9">
        <v>1.86225</v>
      </c>
    </row>
    <row r="10" spans="2:97" x14ac:dyDescent="0.35">
      <c r="B10" s="9"/>
      <c r="C10" s="12" t="s">
        <v>13</v>
      </c>
      <c r="R10" s="9"/>
      <c r="S10" s="12" t="s">
        <v>13</v>
      </c>
      <c r="T10" s="10"/>
      <c r="U10" s="10"/>
      <c r="V10" s="10"/>
      <c r="W10" s="10"/>
      <c r="X10" s="10"/>
      <c r="Y10" s="10"/>
      <c r="Z10" s="10"/>
      <c r="AA10" s="11"/>
      <c r="AB10" s="10"/>
      <c r="AC10" s="11"/>
      <c r="AD10" s="9"/>
      <c r="AE10" s="41"/>
      <c r="AF10" s="9"/>
      <c r="AH10" s="9"/>
      <c r="AI10" s="12" t="s">
        <v>13</v>
      </c>
      <c r="AJ10" s="10">
        <v>2.28871</v>
      </c>
      <c r="AK10" s="10">
        <v>5.76187</v>
      </c>
      <c r="AL10" s="10">
        <v>3.5327700000000002</v>
      </c>
      <c r="AM10" s="10">
        <v>3.5893600000000001</v>
      </c>
      <c r="AN10" s="10">
        <v>2.9439600000000001</v>
      </c>
      <c r="AO10" s="10">
        <v>13.809979999999999</v>
      </c>
      <c r="AP10" s="10">
        <v>7.5296700000000003</v>
      </c>
      <c r="AQ10" s="11">
        <v>1.14635</v>
      </c>
      <c r="AR10" s="10">
        <v>2.2239999999999999E-2</v>
      </c>
      <c r="AS10" s="11">
        <v>1.60626</v>
      </c>
      <c r="AT10" s="9">
        <v>1.3477399999999999</v>
      </c>
      <c r="AU10" s="41">
        <v>4.2231199999999998</v>
      </c>
      <c r="AV10" s="9">
        <v>7.09849</v>
      </c>
      <c r="AX10" s="9"/>
      <c r="AY10" s="12" t="s">
        <v>13</v>
      </c>
      <c r="AZ10" s="10">
        <v>3.3258399999999999</v>
      </c>
      <c r="BA10" s="10">
        <v>7.1059200000000002</v>
      </c>
      <c r="BB10" s="10">
        <v>4.3675199999999998</v>
      </c>
      <c r="BC10" s="10">
        <v>3.8117899999999998</v>
      </c>
      <c r="BD10" s="10">
        <v>3.6324399999999999</v>
      </c>
      <c r="BE10" s="10">
        <v>13.691739999999999</v>
      </c>
      <c r="BF10" s="10">
        <v>6.54678</v>
      </c>
      <c r="BG10" s="11">
        <v>1.96845</v>
      </c>
      <c r="BH10" s="10">
        <v>6.0909999999999999E-2</v>
      </c>
      <c r="BI10" s="11">
        <v>2.34097</v>
      </c>
      <c r="BJ10" s="9">
        <v>1.9821299999999999</v>
      </c>
      <c r="BK10" s="41">
        <v>4.6852400000000003</v>
      </c>
      <c r="BL10" s="9">
        <v>7.3883400000000004</v>
      </c>
      <c r="BN10" s="9"/>
      <c r="BO10" s="12" t="s">
        <v>13</v>
      </c>
      <c r="BP10" s="10">
        <v>4.7873299999999999</v>
      </c>
      <c r="BQ10" s="10">
        <v>12.805759999999999</v>
      </c>
      <c r="BR10" s="10">
        <v>5.9143999999999997</v>
      </c>
      <c r="BS10" s="10">
        <v>4.2516999999999996</v>
      </c>
      <c r="BT10" s="10">
        <v>4.2588100000000004</v>
      </c>
      <c r="BU10" s="10">
        <v>16.083919999999999</v>
      </c>
      <c r="BV10" s="10">
        <v>9.7818699999999996</v>
      </c>
      <c r="BW10" s="11">
        <v>3.5245099999999998</v>
      </c>
      <c r="BX10" s="10">
        <v>0.20982000000000001</v>
      </c>
      <c r="BY10" s="11">
        <v>3.2551000000000001</v>
      </c>
      <c r="BZ10" s="9">
        <v>2.9937200000000002</v>
      </c>
      <c r="CA10" s="41">
        <v>6.4873200000000004</v>
      </c>
      <c r="CB10" s="9">
        <v>9.9809300000000007</v>
      </c>
    </row>
    <row r="11" spans="2:97" x14ac:dyDescent="0.35">
      <c r="B11" s="2" t="s">
        <v>16</v>
      </c>
      <c r="C11" s="3" t="s">
        <v>12</v>
      </c>
      <c r="R11" s="2" t="s">
        <v>16</v>
      </c>
      <c r="S11" s="3" t="s">
        <v>12</v>
      </c>
      <c r="T11" s="6"/>
      <c r="U11" s="6"/>
      <c r="V11" s="6"/>
      <c r="W11" s="6"/>
      <c r="X11" s="6"/>
      <c r="Y11" s="6"/>
      <c r="Z11" s="6"/>
      <c r="AA11" s="7"/>
      <c r="AB11" s="6"/>
      <c r="AC11" s="7"/>
      <c r="AE11" s="39"/>
      <c r="AH11" s="2" t="s">
        <v>16</v>
      </c>
      <c r="AI11" s="3" t="s">
        <v>12</v>
      </c>
      <c r="AJ11" s="6">
        <v>25.198689999999999</v>
      </c>
      <c r="AK11" s="6">
        <v>28.808330000000002</v>
      </c>
      <c r="AL11" s="6">
        <v>23.144020000000001</v>
      </c>
      <c r="AM11" s="6">
        <v>23.650739999999999</v>
      </c>
      <c r="AN11" s="6">
        <v>22.195139999999999</v>
      </c>
      <c r="AO11" s="6">
        <v>25.251999999999999</v>
      </c>
      <c r="AP11" s="6">
        <v>27.553239999999999</v>
      </c>
      <c r="AQ11" s="7">
        <v>22.717919999999999</v>
      </c>
      <c r="AR11" s="6">
        <v>20.38916</v>
      </c>
      <c r="AS11" s="7">
        <v>24.78782</v>
      </c>
      <c r="AT11">
        <v>22.572749999999999</v>
      </c>
      <c r="AU11" s="39">
        <v>24.369700000000002</v>
      </c>
      <c r="AV11">
        <v>26.16666</v>
      </c>
      <c r="AX11" s="2" t="s">
        <v>16</v>
      </c>
      <c r="AY11" s="3" t="s">
        <v>12</v>
      </c>
      <c r="AZ11" s="6">
        <v>25.079429999999999</v>
      </c>
      <c r="BA11" s="6">
        <v>28.342569999999998</v>
      </c>
      <c r="BB11" s="6">
        <v>23.16</v>
      </c>
      <c r="BC11" s="6">
        <v>23.526219999999999</v>
      </c>
      <c r="BD11" s="6">
        <v>21.832979999999999</v>
      </c>
      <c r="BE11" s="6">
        <v>24.814229999999998</v>
      </c>
      <c r="BF11" s="6">
        <v>26.619440000000001</v>
      </c>
      <c r="BG11" s="7">
        <v>22.908650000000002</v>
      </c>
      <c r="BH11" s="6">
        <v>20.380050000000001</v>
      </c>
      <c r="BI11" s="7">
        <v>24.453990000000001</v>
      </c>
      <c r="BJ11">
        <v>22.467590000000001</v>
      </c>
      <c r="BK11" s="39">
        <v>24.11176</v>
      </c>
      <c r="BL11">
        <v>25.75592</v>
      </c>
      <c r="BN11" s="2" t="s">
        <v>16</v>
      </c>
      <c r="BO11" s="3" t="s">
        <v>12</v>
      </c>
      <c r="BP11" s="6">
        <v>24.639140000000001</v>
      </c>
      <c r="BQ11" s="6">
        <v>28.492570000000001</v>
      </c>
      <c r="BR11" s="6">
        <v>23.051400000000001</v>
      </c>
      <c r="BS11" s="6">
        <v>23.11225</v>
      </c>
      <c r="BT11" s="6">
        <v>21.691659999999999</v>
      </c>
      <c r="BU11" s="6">
        <v>24.896370000000001</v>
      </c>
      <c r="BV11" s="6">
        <v>26.739609999999999</v>
      </c>
      <c r="BW11" s="7">
        <v>22.60239</v>
      </c>
      <c r="BX11" s="6">
        <v>20.380520000000001</v>
      </c>
      <c r="BY11" s="7">
        <v>24.265750000000001</v>
      </c>
      <c r="BZ11">
        <v>22.283729999999998</v>
      </c>
      <c r="CA11" s="39">
        <v>23.987169999999999</v>
      </c>
      <c r="CB11">
        <v>25.69061</v>
      </c>
    </row>
    <row r="12" spans="2:97" x14ac:dyDescent="0.35">
      <c r="B12" s="13"/>
      <c r="C12" s="12" t="s">
        <v>13</v>
      </c>
      <c r="R12" s="13"/>
      <c r="S12" s="12" t="s">
        <v>13</v>
      </c>
      <c r="T12" s="10"/>
      <c r="U12" s="10"/>
      <c r="V12" s="10"/>
      <c r="W12" s="10"/>
      <c r="X12" s="10"/>
      <c r="Y12" s="10"/>
      <c r="Z12" s="10"/>
      <c r="AA12" s="11"/>
      <c r="AB12" s="10"/>
      <c r="AC12" s="11"/>
      <c r="AD12" s="13"/>
      <c r="AE12" s="40"/>
      <c r="AF12" s="13"/>
      <c r="AH12" s="13"/>
      <c r="AI12" s="12" t="s">
        <v>13</v>
      </c>
      <c r="AJ12" s="10">
        <v>16.830559999999998</v>
      </c>
      <c r="AK12" s="10">
        <v>17.743939999999998</v>
      </c>
      <c r="AL12" s="10">
        <v>15.506489999999999</v>
      </c>
      <c r="AM12" s="10">
        <v>15.890739999999999</v>
      </c>
      <c r="AN12" s="10">
        <v>15.81433</v>
      </c>
      <c r="AO12" s="10">
        <v>17.330780000000001</v>
      </c>
      <c r="AP12" s="10">
        <v>18.148420000000002</v>
      </c>
      <c r="AQ12" s="11">
        <v>15.42962</v>
      </c>
      <c r="AR12" s="10">
        <v>13.581580000000001</v>
      </c>
      <c r="AS12" s="11">
        <v>16.539719999999999</v>
      </c>
      <c r="AT12" s="13">
        <v>15.32549</v>
      </c>
      <c r="AU12" s="40">
        <v>16.28162</v>
      </c>
      <c r="AV12" s="13">
        <v>17.237749999999998</v>
      </c>
      <c r="AX12" s="13"/>
      <c r="AY12" s="12" t="s">
        <v>13</v>
      </c>
      <c r="AZ12" s="10">
        <v>16.565049999999999</v>
      </c>
      <c r="BA12" s="10">
        <v>17.182880000000001</v>
      </c>
      <c r="BB12" s="10">
        <v>15.319789999999999</v>
      </c>
      <c r="BC12" s="10">
        <v>15.752370000000001</v>
      </c>
      <c r="BD12" s="10">
        <v>15.379910000000001</v>
      </c>
      <c r="BE12" s="10">
        <v>16.547039999999999</v>
      </c>
      <c r="BF12" s="10">
        <v>17.558129999999998</v>
      </c>
      <c r="BG12" s="11">
        <v>15.418060000000001</v>
      </c>
      <c r="BH12" s="10">
        <v>13.576280000000001</v>
      </c>
      <c r="BI12" s="11">
        <v>16.182970000000001</v>
      </c>
      <c r="BJ12" s="13">
        <v>15.137079999999999</v>
      </c>
      <c r="BK12" s="40">
        <v>15.94825</v>
      </c>
      <c r="BL12" s="13">
        <v>16.759409999999999</v>
      </c>
      <c r="BN12" s="13"/>
      <c r="BO12" s="12" t="s">
        <v>13</v>
      </c>
      <c r="BP12" s="10">
        <v>16.075109999999999</v>
      </c>
      <c r="BQ12" s="10">
        <v>17.267209999999999</v>
      </c>
      <c r="BR12" s="10">
        <v>15.17876</v>
      </c>
      <c r="BS12" s="10">
        <v>15.32638</v>
      </c>
      <c r="BT12" s="10">
        <v>15.08883</v>
      </c>
      <c r="BU12" s="10">
        <v>16.387239999999998</v>
      </c>
      <c r="BV12" s="10">
        <v>17.120989999999999</v>
      </c>
      <c r="BW12" s="11">
        <v>15.221489999999999</v>
      </c>
      <c r="BX12" s="10">
        <v>13.560169999999999</v>
      </c>
      <c r="BY12" s="11">
        <v>15.87543</v>
      </c>
      <c r="BZ12" s="13">
        <v>14.929819999999999</v>
      </c>
      <c r="CA12" s="40">
        <v>15.71016</v>
      </c>
      <c r="CB12" s="13">
        <v>16.490500000000001</v>
      </c>
    </row>
    <row r="13" spans="2:97" x14ac:dyDescent="0.35">
      <c r="B13" s="2" t="s">
        <v>1</v>
      </c>
      <c r="C13" s="3" t="s">
        <v>12</v>
      </c>
      <c r="R13" s="2" t="s">
        <v>1</v>
      </c>
      <c r="S13" s="3" t="s">
        <v>12</v>
      </c>
      <c r="T13" s="6"/>
      <c r="U13" s="6"/>
      <c r="V13" s="6"/>
      <c r="W13" s="6"/>
      <c r="X13" s="6"/>
      <c r="Y13" s="6"/>
      <c r="Z13" s="6"/>
      <c r="AA13" s="7"/>
      <c r="AB13" s="6"/>
      <c r="AC13" s="7"/>
      <c r="AE13" s="42"/>
      <c r="AH13" s="2" t="s">
        <v>1</v>
      </c>
      <c r="AI13" s="3" t="s">
        <v>12</v>
      </c>
      <c r="AJ13" s="6">
        <v>3.6700499999999998</v>
      </c>
      <c r="AK13" s="6">
        <v>3.6820200000000001</v>
      </c>
      <c r="AL13" s="6">
        <v>3.67625</v>
      </c>
      <c r="AM13" s="6">
        <v>3.6873</v>
      </c>
      <c r="AN13" s="6">
        <v>3.6579899999999999</v>
      </c>
      <c r="AO13" s="6">
        <v>3.7067299999999999</v>
      </c>
      <c r="AP13" s="6">
        <v>3.6575600000000001</v>
      </c>
      <c r="AQ13" s="7">
        <v>3.6219999999999999</v>
      </c>
      <c r="AR13" s="6">
        <v>3.6642199999999998</v>
      </c>
      <c r="AS13" s="7">
        <v>3.6840999999999999</v>
      </c>
      <c r="AT13">
        <v>3.6545399999999999</v>
      </c>
      <c r="AU13" s="42">
        <v>3.67082</v>
      </c>
      <c r="AV13">
        <v>3.6871</v>
      </c>
      <c r="AX13" s="2" t="s">
        <v>1</v>
      </c>
      <c r="AY13" s="3" t="s">
        <v>12</v>
      </c>
      <c r="AZ13" s="6">
        <v>3.6684299999999999</v>
      </c>
      <c r="BA13" s="6">
        <v>3.6817899999999999</v>
      </c>
      <c r="BB13" s="6">
        <v>3.67625</v>
      </c>
      <c r="BC13" s="6">
        <v>3.6861999999999999</v>
      </c>
      <c r="BD13" s="6">
        <v>3.6579899999999999</v>
      </c>
      <c r="BE13" s="6">
        <v>3.7093799999999999</v>
      </c>
      <c r="BF13" s="6">
        <v>3.6584599999999998</v>
      </c>
      <c r="BG13" s="7">
        <v>3.6219999999999999</v>
      </c>
      <c r="BH13" s="6">
        <v>3.6642199999999998</v>
      </c>
      <c r="BI13" s="7">
        <v>3.6815799999999999</v>
      </c>
      <c r="BJ13">
        <v>3.65422</v>
      </c>
      <c r="BK13" s="42">
        <v>3.6706300000000001</v>
      </c>
      <c r="BL13">
        <v>3.6870400000000001</v>
      </c>
      <c r="BN13" s="2" t="s">
        <v>1</v>
      </c>
      <c r="BO13" s="3" t="s">
        <v>12</v>
      </c>
      <c r="BP13" s="6">
        <v>3.6684000000000001</v>
      </c>
      <c r="BQ13" s="6">
        <v>3.6820599999999999</v>
      </c>
      <c r="BR13" s="6">
        <v>3.6760100000000002</v>
      </c>
      <c r="BS13" s="6">
        <v>3.6863999999999999</v>
      </c>
      <c r="BT13" s="6">
        <v>3.6579899999999999</v>
      </c>
      <c r="BU13" s="6">
        <v>3.7092200000000002</v>
      </c>
      <c r="BV13" s="6">
        <v>3.6575700000000002</v>
      </c>
      <c r="BW13" s="7">
        <v>3.6209500000000001</v>
      </c>
      <c r="BX13" s="6">
        <v>3.6642199999999998</v>
      </c>
      <c r="BY13" s="7">
        <v>3.6820200000000001</v>
      </c>
      <c r="BZ13">
        <v>3.6538400000000002</v>
      </c>
      <c r="CA13" s="42">
        <v>3.67049</v>
      </c>
      <c r="CB13">
        <v>3.6871299999999998</v>
      </c>
    </row>
    <row r="14" spans="2:97" x14ac:dyDescent="0.35">
      <c r="B14" s="13"/>
      <c r="C14" s="12" t="s">
        <v>13</v>
      </c>
      <c r="R14" s="13"/>
      <c r="S14" s="12" t="s">
        <v>13</v>
      </c>
      <c r="T14" s="10"/>
      <c r="U14" s="10"/>
      <c r="V14" s="10"/>
      <c r="W14" s="10"/>
      <c r="X14" s="10"/>
      <c r="Y14" s="10"/>
      <c r="Z14" s="10"/>
      <c r="AA14" s="11"/>
      <c r="AB14" s="10"/>
      <c r="AC14" s="11"/>
      <c r="AD14" s="13"/>
      <c r="AE14" s="40"/>
      <c r="AF14" s="13"/>
      <c r="AH14" s="13"/>
      <c r="AI14" s="12" t="s">
        <v>13</v>
      </c>
      <c r="AJ14" s="10">
        <v>2.2576900000000002</v>
      </c>
      <c r="AK14" s="10">
        <v>2.2780300000000002</v>
      </c>
      <c r="AL14" s="10">
        <v>2.2881300000000002</v>
      </c>
      <c r="AM14" s="10">
        <v>2.3186800000000001</v>
      </c>
      <c r="AN14" s="10">
        <v>2.2850999999999999</v>
      </c>
      <c r="AO14" s="10">
        <v>2.2484199999999999</v>
      </c>
      <c r="AP14" s="10">
        <v>2.2729900000000001</v>
      </c>
      <c r="AQ14" s="11">
        <v>2.3000799999999999</v>
      </c>
      <c r="AR14" s="10">
        <v>2.2643300000000002</v>
      </c>
      <c r="AS14" s="11">
        <v>2.2661099999999998</v>
      </c>
      <c r="AT14" s="13">
        <v>2.2629999999999999</v>
      </c>
      <c r="AU14" s="40">
        <v>2.2779600000000002</v>
      </c>
      <c r="AV14" s="13">
        <v>2.2929200000000001</v>
      </c>
      <c r="AX14" s="13"/>
      <c r="AY14" s="12" t="s">
        <v>13</v>
      </c>
      <c r="AZ14" s="10">
        <v>2.25793</v>
      </c>
      <c r="BA14" s="10">
        <v>2.2778800000000001</v>
      </c>
      <c r="BB14" s="10">
        <v>2.2881300000000002</v>
      </c>
      <c r="BC14" s="10">
        <v>2.3182100000000001</v>
      </c>
      <c r="BD14" s="10">
        <v>2.2850999999999999</v>
      </c>
      <c r="BE14" s="10">
        <v>2.2494499999999999</v>
      </c>
      <c r="BF14" s="10">
        <v>2.2723399999999998</v>
      </c>
      <c r="BG14" s="11">
        <v>2.3000799999999999</v>
      </c>
      <c r="BH14" s="10">
        <v>2.2643300000000002</v>
      </c>
      <c r="BI14" s="11">
        <v>2.2646199999999999</v>
      </c>
      <c r="BJ14" s="13">
        <v>2.2629700000000001</v>
      </c>
      <c r="BK14" s="40">
        <v>2.2778100000000001</v>
      </c>
      <c r="BL14" s="13">
        <v>2.2926500000000001</v>
      </c>
      <c r="BN14" s="13"/>
      <c r="BO14" s="12" t="s">
        <v>13</v>
      </c>
      <c r="BP14" s="10">
        <v>2.2577099999999999</v>
      </c>
      <c r="BQ14" s="10">
        <v>2.27799</v>
      </c>
      <c r="BR14" s="10">
        <v>2.2881800000000001</v>
      </c>
      <c r="BS14" s="10">
        <v>2.3180900000000002</v>
      </c>
      <c r="BT14" s="10">
        <v>2.2850999999999999</v>
      </c>
      <c r="BU14" s="10">
        <v>2.2492999999999999</v>
      </c>
      <c r="BV14" s="10">
        <v>2.27277</v>
      </c>
      <c r="BW14" s="11">
        <v>2.2990400000000002</v>
      </c>
      <c r="BX14" s="10">
        <v>2.2643300000000002</v>
      </c>
      <c r="BY14" s="11">
        <v>2.26458</v>
      </c>
      <c r="BZ14" s="13">
        <v>2.26295</v>
      </c>
      <c r="CA14" s="40">
        <v>2.2777099999999999</v>
      </c>
      <c r="CB14" s="13">
        <v>2.2924699999999998</v>
      </c>
    </row>
    <row r="15" spans="2:97" x14ac:dyDescent="0.35">
      <c r="B15" s="2" t="s">
        <v>17</v>
      </c>
      <c r="C15" s="3" t="s">
        <v>12</v>
      </c>
      <c r="R15" s="2" t="s">
        <v>17</v>
      </c>
      <c r="S15" s="3" t="s">
        <v>12</v>
      </c>
      <c r="T15" s="6"/>
      <c r="U15" s="6"/>
      <c r="V15" s="6"/>
      <c r="W15" s="6"/>
      <c r="X15" s="6"/>
      <c r="Y15" s="6"/>
      <c r="Z15" s="6"/>
      <c r="AA15" s="7"/>
      <c r="AB15" s="6"/>
      <c r="AC15" s="7"/>
      <c r="AE15" s="39"/>
      <c r="AH15" s="2" t="s">
        <v>17</v>
      </c>
      <c r="AI15" s="3" t="s">
        <v>12</v>
      </c>
      <c r="AJ15" s="6">
        <v>21.528639999999999</v>
      </c>
      <c r="AK15" s="6">
        <v>25.12631</v>
      </c>
      <c r="AL15" s="6">
        <v>19.467770000000002</v>
      </c>
      <c r="AM15" s="6">
        <v>19.963439999999999</v>
      </c>
      <c r="AN15" s="6">
        <v>18.53715</v>
      </c>
      <c r="AO15" s="6">
        <v>21.545269999999999</v>
      </c>
      <c r="AP15" s="6">
        <v>23.895679999999999</v>
      </c>
      <c r="AQ15" s="7">
        <v>19.09591</v>
      </c>
      <c r="AR15" s="6">
        <v>16.724930000000001</v>
      </c>
      <c r="AS15" s="7">
        <v>21.10371</v>
      </c>
      <c r="AT15">
        <v>18.906929999999999</v>
      </c>
      <c r="AU15" s="39">
        <v>20.698879999999999</v>
      </c>
      <c r="AV15">
        <v>22.490829999999999</v>
      </c>
      <c r="AX15" s="2" t="s">
        <v>17</v>
      </c>
      <c r="AY15" s="3" t="s">
        <v>12</v>
      </c>
      <c r="AZ15" s="6">
        <v>21.410990000000002</v>
      </c>
      <c r="BA15" s="6">
        <v>24.660779999999999</v>
      </c>
      <c r="BB15" s="6">
        <v>19.483750000000001</v>
      </c>
      <c r="BC15" s="6">
        <v>19.840019999999999</v>
      </c>
      <c r="BD15" s="6">
        <v>18.175000000000001</v>
      </c>
      <c r="BE15" s="6">
        <v>21.104849999999999</v>
      </c>
      <c r="BF15" s="6">
        <v>22.960979999999999</v>
      </c>
      <c r="BG15" s="7">
        <v>19.286650000000002</v>
      </c>
      <c r="BH15" s="6">
        <v>16.715820000000001</v>
      </c>
      <c r="BI15" s="7">
        <v>20.772410000000001</v>
      </c>
      <c r="BJ15">
        <v>18.8018</v>
      </c>
      <c r="BK15" s="39">
        <v>20.441120000000002</v>
      </c>
      <c r="BL15">
        <v>22.080449999999999</v>
      </c>
      <c r="BN15" s="2" t="s">
        <v>17</v>
      </c>
      <c r="BO15" s="3" t="s">
        <v>12</v>
      </c>
      <c r="BP15" s="6">
        <v>20.970739999999999</v>
      </c>
      <c r="BQ15" s="6">
        <v>24.810510000000001</v>
      </c>
      <c r="BR15" s="6">
        <v>19.375389999999999</v>
      </c>
      <c r="BS15" s="6">
        <v>19.425850000000001</v>
      </c>
      <c r="BT15" s="6">
        <v>18.033670000000001</v>
      </c>
      <c r="BU15" s="6">
        <v>21.187149999999999</v>
      </c>
      <c r="BV15" s="6">
        <v>23.082039999999999</v>
      </c>
      <c r="BW15" s="7">
        <v>18.981439999999999</v>
      </c>
      <c r="BX15" s="6">
        <v>16.716290000000001</v>
      </c>
      <c r="BY15" s="7">
        <v>20.583729999999999</v>
      </c>
      <c r="BZ15">
        <v>18.618320000000001</v>
      </c>
      <c r="CA15" s="39">
        <v>20.316680000000002</v>
      </c>
      <c r="CB15">
        <v>22.015039999999999</v>
      </c>
    </row>
    <row r="16" spans="2:97" x14ac:dyDescent="0.35">
      <c r="B16" s="13"/>
      <c r="C16" s="12" t="s">
        <v>13</v>
      </c>
      <c r="R16" s="13"/>
      <c r="S16" s="12" t="s">
        <v>13</v>
      </c>
      <c r="T16" s="10"/>
      <c r="U16" s="10"/>
      <c r="V16" s="10"/>
      <c r="W16" s="10"/>
      <c r="X16" s="10"/>
      <c r="Y16" s="10"/>
      <c r="Z16" s="10"/>
      <c r="AA16" s="11"/>
      <c r="AB16" s="10"/>
      <c r="AC16" s="11"/>
      <c r="AD16" s="13"/>
      <c r="AE16" s="40"/>
      <c r="AF16" s="13"/>
      <c r="AH16" s="13"/>
      <c r="AI16" s="12" t="s">
        <v>13</v>
      </c>
      <c r="AJ16" s="10">
        <v>15.62337</v>
      </c>
      <c r="AK16" s="10">
        <v>16.35566</v>
      </c>
      <c r="AL16" s="10">
        <v>14.187860000000001</v>
      </c>
      <c r="AM16" s="10">
        <v>14.567830000000001</v>
      </c>
      <c r="AN16" s="10">
        <v>14.622310000000001</v>
      </c>
      <c r="AO16" s="10">
        <v>16.08755</v>
      </c>
      <c r="AP16" s="10">
        <v>16.8245</v>
      </c>
      <c r="AQ16" s="11">
        <v>14.167899999999999</v>
      </c>
      <c r="AR16" s="10">
        <v>12.307779999999999</v>
      </c>
      <c r="AS16" s="11">
        <v>15.264989999999999</v>
      </c>
      <c r="AT16" s="13">
        <v>14.05508</v>
      </c>
      <c r="AU16" s="40">
        <v>15.000970000000001</v>
      </c>
      <c r="AV16" s="13">
        <v>15.946870000000001</v>
      </c>
      <c r="AX16" s="13"/>
      <c r="AY16" s="12" t="s">
        <v>13</v>
      </c>
      <c r="AZ16" s="10">
        <v>15.33764</v>
      </c>
      <c r="BA16" s="10">
        <v>15.78482</v>
      </c>
      <c r="BB16" s="10">
        <v>13.993830000000001</v>
      </c>
      <c r="BC16" s="10">
        <v>14.419589999999999</v>
      </c>
      <c r="BD16" s="10">
        <v>14.1745</v>
      </c>
      <c r="BE16" s="10">
        <v>15.269959999999999</v>
      </c>
      <c r="BF16" s="10">
        <v>16.24268</v>
      </c>
      <c r="BG16" s="11">
        <v>14.139390000000001</v>
      </c>
      <c r="BH16" s="10">
        <v>12.305870000000001</v>
      </c>
      <c r="BI16" s="11">
        <v>14.89804</v>
      </c>
      <c r="BJ16" s="13">
        <v>13.85838</v>
      </c>
      <c r="BK16" s="40">
        <v>14.65663</v>
      </c>
      <c r="BL16" s="13">
        <v>15.454879999999999</v>
      </c>
      <c r="BN16" s="13"/>
      <c r="BO16" s="12" t="s">
        <v>13</v>
      </c>
      <c r="BP16" s="10">
        <v>14.84417</v>
      </c>
      <c r="BQ16" s="10">
        <v>15.85697</v>
      </c>
      <c r="BR16" s="10">
        <v>13.85183</v>
      </c>
      <c r="BS16" s="10">
        <v>13.984109999999999</v>
      </c>
      <c r="BT16" s="10">
        <v>13.87079</v>
      </c>
      <c r="BU16" s="10">
        <v>15.09768</v>
      </c>
      <c r="BV16" s="10">
        <v>15.77412</v>
      </c>
      <c r="BW16" s="11">
        <v>13.94279</v>
      </c>
      <c r="BX16" s="10">
        <v>12.28463</v>
      </c>
      <c r="BY16" s="11">
        <v>14.587619999999999</v>
      </c>
      <c r="BZ16" s="13">
        <v>13.64921</v>
      </c>
      <c r="CA16" s="40">
        <v>14.409470000000001</v>
      </c>
      <c r="CB16" s="13">
        <v>15.169729999999999</v>
      </c>
    </row>
    <row r="17" spans="2:80" x14ac:dyDescent="0.35">
      <c r="B17" s="8" t="s">
        <v>18</v>
      </c>
      <c r="C17" s="12"/>
      <c r="R17" s="8" t="s">
        <v>18</v>
      </c>
      <c r="S17" s="12"/>
      <c r="T17" s="10"/>
      <c r="U17" s="10"/>
      <c r="V17" s="10"/>
      <c r="W17" s="10"/>
      <c r="X17" s="10"/>
      <c r="Y17" s="10"/>
      <c r="Z17" s="10"/>
      <c r="AA17" s="11"/>
      <c r="AB17" s="10"/>
      <c r="AC17" s="11"/>
      <c r="AD17" s="13"/>
      <c r="AE17" s="43"/>
      <c r="AF17" s="13"/>
      <c r="AH17" s="8" t="s">
        <v>18</v>
      </c>
      <c r="AI17" s="12"/>
      <c r="AJ17" s="10">
        <v>0.75449999999999995</v>
      </c>
      <c r="AK17" s="10">
        <v>0.67745999999999995</v>
      </c>
      <c r="AL17" s="10">
        <v>0.79720999999999997</v>
      </c>
      <c r="AM17" s="10">
        <v>0.78578000000000003</v>
      </c>
      <c r="AN17" s="10">
        <v>0.81259999999999999</v>
      </c>
      <c r="AO17" s="10">
        <v>0.74565000000000003</v>
      </c>
      <c r="AP17" s="10">
        <v>0.69423000000000001</v>
      </c>
      <c r="AQ17" s="11">
        <v>0.80313999999999997</v>
      </c>
      <c r="AR17" s="10">
        <v>0.8498</v>
      </c>
      <c r="AS17" s="11">
        <v>0.76151000000000002</v>
      </c>
      <c r="AT17" s="13">
        <v>0.73014999999999997</v>
      </c>
      <c r="AU17" s="43">
        <v>0.76819000000000004</v>
      </c>
      <c r="AV17" s="13">
        <v>0.80622000000000005</v>
      </c>
      <c r="AX17" s="8" t="s">
        <v>18</v>
      </c>
      <c r="AY17" s="12"/>
      <c r="AZ17" s="10">
        <v>0.75449999999999995</v>
      </c>
      <c r="BA17" s="10">
        <v>0.68084999999999996</v>
      </c>
      <c r="BB17" s="10">
        <v>0.79193000000000002</v>
      </c>
      <c r="BC17" s="10">
        <v>0.78539999999999999</v>
      </c>
      <c r="BD17" s="10">
        <v>0.81949000000000005</v>
      </c>
      <c r="BE17" s="10">
        <v>0.75056999999999996</v>
      </c>
      <c r="BF17" s="10">
        <v>0.71245999999999998</v>
      </c>
      <c r="BG17" s="11">
        <v>0.79557</v>
      </c>
      <c r="BH17" s="10">
        <v>0.85114999999999996</v>
      </c>
      <c r="BI17" s="11">
        <v>0.76544000000000001</v>
      </c>
      <c r="BJ17" s="13">
        <v>0.73512999999999995</v>
      </c>
      <c r="BK17" s="43">
        <v>0.77073999999999998</v>
      </c>
      <c r="BL17" s="13">
        <v>0.80633999999999995</v>
      </c>
      <c r="BN17" s="8" t="s">
        <v>18</v>
      </c>
      <c r="BO17" s="12"/>
      <c r="BP17" s="10">
        <v>0.76136999999999999</v>
      </c>
      <c r="BQ17" s="10">
        <v>0.65654999999999997</v>
      </c>
      <c r="BR17" s="10">
        <v>0.78988999999999998</v>
      </c>
      <c r="BS17" s="10">
        <v>0.78803999999999996</v>
      </c>
      <c r="BT17" s="10">
        <v>0.81967999999999996</v>
      </c>
      <c r="BU17" s="10">
        <v>0.73912999999999995</v>
      </c>
      <c r="BV17" s="10">
        <v>0.69821999999999995</v>
      </c>
      <c r="BW17" s="11">
        <v>0.80178000000000005</v>
      </c>
      <c r="BX17" s="10">
        <v>0.85075999999999996</v>
      </c>
      <c r="BY17" s="11">
        <v>0.76449</v>
      </c>
      <c r="BZ17" s="13">
        <v>0.72589000000000004</v>
      </c>
      <c r="CA17" s="43">
        <v>0.76698999999999995</v>
      </c>
      <c r="CB17" s="13">
        <v>0.80808999999999997</v>
      </c>
    </row>
    <row r="18" spans="2:80" x14ac:dyDescent="0.35">
      <c r="B18" s="2" t="s">
        <v>2</v>
      </c>
      <c r="C18" s="3" t="s">
        <v>12</v>
      </c>
      <c r="R18" s="2" t="s">
        <v>2</v>
      </c>
      <c r="S18" s="3" t="s">
        <v>12</v>
      </c>
      <c r="T18" s="6"/>
      <c r="U18" s="6"/>
      <c r="V18" s="6"/>
      <c r="W18" s="6"/>
      <c r="X18" s="6"/>
      <c r="Y18" s="6"/>
      <c r="Z18" s="6"/>
      <c r="AA18" s="7"/>
      <c r="AB18" s="6"/>
      <c r="AC18" s="6"/>
      <c r="AE18" s="39"/>
      <c r="AH18" s="2" t="s">
        <v>2</v>
      </c>
      <c r="AI18" s="3" t="s">
        <v>12</v>
      </c>
      <c r="AJ18" s="6">
        <v>16.18533</v>
      </c>
      <c r="AK18" s="6">
        <v>17.84854</v>
      </c>
      <c r="AL18" s="6">
        <v>15.50698</v>
      </c>
      <c r="AM18" s="6">
        <v>15.523770000000001</v>
      </c>
      <c r="AN18" s="6">
        <v>16.077629999999999</v>
      </c>
      <c r="AO18" s="6">
        <v>22.092410000000001</v>
      </c>
      <c r="AP18" s="6">
        <v>19.28265</v>
      </c>
      <c r="AQ18" s="7">
        <v>14.56292</v>
      </c>
      <c r="AR18" s="6">
        <v>11.29487</v>
      </c>
      <c r="AS18" s="6">
        <v>15.21843</v>
      </c>
      <c r="AT18">
        <v>14.289709999999999</v>
      </c>
      <c r="AU18" s="39">
        <v>16.359349999999999</v>
      </c>
      <c r="AV18">
        <v>18.428989999999999</v>
      </c>
      <c r="AX18" s="2" t="s">
        <v>2</v>
      </c>
      <c r="AY18" s="3" t="s">
        <v>12</v>
      </c>
      <c r="AZ18" s="6">
        <v>16.48263</v>
      </c>
      <c r="BA18" s="6">
        <v>17.991299999999999</v>
      </c>
      <c r="BB18" s="6">
        <v>15.43064</v>
      </c>
      <c r="BC18" s="6">
        <v>15.66344</v>
      </c>
      <c r="BD18" s="6">
        <v>15.82715</v>
      </c>
      <c r="BE18" s="6">
        <v>21.429120000000001</v>
      </c>
      <c r="BF18" s="6">
        <v>18.337679999999999</v>
      </c>
      <c r="BG18" s="7">
        <v>14.736359999999999</v>
      </c>
      <c r="BH18" s="6">
        <v>11.300129999999999</v>
      </c>
      <c r="BI18" s="6">
        <v>15.04039</v>
      </c>
      <c r="BJ18">
        <v>14.32071</v>
      </c>
      <c r="BK18" s="39">
        <v>16.223880000000001</v>
      </c>
      <c r="BL18">
        <v>18.12706</v>
      </c>
      <c r="BN18" s="2" t="s">
        <v>2</v>
      </c>
      <c r="BO18" s="3" t="s">
        <v>12</v>
      </c>
      <c r="BP18" s="6">
        <v>16.338360000000002</v>
      </c>
      <c r="BQ18" s="6">
        <v>20.223600000000001</v>
      </c>
      <c r="BR18" s="6">
        <v>15.619389999999999</v>
      </c>
      <c r="BS18" s="6">
        <v>14.986649999999999</v>
      </c>
      <c r="BT18" s="6">
        <v>15.690020000000001</v>
      </c>
      <c r="BU18" s="6">
        <v>22.71199</v>
      </c>
      <c r="BV18" s="6">
        <v>19.018630000000002</v>
      </c>
      <c r="BW18" s="7">
        <v>15.19084</v>
      </c>
      <c r="BX18" s="6">
        <v>11.341939999999999</v>
      </c>
      <c r="BY18" s="6">
        <v>15</v>
      </c>
      <c r="BZ18">
        <v>14.312889999999999</v>
      </c>
      <c r="CA18" s="39">
        <v>16.61214</v>
      </c>
      <c r="CB18">
        <v>18.9114</v>
      </c>
    </row>
    <row r="19" spans="2:80" x14ac:dyDescent="0.35">
      <c r="B19" s="13"/>
      <c r="C19" s="12" t="s">
        <v>13</v>
      </c>
      <c r="R19" s="13"/>
      <c r="S19" s="12" t="s">
        <v>13</v>
      </c>
      <c r="T19" s="10"/>
      <c r="U19" s="10"/>
      <c r="V19" s="10"/>
      <c r="W19" s="10"/>
      <c r="X19" s="10"/>
      <c r="Y19" s="10"/>
      <c r="Z19" s="10"/>
      <c r="AA19" s="11"/>
      <c r="AB19" s="10"/>
      <c r="AC19" s="11"/>
      <c r="AD19" s="13"/>
      <c r="AE19" s="40"/>
      <c r="AF19" s="13"/>
      <c r="AH19" s="13"/>
      <c r="AI19" s="12" t="s">
        <v>13</v>
      </c>
      <c r="AJ19" s="10">
        <v>11.55499</v>
      </c>
      <c r="AK19" s="10">
        <v>13.80302</v>
      </c>
      <c r="AL19" s="10">
        <v>12.071440000000001</v>
      </c>
      <c r="AM19" s="10">
        <v>12.17404</v>
      </c>
      <c r="AN19" s="10">
        <v>12.35284</v>
      </c>
      <c r="AO19" s="10">
        <v>28.468250000000001</v>
      </c>
      <c r="AP19" s="10">
        <v>16.72185</v>
      </c>
      <c r="AQ19" s="11">
        <v>9.8317300000000003</v>
      </c>
      <c r="AR19" s="10">
        <v>7.0658200000000004</v>
      </c>
      <c r="AS19" s="11">
        <v>10.09545</v>
      </c>
      <c r="AT19" s="13">
        <v>9.2172699999999992</v>
      </c>
      <c r="AU19" s="40">
        <v>13.41394</v>
      </c>
      <c r="AV19" s="13">
        <v>17.610620000000001</v>
      </c>
      <c r="AX19" s="13"/>
      <c r="AY19" s="12" t="s">
        <v>13</v>
      </c>
      <c r="AZ19" s="10">
        <v>12.07452</v>
      </c>
      <c r="BA19" s="10">
        <v>14.68934</v>
      </c>
      <c r="BB19" s="10">
        <v>12.576890000000001</v>
      </c>
      <c r="BC19" s="10">
        <v>12.242929999999999</v>
      </c>
      <c r="BD19" s="10">
        <v>13.109170000000001</v>
      </c>
      <c r="BE19" s="10">
        <v>27.72691</v>
      </c>
      <c r="BF19" s="10">
        <v>15.29077</v>
      </c>
      <c r="BG19" s="11">
        <v>10.41018</v>
      </c>
      <c r="BH19" s="10">
        <v>7.0314699999999997</v>
      </c>
      <c r="BI19" s="11">
        <v>10.21766</v>
      </c>
      <c r="BJ19" s="13">
        <v>9.5916700000000006</v>
      </c>
      <c r="BK19" s="40">
        <v>13.53698</v>
      </c>
      <c r="BL19" s="13">
        <v>17.482299999999999</v>
      </c>
      <c r="BN19" s="13"/>
      <c r="BO19" s="12" t="s">
        <v>13</v>
      </c>
      <c r="BP19" s="10">
        <v>13.51961</v>
      </c>
      <c r="BQ19" s="10">
        <v>22.247530000000001</v>
      </c>
      <c r="BR19" s="10">
        <v>14.75329</v>
      </c>
      <c r="BS19" s="10">
        <v>12.24835</v>
      </c>
      <c r="BT19" s="10">
        <v>13.54992</v>
      </c>
      <c r="BU19" s="10">
        <v>30.91133</v>
      </c>
      <c r="BV19" s="10">
        <v>19.098459999999999</v>
      </c>
      <c r="BW19" s="11">
        <v>11.679639999999999</v>
      </c>
      <c r="BX19" s="10">
        <v>7.0394600000000001</v>
      </c>
      <c r="BY19" s="11">
        <v>10.47734</v>
      </c>
      <c r="BZ19" s="13">
        <v>10.62998</v>
      </c>
      <c r="CA19" s="40">
        <v>15.552490000000001</v>
      </c>
      <c r="CB19" s="13">
        <v>20.475010000000001</v>
      </c>
    </row>
    <row r="20" spans="2:80" x14ac:dyDescent="0.35">
      <c r="B20" s="2" t="s">
        <v>3</v>
      </c>
      <c r="C20" s="3" t="s">
        <v>12</v>
      </c>
      <c r="R20" s="2" t="s">
        <v>3</v>
      </c>
      <c r="S20" s="3" t="s">
        <v>12</v>
      </c>
      <c r="T20" s="6"/>
      <c r="U20" s="6"/>
      <c r="V20" s="6"/>
      <c r="W20" s="6"/>
      <c r="X20" s="6"/>
      <c r="Y20" s="6"/>
      <c r="Z20" s="6"/>
      <c r="AA20" s="6"/>
      <c r="AB20" s="6"/>
      <c r="AC20" s="6"/>
      <c r="AE20" s="39"/>
      <c r="AH20" s="2" t="s">
        <v>3</v>
      </c>
      <c r="AI20" s="3" t="s">
        <v>12</v>
      </c>
      <c r="AJ20" s="6">
        <v>3.9734600000000002</v>
      </c>
      <c r="AK20" s="6">
        <v>5.75685</v>
      </c>
      <c r="AL20" s="6">
        <v>3.1446900000000002</v>
      </c>
      <c r="AM20" s="6">
        <v>3.3254800000000002</v>
      </c>
      <c r="AN20" s="6">
        <v>3.01302</v>
      </c>
      <c r="AO20" s="6">
        <v>5.6191500000000003</v>
      </c>
      <c r="AP20" s="6">
        <v>5.8961399999999999</v>
      </c>
      <c r="AQ20" s="6">
        <v>2.86687</v>
      </c>
      <c r="AR20" s="6">
        <v>1.69651</v>
      </c>
      <c r="AS20" s="6">
        <v>3.62948</v>
      </c>
      <c r="AT20">
        <v>2.8784399999999999</v>
      </c>
      <c r="AU20" s="39">
        <v>3.8921600000000001</v>
      </c>
      <c r="AV20">
        <v>4.9058900000000003</v>
      </c>
      <c r="AX20" s="2" t="s">
        <v>3</v>
      </c>
      <c r="AY20" s="3" t="s">
        <v>12</v>
      </c>
      <c r="AZ20" s="6">
        <v>4.0464500000000001</v>
      </c>
      <c r="BA20" s="6">
        <v>5.7419099999999998</v>
      </c>
      <c r="BB20" s="6">
        <v>3.2107100000000002</v>
      </c>
      <c r="BC20" s="6">
        <v>3.3613</v>
      </c>
      <c r="BD20" s="6">
        <v>2.8570099999999998</v>
      </c>
      <c r="BE20" s="6">
        <v>5.3449900000000001</v>
      </c>
      <c r="BF20" s="6">
        <v>5.2727300000000001</v>
      </c>
      <c r="BG20" s="6">
        <v>3.01248</v>
      </c>
      <c r="BH20" s="6">
        <v>1.68207</v>
      </c>
      <c r="BI20" s="6">
        <v>3.5278499999999999</v>
      </c>
      <c r="BJ20">
        <v>2.8824100000000001</v>
      </c>
      <c r="BK20" s="39">
        <v>3.8057500000000002</v>
      </c>
      <c r="BL20">
        <v>4.7290900000000002</v>
      </c>
      <c r="BN20" s="2" t="s">
        <v>3</v>
      </c>
      <c r="BO20" s="3" t="s">
        <v>12</v>
      </c>
      <c r="BP20" s="6">
        <v>3.89879</v>
      </c>
      <c r="BQ20" s="6">
        <v>6.9457800000000001</v>
      </c>
      <c r="BR20" s="6">
        <v>3.2817799999999999</v>
      </c>
      <c r="BS20" s="6">
        <v>3.1764999999999999</v>
      </c>
      <c r="BT20" s="6">
        <v>2.82925</v>
      </c>
      <c r="BU20" s="6">
        <v>5.9248700000000003</v>
      </c>
      <c r="BV20" s="6">
        <v>5.7394600000000002</v>
      </c>
      <c r="BW20" s="6">
        <v>3.0111599999999998</v>
      </c>
      <c r="BX20" s="6">
        <v>1.6926600000000001</v>
      </c>
      <c r="BY20" s="6">
        <v>3.5325899999999999</v>
      </c>
      <c r="BZ20">
        <v>2.82301</v>
      </c>
      <c r="CA20" s="39">
        <v>4.0032800000000002</v>
      </c>
      <c r="CB20">
        <v>5.1835599999999999</v>
      </c>
    </row>
    <row r="21" spans="2:80" x14ac:dyDescent="0.35">
      <c r="B21" s="13"/>
      <c r="C21" s="12" t="s">
        <v>13</v>
      </c>
      <c r="R21" s="13"/>
      <c r="S21" s="12" t="s">
        <v>13</v>
      </c>
      <c r="T21" s="10"/>
      <c r="U21" s="10"/>
      <c r="V21" s="10"/>
      <c r="W21" s="10"/>
      <c r="X21" s="10"/>
      <c r="Y21" s="10"/>
      <c r="Z21" s="10"/>
      <c r="AA21" s="11"/>
      <c r="AB21" s="10"/>
      <c r="AC21" s="11"/>
      <c r="AD21" s="13"/>
      <c r="AE21" s="40"/>
      <c r="AF21" s="13"/>
      <c r="AH21" s="13"/>
      <c r="AI21" s="12" t="s">
        <v>13</v>
      </c>
      <c r="AJ21" s="10">
        <v>9.0167400000000004</v>
      </c>
      <c r="AK21" s="10">
        <v>11.44819</v>
      </c>
      <c r="AL21" s="10">
        <v>8.2720199999999995</v>
      </c>
      <c r="AM21" s="10">
        <v>8.5037500000000001</v>
      </c>
      <c r="AN21" s="10">
        <v>8.2438099999999999</v>
      </c>
      <c r="AO21" s="10">
        <v>17.282920000000001</v>
      </c>
      <c r="AP21" s="10">
        <v>12.823</v>
      </c>
      <c r="AQ21" s="11">
        <v>7.2498399999999998</v>
      </c>
      <c r="AR21" s="10">
        <v>4.8767500000000004</v>
      </c>
      <c r="AS21" s="11">
        <v>8.1466899999999995</v>
      </c>
      <c r="AT21" s="13">
        <v>7.1094200000000001</v>
      </c>
      <c r="AU21" s="40">
        <v>9.5863700000000005</v>
      </c>
      <c r="AV21" s="13">
        <v>12.063330000000001</v>
      </c>
      <c r="AX21" s="13"/>
      <c r="AY21" s="12" t="s">
        <v>13</v>
      </c>
      <c r="AZ21" s="10">
        <v>9.2797900000000002</v>
      </c>
      <c r="BA21" s="10">
        <v>11.798299999999999</v>
      </c>
      <c r="BB21" s="10">
        <v>8.4939699999999991</v>
      </c>
      <c r="BC21" s="10">
        <v>8.5741999999999994</v>
      </c>
      <c r="BD21" s="10">
        <v>8.2508800000000004</v>
      </c>
      <c r="BE21" s="10">
        <v>16.66506</v>
      </c>
      <c r="BF21" s="10">
        <v>11.666869999999999</v>
      </c>
      <c r="BG21" s="11">
        <v>7.5810199999999996</v>
      </c>
      <c r="BH21" s="10">
        <v>4.8515800000000002</v>
      </c>
      <c r="BI21" s="11">
        <v>8.0686199999999992</v>
      </c>
      <c r="BJ21" s="13">
        <v>7.2344499999999998</v>
      </c>
      <c r="BK21" s="40">
        <v>9.5230300000000003</v>
      </c>
      <c r="BL21" s="13">
        <v>11.8116</v>
      </c>
      <c r="BN21" s="13"/>
      <c r="BO21" s="12" t="s">
        <v>13</v>
      </c>
      <c r="BP21" s="10">
        <v>9.5976900000000001</v>
      </c>
      <c r="BQ21" s="10">
        <v>16.193079999999998</v>
      </c>
      <c r="BR21" s="10">
        <v>9.2855600000000003</v>
      </c>
      <c r="BS21" s="10">
        <v>8.3254400000000004</v>
      </c>
      <c r="BT21" s="10">
        <v>8.3362700000000007</v>
      </c>
      <c r="BU21" s="10">
        <v>18.67418</v>
      </c>
      <c r="BV21" s="10">
        <v>13.648809999999999</v>
      </c>
      <c r="BW21" s="11">
        <v>7.9821799999999996</v>
      </c>
      <c r="BX21" s="10">
        <v>4.8711799999999998</v>
      </c>
      <c r="BY21" s="11">
        <v>8.1463000000000001</v>
      </c>
      <c r="BZ21" s="13">
        <v>7.4488300000000001</v>
      </c>
      <c r="CA21" s="40">
        <v>10.506069999999999</v>
      </c>
      <c r="CB21" s="13">
        <v>13.56331</v>
      </c>
    </row>
    <row r="22" spans="2:80" x14ac:dyDescent="0.35">
      <c r="B22" s="8" t="s">
        <v>19</v>
      </c>
      <c r="C22" s="12"/>
      <c r="R22" s="8" t="s">
        <v>19</v>
      </c>
      <c r="S22" s="12"/>
      <c r="T22" s="10"/>
      <c r="U22" s="10"/>
      <c r="V22" s="10"/>
      <c r="W22" s="10"/>
      <c r="X22" s="10"/>
      <c r="Y22" s="10"/>
      <c r="Z22" s="10"/>
      <c r="AA22" s="11"/>
      <c r="AB22" s="10"/>
      <c r="AC22" s="11"/>
      <c r="AD22" s="13"/>
      <c r="AE22" s="40"/>
      <c r="AF22" s="13"/>
      <c r="AH22" s="8" t="s">
        <v>19</v>
      </c>
      <c r="AI22" s="12"/>
      <c r="AJ22" s="10">
        <v>90</v>
      </c>
      <c r="AK22" s="10">
        <v>175</v>
      </c>
      <c r="AL22" s="10">
        <v>155</v>
      </c>
      <c r="AM22" s="10">
        <v>145</v>
      </c>
      <c r="AN22" s="10">
        <v>185</v>
      </c>
      <c r="AO22" s="10">
        <v>530</v>
      </c>
      <c r="AP22" s="10">
        <v>210</v>
      </c>
      <c r="AQ22" s="11">
        <v>55</v>
      </c>
      <c r="AR22" s="10">
        <v>45</v>
      </c>
      <c r="AS22" s="11">
        <v>80</v>
      </c>
      <c r="AT22" s="13">
        <v>67.095709999999997</v>
      </c>
      <c r="AU22" s="40">
        <v>167</v>
      </c>
      <c r="AV22" s="13">
        <v>266.90429</v>
      </c>
      <c r="AX22" s="8" t="s">
        <v>19</v>
      </c>
      <c r="AY22" s="12"/>
      <c r="AZ22" s="10">
        <v>95</v>
      </c>
      <c r="BA22" s="10">
        <v>175</v>
      </c>
      <c r="BB22" s="10">
        <v>180</v>
      </c>
      <c r="BC22" s="10">
        <v>130</v>
      </c>
      <c r="BD22" s="10">
        <v>210</v>
      </c>
      <c r="BE22" s="10">
        <v>530</v>
      </c>
      <c r="BF22" s="10">
        <v>195</v>
      </c>
      <c r="BG22" s="11">
        <v>75</v>
      </c>
      <c r="BH22" s="10">
        <v>45</v>
      </c>
      <c r="BI22" s="11">
        <v>80</v>
      </c>
      <c r="BJ22" s="13">
        <v>72.641859999999994</v>
      </c>
      <c r="BK22" s="40">
        <v>171.5</v>
      </c>
      <c r="BL22" s="13">
        <v>270.35813999999999</v>
      </c>
      <c r="BN22" s="8" t="s">
        <v>19</v>
      </c>
      <c r="BO22" s="12"/>
      <c r="BP22" s="10">
        <v>155</v>
      </c>
      <c r="BQ22" s="10">
        <v>360</v>
      </c>
      <c r="BR22" s="10">
        <v>200</v>
      </c>
      <c r="BS22" s="10">
        <v>170</v>
      </c>
      <c r="BT22" s="10">
        <v>230</v>
      </c>
      <c r="BU22" s="10">
        <v>530</v>
      </c>
      <c r="BV22" s="10">
        <v>265</v>
      </c>
      <c r="BW22" s="11">
        <v>140</v>
      </c>
      <c r="BX22" s="10">
        <v>45</v>
      </c>
      <c r="BY22" s="11">
        <v>90</v>
      </c>
      <c r="BZ22" s="13">
        <v>117.66325000000001</v>
      </c>
      <c r="CA22" s="40">
        <v>218.5</v>
      </c>
      <c r="CB22" s="13">
        <v>319.33674999999999</v>
      </c>
    </row>
    <row r="23" spans="2:80" x14ac:dyDescent="0.35">
      <c r="B23" s="2" t="s">
        <v>4</v>
      </c>
      <c r="C23" s="3" t="s">
        <v>12</v>
      </c>
      <c r="R23" s="2" t="s">
        <v>4</v>
      </c>
      <c r="S23" s="3" t="s">
        <v>12</v>
      </c>
      <c r="T23" s="6"/>
      <c r="U23" s="6"/>
      <c r="V23" s="6"/>
      <c r="W23" s="6"/>
      <c r="X23" s="6"/>
      <c r="Y23" s="6"/>
      <c r="Z23" s="6"/>
      <c r="AA23" s="7"/>
      <c r="AB23" s="6"/>
      <c r="AC23" s="7"/>
      <c r="AE23" s="39"/>
      <c r="AH23" s="2" t="s">
        <v>4</v>
      </c>
      <c r="AI23" s="3" t="s">
        <v>12</v>
      </c>
      <c r="AJ23" s="6">
        <v>21.792649999999998</v>
      </c>
      <c r="AK23" s="6">
        <v>20.714449999999999</v>
      </c>
      <c r="AL23" s="6">
        <v>21.831990000000001</v>
      </c>
      <c r="AM23" s="6">
        <v>21.96489</v>
      </c>
      <c r="AN23" s="6">
        <v>22.904299999999999</v>
      </c>
      <c r="AO23" s="6">
        <v>21.757680000000001</v>
      </c>
      <c r="AP23" s="6">
        <v>21.346499999999999</v>
      </c>
      <c r="AQ23" s="7">
        <v>22.444189999999999</v>
      </c>
      <c r="AR23" s="6">
        <v>22.429030000000001</v>
      </c>
      <c r="AS23" s="7">
        <v>21.73687</v>
      </c>
      <c r="AT23">
        <v>21.454989999999999</v>
      </c>
      <c r="AU23" s="39">
        <v>21.89226</v>
      </c>
      <c r="AV23">
        <v>22.329519999999999</v>
      </c>
      <c r="AX23" s="2" t="s">
        <v>4</v>
      </c>
      <c r="AY23" s="3" t="s">
        <v>12</v>
      </c>
      <c r="AZ23" s="6">
        <v>21.674289999999999</v>
      </c>
      <c r="BA23" s="6">
        <v>20.580729999999999</v>
      </c>
      <c r="BB23" s="6">
        <v>21.853439999999999</v>
      </c>
      <c r="BC23" s="6">
        <v>21.993300000000001</v>
      </c>
      <c r="BD23" s="6">
        <v>22.849139999999998</v>
      </c>
      <c r="BE23" s="6">
        <v>21.629709999999999</v>
      </c>
      <c r="BF23" s="6">
        <v>21.49288</v>
      </c>
      <c r="BG23" s="7">
        <v>22.379539999999999</v>
      </c>
      <c r="BH23" s="6">
        <v>22.39443</v>
      </c>
      <c r="BI23" s="7">
        <v>21.71632</v>
      </c>
      <c r="BJ23">
        <v>21.414719999999999</v>
      </c>
      <c r="BK23" s="39">
        <v>21.856380000000001</v>
      </c>
      <c r="BL23">
        <v>22.29804</v>
      </c>
      <c r="BN23" s="2" t="s">
        <v>4</v>
      </c>
      <c r="BO23" s="3" t="s">
        <v>12</v>
      </c>
      <c r="BP23" s="6">
        <v>21.636769999999999</v>
      </c>
      <c r="BQ23" s="6">
        <v>20.633520000000001</v>
      </c>
      <c r="BR23" s="6">
        <v>21.90718</v>
      </c>
      <c r="BS23" s="6">
        <v>22.118860000000002</v>
      </c>
      <c r="BT23" s="6">
        <v>22.81053</v>
      </c>
      <c r="BU23" s="6">
        <v>21.546019999999999</v>
      </c>
      <c r="BV23" s="6">
        <v>21.253329999999998</v>
      </c>
      <c r="BW23" s="7">
        <v>22.379799999999999</v>
      </c>
      <c r="BX23" s="6">
        <v>22.3916</v>
      </c>
      <c r="BY23" s="7">
        <v>21.71564</v>
      </c>
      <c r="BZ23">
        <v>21.38927</v>
      </c>
      <c r="CA23" s="39">
        <v>21.839320000000001</v>
      </c>
      <c r="CB23">
        <v>22.289380000000001</v>
      </c>
    </row>
    <row r="24" spans="2:80" x14ac:dyDescent="0.35">
      <c r="B24" s="9"/>
      <c r="C24" s="12" t="s">
        <v>13</v>
      </c>
      <c r="R24" s="9"/>
      <c r="S24" s="12" t="s">
        <v>13</v>
      </c>
      <c r="T24" s="10"/>
      <c r="U24" s="10"/>
      <c r="V24" s="10"/>
      <c r="W24" s="10"/>
      <c r="X24" s="10"/>
      <c r="Y24" s="10"/>
      <c r="Z24" s="10"/>
      <c r="AA24" s="11"/>
      <c r="AB24" s="10"/>
      <c r="AC24" s="11"/>
      <c r="AD24" s="9"/>
      <c r="AE24" s="40"/>
      <c r="AF24" s="9"/>
      <c r="AH24" s="9"/>
      <c r="AI24" s="12" t="s">
        <v>13</v>
      </c>
      <c r="AJ24" s="10">
        <v>12.334440000000001</v>
      </c>
      <c r="AK24" s="10">
        <v>12.655559999999999</v>
      </c>
      <c r="AL24" s="10">
        <v>12.210419999999999</v>
      </c>
      <c r="AM24" s="10">
        <v>12.37627</v>
      </c>
      <c r="AN24" s="10">
        <v>12.326930000000001</v>
      </c>
      <c r="AO24" s="10">
        <v>12.373329999999999</v>
      </c>
      <c r="AP24" s="10">
        <v>12.53036</v>
      </c>
      <c r="AQ24" s="11">
        <v>12.340109999999999</v>
      </c>
      <c r="AR24" s="10">
        <v>12.442069999999999</v>
      </c>
      <c r="AS24" s="11">
        <v>12.530139999999999</v>
      </c>
      <c r="AT24" s="9">
        <v>12.319610000000001</v>
      </c>
      <c r="AU24" s="40">
        <v>12.411960000000001</v>
      </c>
      <c r="AV24" s="9">
        <v>12.50431</v>
      </c>
      <c r="AX24" s="9"/>
      <c r="AY24" s="12" t="s">
        <v>13</v>
      </c>
      <c r="AZ24" s="10">
        <v>12.34192</v>
      </c>
      <c r="BA24" s="10">
        <v>12.573729999999999</v>
      </c>
      <c r="BB24" s="10">
        <v>12.167020000000001</v>
      </c>
      <c r="BC24" s="10">
        <v>12.338039999999999</v>
      </c>
      <c r="BD24" s="10">
        <v>12.38265</v>
      </c>
      <c r="BE24" s="10">
        <v>12.463660000000001</v>
      </c>
      <c r="BF24" s="10">
        <v>12.420970000000001</v>
      </c>
      <c r="BG24" s="11">
        <v>12.33807</v>
      </c>
      <c r="BH24" s="10">
        <v>12.468439999999999</v>
      </c>
      <c r="BI24" s="11">
        <v>12.479100000000001</v>
      </c>
      <c r="BJ24" s="9">
        <v>12.31786</v>
      </c>
      <c r="BK24" s="40">
        <v>12.397360000000001</v>
      </c>
      <c r="BL24" s="9">
        <v>12.47686</v>
      </c>
      <c r="BN24" s="9"/>
      <c r="BO24" s="12" t="s">
        <v>13</v>
      </c>
      <c r="BP24" s="10">
        <v>12.38321</v>
      </c>
      <c r="BQ24" s="10">
        <v>12.71509</v>
      </c>
      <c r="BR24" s="10">
        <v>12.12861</v>
      </c>
      <c r="BS24" s="10">
        <v>12.311579999999999</v>
      </c>
      <c r="BT24" s="10">
        <v>12.32696</v>
      </c>
      <c r="BU24" s="10">
        <v>12.496639999999999</v>
      </c>
      <c r="BV24" s="10">
        <v>12.465590000000001</v>
      </c>
      <c r="BW24" s="11">
        <v>12.36816</v>
      </c>
      <c r="BX24" s="10">
        <v>12.485279999999999</v>
      </c>
      <c r="BY24" s="11">
        <v>12.49516</v>
      </c>
      <c r="BZ24" s="9">
        <v>12.307259999999999</v>
      </c>
      <c r="CA24" s="40">
        <v>12.417630000000001</v>
      </c>
      <c r="CB24" s="9">
        <v>12.527990000000001</v>
      </c>
    </row>
    <row r="25" spans="2:80" x14ac:dyDescent="0.35">
      <c r="B25" s="2" t="s">
        <v>24</v>
      </c>
      <c r="C25" s="3" t="s">
        <v>12</v>
      </c>
      <c r="R25" s="2" t="s">
        <v>24</v>
      </c>
      <c r="S25" s="3" t="s">
        <v>12</v>
      </c>
      <c r="T25" s="6"/>
      <c r="U25" s="6"/>
      <c r="V25" s="6"/>
      <c r="W25" s="6"/>
      <c r="X25" s="6"/>
      <c r="Y25" s="6"/>
      <c r="Z25" s="6"/>
      <c r="AA25" s="7"/>
      <c r="AB25" s="6"/>
      <c r="AC25" s="6"/>
      <c r="AE25" s="39"/>
      <c r="AH25" s="2" t="s">
        <v>24</v>
      </c>
      <c r="AI25" s="3" t="s">
        <v>12</v>
      </c>
      <c r="AJ25" s="6">
        <v>17.083220000000001</v>
      </c>
      <c r="AK25" s="6">
        <v>14.859669999999999</v>
      </c>
      <c r="AL25" s="6">
        <v>17.938600000000001</v>
      </c>
      <c r="AM25" s="6">
        <v>17.809979999999999</v>
      </c>
      <c r="AN25" s="6">
        <v>19.10399</v>
      </c>
      <c r="AO25" s="6">
        <v>16.867940000000001</v>
      </c>
      <c r="AP25" s="6">
        <v>15.60915</v>
      </c>
      <c r="AQ25" s="7">
        <v>18.53801</v>
      </c>
      <c r="AR25" s="6">
        <v>19.458690000000001</v>
      </c>
      <c r="AS25" s="6">
        <v>17.173010000000001</v>
      </c>
      <c r="AT25">
        <v>16.405709999999999</v>
      </c>
      <c r="AU25" s="39">
        <v>17.444230000000001</v>
      </c>
      <c r="AV25">
        <v>18.482749999999999</v>
      </c>
      <c r="AX25" s="2" t="s">
        <v>24</v>
      </c>
      <c r="AY25" s="3" t="s">
        <v>12</v>
      </c>
      <c r="AZ25" s="6">
        <v>17.007359999999998</v>
      </c>
      <c r="BA25" s="6">
        <v>14.84972</v>
      </c>
      <c r="BB25" s="6">
        <v>17.856369999999998</v>
      </c>
      <c r="BC25" s="6">
        <v>17.829889999999999</v>
      </c>
      <c r="BD25" s="6">
        <v>19.203009999999999</v>
      </c>
      <c r="BE25" s="6">
        <v>16.882999999999999</v>
      </c>
      <c r="BF25" s="6">
        <v>16.044560000000001</v>
      </c>
      <c r="BG25" s="7">
        <v>18.339659999999999</v>
      </c>
      <c r="BH25" s="6">
        <v>19.45111</v>
      </c>
      <c r="BI25" s="6">
        <v>17.23659</v>
      </c>
      <c r="BJ25">
        <v>16.473420000000001</v>
      </c>
      <c r="BK25" s="39">
        <v>17.470130000000001</v>
      </c>
      <c r="BL25">
        <v>18.466840000000001</v>
      </c>
      <c r="BN25" s="2" t="s">
        <v>24</v>
      </c>
      <c r="BO25" s="3" t="s">
        <v>12</v>
      </c>
      <c r="BP25" s="6">
        <v>17.097339999999999</v>
      </c>
      <c r="BQ25" s="6">
        <v>14.436909999999999</v>
      </c>
      <c r="BR25" s="6">
        <v>17.85162</v>
      </c>
      <c r="BS25" s="6">
        <v>17.983779999999999</v>
      </c>
      <c r="BT25" s="6">
        <v>19.172630000000002</v>
      </c>
      <c r="BU25" s="6">
        <v>16.601700000000001</v>
      </c>
      <c r="BV25" s="6">
        <v>15.631030000000001</v>
      </c>
      <c r="BW25" s="7">
        <v>18.456949999999999</v>
      </c>
      <c r="BX25" s="6">
        <v>19.450240000000001</v>
      </c>
      <c r="BY25" s="6">
        <v>17.243210000000001</v>
      </c>
      <c r="BZ25">
        <v>16.282609999999998</v>
      </c>
      <c r="CA25" s="39">
        <v>17.39254</v>
      </c>
      <c r="CB25">
        <v>18.502479999999998</v>
      </c>
    </row>
    <row r="26" spans="2:80" x14ac:dyDescent="0.35">
      <c r="B26" s="9"/>
      <c r="C26" s="12" t="s">
        <v>13</v>
      </c>
      <c r="R26" s="9"/>
      <c r="S26" s="12" t="s">
        <v>13</v>
      </c>
      <c r="T26" s="10"/>
      <c r="U26" s="10"/>
      <c r="V26" s="10"/>
      <c r="W26" s="10"/>
      <c r="X26" s="10"/>
      <c r="Y26" s="10"/>
      <c r="Z26" s="10"/>
      <c r="AA26" s="11"/>
      <c r="AB26" s="10"/>
      <c r="AC26" s="11"/>
      <c r="AD26" s="9"/>
      <c r="AE26" s="40"/>
      <c r="AF26" s="9"/>
      <c r="AH26" s="9"/>
      <c r="AI26" s="12" t="s">
        <v>13</v>
      </c>
      <c r="AJ26" s="10">
        <v>13.54541</v>
      </c>
      <c r="AK26" s="10">
        <v>13.460179999999999</v>
      </c>
      <c r="AL26" s="10">
        <v>13.373939999999999</v>
      </c>
      <c r="AM26" s="10">
        <v>13.56921</v>
      </c>
      <c r="AN26" s="10">
        <v>13.65634</v>
      </c>
      <c r="AO26" s="10">
        <v>13.5929</v>
      </c>
      <c r="AP26" s="10">
        <v>13.57818</v>
      </c>
      <c r="AQ26" s="11">
        <v>13.600099999999999</v>
      </c>
      <c r="AR26" s="10">
        <v>13.482749999999999</v>
      </c>
      <c r="AS26" s="11">
        <v>13.65889</v>
      </c>
      <c r="AT26" s="9">
        <v>13.4877</v>
      </c>
      <c r="AU26" s="40">
        <v>13.55179</v>
      </c>
      <c r="AV26" s="9">
        <v>13.615880000000001</v>
      </c>
      <c r="AX26" s="9"/>
      <c r="AY26" s="12" t="s">
        <v>13</v>
      </c>
      <c r="AZ26" s="10">
        <v>13.50456</v>
      </c>
      <c r="BA26" s="10">
        <v>13.35557</v>
      </c>
      <c r="BB26" s="10">
        <v>13.35984</v>
      </c>
      <c r="BC26" s="10">
        <v>13.544129999999999</v>
      </c>
      <c r="BD26" s="10">
        <v>13.651619999999999</v>
      </c>
      <c r="BE26" s="10">
        <v>13.598509999999999</v>
      </c>
      <c r="BF26" s="10">
        <v>13.567360000000001</v>
      </c>
      <c r="BG26" s="11">
        <v>13.603009999999999</v>
      </c>
      <c r="BH26" s="10">
        <v>13.497210000000001</v>
      </c>
      <c r="BI26" s="11">
        <v>13.607530000000001</v>
      </c>
      <c r="BJ26" s="9">
        <v>13.456020000000001</v>
      </c>
      <c r="BK26" s="40">
        <v>13.528930000000001</v>
      </c>
      <c r="BL26" s="9">
        <v>13.601850000000001</v>
      </c>
      <c r="BN26" s="9"/>
      <c r="BO26" s="12" t="s">
        <v>13</v>
      </c>
      <c r="BP26" s="10">
        <v>13.526910000000001</v>
      </c>
      <c r="BQ26" s="10">
        <v>13.427</v>
      </c>
      <c r="BR26" s="10">
        <v>13.358779999999999</v>
      </c>
      <c r="BS26" s="10">
        <v>13.54487</v>
      </c>
      <c r="BT26" s="10">
        <v>13.60435</v>
      </c>
      <c r="BU26" s="10">
        <v>13.608969999999999</v>
      </c>
      <c r="BV26" s="10">
        <v>13.49996</v>
      </c>
      <c r="BW26" s="11">
        <v>13.61307</v>
      </c>
      <c r="BX26" s="10">
        <v>13.499739999999999</v>
      </c>
      <c r="BY26" s="11">
        <v>13.59262</v>
      </c>
      <c r="BZ26" s="9">
        <v>13.46707</v>
      </c>
      <c r="CA26" s="40">
        <v>13.52763</v>
      </c>
      <c r="CB26" s="9">
        <v>13.588179999999999</v>
      </c>
    </row>
    <row r="27" spans="2:80" x14ac:dyDescent="0.35">
      <c r="B27" s="2" t="s">
        <v>20</v>
      </c>
      <c r="C27" s="3" t="s">
        <v>12</v>
      </c>
      <c r="R27" s="2" t="s">
        <v>20</v>
      </c>
      <c r="S27" s="3" t="s">
        <v>12</v>
      </c>
      <c r="T27" s="6"/>
      <c r="U27" s="6"/>
      <c r="V27" s="6"/>
      <c r="W27" s="6"/>
      <c r="X27" s="6"/>
      <c r="Y27" s="6"/>
      <c r="Z27" s="6"/>
      <c r="AA27" s="7"/>
      <c r="AB27" s="6"/>
      <c r="AC27" s="6"/>
      <c r="AE27" s="42"/>
      <c r="AH27" s="2" t="s">
        <v>20</v>
      </c>
      <c r="AI27" s="3" t="s">
        <v>12</v>
      </c>
      <c r="AJ27" s="6">
        <v>21.792649999999998</v>
      </c>
      <c r="AK27" s="6">
        <v>20.714449999999999</v>
      </c>
      <c r="AL27" s="6">
        <v>21.831990000000001</v>
      </c>
      <c r="AM27" s="6">
        <v>21.96489</v>
      </c>
      <c r="AN27" s="6">
        <v>22.904299999999999</v>
      </c>
      <c r="AO27" s="6">
        <v>21.757680000000001</v>
      </c>
      <c r="AP27" s="6">
        <v>21.346499999999999</v>
      </c>
      <c r="AQ27" s="7">
        <v>22.444189999999999</v>
      </c>
      <c r="AR27" s="6">
        <v>22.429030000000001</v>
      </c>
      <c r="AS27" s="6">
        <v>21.73687</v>
      </c>
      <c r="AT27">
        <v>21.454989999999999</v>
      </c>
      <c r="AU27" s="42">
        <v>21.89226</v>
      </c>
      <c r="AV27">
        <v>22.329519999999999</v>
      </c>
      <c r="AX27" s="2" t="s">
        <v>20</v>
      </c>
      <c r="AY27" s="3" t="s">
        <v>12</v>
      </c>
      <c r="AZ27" s="6">
        <v>21.674289999999999</v>
      </c>
      <c r="BA27" s="6">
        <v>20.580729999999999</v>
      </c>
      <c r="BB27" s="6">
        <v>21.853439999999999</v>
      </c>
      <c r="BC27" s="6">
        <v>21.993300000000001</v>
      </c>
      <c r="BD27" s="6">
        <v>22.849139999999998</v>
      </c>
      <c r="BE27" s="6">
        <v>21.629709999999999</v>
      </c>
      <c r="BF27" s="6">
        <v>21.49288</v>
      </c>
      <c r="BG27" s="7">
        <v>22.379539999999999</v>
      </c>
      <c r="BH27" s="6">
        <v>22.39443</v>
      </c>
      <c r="BI27" s="6">
        <v>21.71632</v>
      </c>
      <c r="BJ27">
        <v>21.414719999999999</v>
      </c>
      <c r="BK27" s="42">
        <v>21.856380000000001</v>
      </c>
      <c r="BL27">
        <v>22.29804</v>
      </c>
      <c r="BN27" s="2" t="s">
        <v>20</v>
      </c>
      <c r="BO27" s="3" t="s">
        <v>12</v>
      </c>
      <c r="BP27" s="6">
        <v>21.636769999999999</v>
      </c>
      <c r="BQ27" s="6">
        <v>20.633520000000001</v>
      </c>
      <c r="BR27" s="6">
        <v>21.90718</v>
      </c>
      <c r="BS27" s="6">
        <v>22.118860000000002</v>
      </c>
      <c r="BT27" s="6">
        <v>22.81053</v>
      </c>
      <c r="BU27" s="6">
        <v>21.546019999999999</v>
      </c>
      <c r="BV27" s="6">
        <v>21.253329999999998</v>
      </c>
      <c r="BW27" s="7">
        <v>22.379799999999999</v>
      </c>
      <c r="BX27" s="6">
        <v>22.3916</v>
      </c>
      <c r="BY27" s="6">
        <v>21.71564</v>
      </c>
      <c r="BZ27">
        <v>21.38927</v>
      </c>
      <c r="CA27" s="42">
        <v>21.839320000000001</v>
      </c>
      <c r="CB27">
        <v>22.289380000000001</v>
      </c>
    </row>
    <row r="28" spans="2:80" x14ac:dyDescent="0.35">
      <c r="B28" s="9"/>
      <c r="C28" s="12" t="s">
        <v>13</v>
      </c>
      <c r="R28" s="9"/>
      <c r="S28" s="12" t="s">
        <v>13</v>
      </c>
      <c r="T28" s="10"/>
      <c r="U28" s="10"/>
      <c r="V28" s="10"/>
      <c r="W28" s="10"/>
      <c r="X28" s="10"/>
      <c r="Y28" s="10"/>
      <c r="Z28" s="10"/>
      <c r="AA28" s="11"/>
      <c r="AB28" s="10"/>
      <c r="AC28" s="11"/>
      <c r="AD28" s="9"/>
      <c r="AE28" s="40"/>
      <c r="AF28" s="9"/>
      <c r="AH28" s="9"/>
      <c r="AI28" s="12" t="s">
        <v>13</v>
      </c>
      <c r="AJ28" s="10">
        <v>12.334440000000001</v>
      </c>
      <c r="AK28" s="10">
        <v>12.655559999999999</v>
      </c>
      <c r="AL28" s="10">
        <v>12.210419999999999</v>
      </c>
      <c r="AM28" s="10">
        <v>12.37627</v>
      </c>
      <c r="AN28" s="10">
        <v>12.326930000000001</v>
      </c>
      <c r="AO28" s="10">
        <v>12.373329999999999</v>
      </c>
      <c r="AP28" s="10">
        <v>12.53036</v>
      </c>
      <c r="AQ28" s="11">
        <v>12.340109999999999</v>
      </c>
      <c r="AR28" s="10">
        <v>12.442069999999999</v>
      </c>
      <c r="AS28" s="11">
        <v>12.530139999999999</v>
      </c>
      <c r="AT28" s="9">
        <v>12.319610000000001</v>
      </c>
      <c r="AU28" s="40">
        <v>12.411960000000001</v>
      </c>
      <c r="AV28" s="9">
        <v>12.50431</v>
      </c>
      <c r="AX28" s="9"/>
      <c r="AY28" s="12" t="s">
        <v>13</v>
      </c>
      <c r="AZ28" s="10">
        <v>12.34192</v>
      </c>
      <c r="BA28" s="10">
        <v>12.573729999999999</v>
      </c>
      <c r="BB28" s="10">
        <v>12.167020000000001</v>
      </c>
      <c r="BC28" s="10">
        <v>12.338039999999999</v>
      </c>
      <c r="BD28" s="10">
        <v>12.38265</v>
      </c>
      <c r="BE28" s="10">
        <v>12.463660000000001</v>
      </c>
      <c r="BF28" s="10">
        <v>12.420970000000001</v>
      </c>
      <c r="BG28" s="11">
        <v>12.33807</v>
      </c>
      <c r="BH28" s="10">
        <v>12.468439999999999</v>
      </c>
      <c r="BI28" s="11">
        <v>12.479100000000001</v>
      </c>
      <c r="BJ28" s="9">
        <v>12.31786</v>
      </c>
      <c r="BK28" s="40">
        <v>12.397360000000001</v>
      </c>
      <c r="BL28" s="9">
        <v>12.47686</v>
      </c>
      <c r="BN28" s="9"/>
      <c r="BO28" s="12" t="s">
        <v>13</v>
      </c>
      <c r="BP28" s="10">
        <v>12.38321</v>
      </c>
      <c r="BQ28" s="10">
        <v>12.71509</v>
      </c>
      <c r="BR28" s="10">
        <v>12.12861</v>
      </c>
      <c r="BS28" s="10">
        <v>12.311579999999999</v>
      </c>
      <c r="BT28" s="10">
        <v>12.32696</v>
      </c>
      <c r="BU28" s="10">
        <v>12.496639999999999</v>
      </c>
      <c r="BV28" s="10">
        <v>12.465590000000001</v>
      </c>
      <c r="BW28" s="11">
        <v>12.36816</v>
      </c>
      <c r="BX28" s="10">
        <v>12.485279999999999</v>
      </c>
      <c r="BY28" s="11">
        <v>12.49516</v>
      </c>
      <c r="BZ28" s="9">
        <v>12.307259999999999</v>
      </c>
      <c r="CA28" s="40">
        <v>12.417630000000001</v>
      </c>
      <c r="CB28" s="9">
        <v>12.527990000000001</v>
      </c>
    </row>
    <row r="29" spans="2:80" x14ac:dyDescent="0.35">
      <c r="B29" s="2" t="s">
        <v>21</v>
      </c>
      <c r="C29" s="3" t="s">
        <v>12</v>
      </c>
      <c r="R29" s="2" t="s">
        <v>21</v>
      </c>
      <c r="S29" s="3" t="s">
        <v>12</v>
      </c>
      <c r="T29" s="6"/>
      <c r="U29" s="6"/>
      <c r="V29" s="6"/>
      <c r="W29" s="6"/>
      <c r="X29" s="6"/>
      <c r="Y29" s="6"/>
      <c r="Z29" s="6"/>
      <c r="AA29" s="7"/>
      <c r="AB29" s="6"/>
      <c r="AC29" s="7"/>
      <c r="AE29" s="42"/>
      <c r="AH29" s="2" t="s">
        <v>21</v>
      </c>
      <c r="AI29" s="3" t="s">
        <v>12</v>
      </c>
      <c r="AJ29" s="6">
        <v>2.6094499999999998</v>
      </c>
      <c r="AK29" s="6">
        <v>2.5622699999999998</v>
      </c>
      <c r="AL29" s="6">
        <v>2.6330300000000002</v>
      </c>
      <c r="AM29" s="6">
        <v>2.56921</v>
      </c>
      <c r="AN29" s="6">
        <v>2.6256300000000001</v>
      </c>
      <c r="AO29" s="6">
        <v>2.53301</v>
      </c>
      <c r="AP29" s="6">
        <v>2.5831499999999998</v>
      </c>
      <c r="AQ29" s="7">
        <v>2.60181</v>
      </c>
      <c r="AR29" s="6">
        <v>2.6534300000000002</v>
      </c>
      <c r="AS29" s="7">
        <v>2.6005600000000002</v>
      </c>
      <c r="AT29">
        <v>2.5712999999999999</v>
      </c>
      <c r="AU29" s="42">
        <v>2.5971600000000001</v>
      </c>
      <c r="AV29">
        <v>2.6230099999999998</v>
      </c>
      <c r="AX29" s="2" t="s">
        <v>21</v>
      </c>
      <c r="AY29" s="3" t="s">
        <v>12</v>
      </c>
      <c r="AZ29" s="6">
        <v>2.6642199999999998</v>
      </c>
      <c r="BA29" s="6">
        <v>2.6235900000000001</v>
      </c>
      <c r="BB29" s="6">
        <v>2.6435599999999999</v>
      </c>
      <c r="BC29" s="6">
        <v>2.5920800000000002</v>
      </c>
      <c r="BD29" s="6">
        <v>2.6504500000000002</v>
      </c>
      <c r="BE29" s="6">
        <v>2.5992099999999998</v>
      </c>
      <c r="BF29" s="6">
        <v>2.5444900000000001</v>
      </c>
      <c r="BG29" s="7">
        <v>2.6173799999999998</v>
      </c>
      <c r="BH29" s="6">
        <v>2.6212900000000001</v>
      </c>
      <c r="BI29" s="7">
        <v>2.6177700000000002</v>
      </c>
      <c r="BJ29">
        <v>2.5931999999999999</v>
      </c>
      <c r="BK29" s="42">
        <v>2.6173999999999999</v>
      </c>
      <c r="BL29">
        <v>2.64161</v>
      </c>
      <c r="BN29" s="2" t="s">
        <v>21</v>
      </c>
      <c r="BO29" s="3" t="s">
        <v>12</v>
      </c>
      <c r="BP29" s="6">
        <v>2.6137100000000002</v>
      </c>
      <c r="BQ29" s="6">
        <v>2.59124</v>
      </c>
      <c r="BR29" s="6">
        <v>2.6050399999999998</v>
      </c>
      <c r="BS29" s="6">
        <v>2.6096900000000001</v>
      </c>
      <c r="BT29" s="6">
        <v>2.6360299999999999</v>
      </c>
      <c r="BU29" s="6">
        <v>2.5927699999999998</v>
      </c>
      <c r="BV29" s="6">
        <v>2.6229100000000001</v>
      </c>
      <c r="BW29" s="7">
        <v>2.5896300000000001</v>
      </c>
      <c r="BX29" s="6">
        <v>2.68262</v>
      </c>
      <c r="BY29" s="7">
        <v>2.7248999999999999</v>
      </c>
      <c r="BZ29">
        <v>2.59524</v>
      </c>
      <c r="CA29" s="42">
        <v>2.6268500000000001</v>
      </c>
      <c r="CB29">
        <v>2.6584699999999999</v>
      </c>
    </row>
    <row r="30" spans="2:80" x14ac:dyDescent="0.35">
      <c r="B30" s="9"/>
      <c r="C30" s="12" t="s">
        <v>13</v>
      </c>
      <c r="R30" s="9"/>
      <c r="S30" s="12" t="s">
        <v>13</v>
      </c>
      <c r="T30" s="10"/>
      <c r="U30" s="10"/>
      <c r="V30" s="10"/>
      <c r="W30" s="10"/>
      <c r="X30" s="10"/>
      <c r="Y30" s="10"/>
      <c r="Z30" s="10"/>
      <c r="AA30" s="11"/>
      <c r="AB30" s="10"/>
      <c r="AC30" s="11"/>
      <c r="AD30" s="9"/>
      <c r="AE30" s="40"/>
      <c r="AF30" s="9"/>
      <c r="AH30" s="9"/>
      <c r="AI30" s="12" t="s">
        <v>13</v>
      </c>
      <c r="AJ30" s="10">
        <v>1.4640899999999999</v>
      </c>
      <c r="AK30" s="10">
        <v>1.4451099999999999</v>
      </c>
      <c r="AL30" s="10">
        <v>1.42578</v>
      </c>
      <c r="AM30" s="10">
        <v>1.43282</v>
      </c>
      <c r="AN30" s="10">
        <v>1.45384</v>
      </c>
      <c r="AO30" s="10">
        <v>1.42147</v>
      </c>
      <c r="AP30" s="10">
        <v>1.43764</v>
      </c>
      <c r="AQ30" s="11">
        <v>1.4471799999999999</v>
      </c>
      <c r="AR30" s="10">
        <v>1.4462200000000001</v>
      </c>
      <c r="AS30" s="11">
        <v>1.44581</v>
      </c>
      <c r="AT30" s="9">
        <v>1.4328099999999999</v>
      </c>
      <c r="AU30" s="40">
        <v>1.4419999999999999</v>
      </c>
      <c r="AV30" s="9">
        <v>1.4511799999999999</v>
      </c>
      <c r="AX30" s="9"/>
      <c r="AY30" s="12" t="s">
        <v>13</v>
      </c>
      <c r="AZ30" s="10">
        <v>1.43642</v>
      </c>
      <c r="BA30" s="10">
        <v>1.4396</v>
      </c>
      <c r="BB30" s="10">
        <v>1.4618</v>
      </c>
      <c r="BC30" s="10">
        <v>1.43543</v>
      </c>
      <c r="BD30" s="10">
        <v>1.4162699999999999</v>
      </c>
      <c r="BE30" s="10">
        <v>1.44713</v>
      </c>
      <c r="BF30" s="10">
        <v>1.4458200000000001</v>
      </c>
      <c r="BG30" s="11">
        <v>1.42788</v>
      </c>
      <c r="BH30" s="10">
        <v>1.46244</v>
      </c>
      <c r="BI30" s="11">
        <v>1.4245000000000001</v>
      </c>
      <c r="BJ30" s="9">
        <v>1.4289400000000001</v>
      </c>
      <c r="BK30" s="40">
        <v>1.43973</v>
      </c>
      <c r="BL30" s="9">
        <v>1.45052</v>
      </c>
      <c r="BN30" s="9"/>
      <c r="BO30" s="12" t="s">
        <v>13</v>
      </c>
      <c r="BP30" s="10">
        <v>1.41536</v>
      </c>
      <c r="BQ30" s="10">
        <v>1.4624200000000001</v>
      </c>
      <c r="BR30" s="10">
        <v>1.4274800000000001</v>
      </c>
      <c r="BS30" s="10">
        <v>1.44519</v>
      </c>
      <c r="BT30" s="10">
        <v>1.42553</v>
      </c>
      <c r="BU30" s="10">
        <v>1.40116</v>
      </c>
      <c r="BV30" s="10">
        <v>1.4292100000000001</v>
      </c>
      <c r="BW30" s="11">
        <v>1.4580900000000001</v>
      </c>
      <c r="BX30" s="10">
        <v>1.42957</v>
      </c>
      <c r="BY30" s="11">
        <v>1.40899</v>
      </c>
      <c r="BZ30" s="9">
        <v>1.4160299999999999</v>
      </c>
      <c r="CA30" s="40">
        <v>1.4302999999999999</v>
      </c>
      <c r="CB30" s="9">
        <v>1.4445699999999999</v>
      </c>
    </row>
    <row r="31" spans="2:80" x14ac:dyDescent="0.35">
      <c r="B31" s="2" t="s">
        <v>5</v>
      </c>
      <c r="C31" s="3" t="s">
        <v>12</v>
      </c>
      <c r="R31" s="2" t="s">
        <v>5</v>
      </c>
      <c r="S31" s="3" t="s">
        <v>12</v>
      </c>
      <c r="T31" s="6"/>
      <c r="U31" s="6"/>
      <c r="V31" s="6"/>
      <c r="W31" s="6"/>
      <c r="X31" s="6"/>
      <c r="Y31" s="6"/>
      <c r="Z31" s="6"/>
      <c r="AA31" s="6"/>
      <c r="AB31" s="6"/>
      <c r="AC31" s="6"/>
      <c r="AE31" s="39"/>
      <c r="AH31" s="2" t="s">
        <v>5</v>
      </c>
      <c r="AI31" s="3" t="s">
        <v>12</v>
      </c>
      <c r="AJ31" s="6">
        <v>90.248360000000005</v>
      </c>
      <c r="AK31" s="6">
        <v>91.485699999999994</v>
      </c>
      <c r="AL31" s="6">
        <v>90.021780000000007</v>
      </c>
      <c r="AM31" s="6">
        <v>90.382429999999999</v>
      </c>
      <c r="AN31" s="6">
        <v>89.722309999999993</v>
      </c>
      <c r="AO31" s="6">
        <v>92.123990000000006</v>
      </c>
      <c r="AP31" s="6">
        <v>91.336309999999997</v>
      </c>
      <c r="AQ31" s="6">
        <v>88.975700000000003</v>
      </c>
      <c r="AR31" s="6">
        <v>89.052719999999994</v>
      </c>
      <c r="AS31" s="6">
        <v>90.358770000000007</v>
      </c>
      <c r="AT31">
        <v>89.636279999999999</v>
      </c>
      <c r="AU31" s="39">
        <v>90.370810000000006</v>
      </c>
      <c r="AV31">
        <v>91.105329999999995</v>
      </c>
      <c r="AX31" s="2" t="s">
        <v>5</v>
      </c>
      <c r="AY31" s="3" t="s">
        <v>12</v>
      </c>
      <c r="AZ31" s="6">
        <v>90.254519999999999</v>
      </c>
      <c r="BA31" s="6">
        <v>91.475639999999999</v>
      </c>
      <c r="BB31" s="6">
        <v>90.062600000000003</v>
      </c>
      <c r="BC31" s="6">
        <v>90.375460000000004</v>
      </c>
      <c r="BD31" s="6">
        <v>89.644859999999994</v>
      </c>
      <c r="BE31" s="6">
        <v>91.979309999999998</v>
      </c>
      <c r="BF31" s="6">
        <v>91.000559999999993</v>
      </c>
      <c r="BG31" s="6">
        <v>89.056920000000005</v>
      </c>
      <c r="BH31" s="6">
        <v>89.042789999999997</v>
      </c>
      <c r="BI31" s="6">
        <v>90.256180000000001</v>
      </c>
      <c r="BJ31">
        <v>89.627470000000002</v>
      </c>
      <c r="BK31" s="39">
        <v>90.314880000000002</v>
      </c>
      <c r="BL31">
        <v>91.002300000000005</v>
      </c>
      <c r="BN31" s="2" t="s">
        <v>5</v>
      </c>
      <c r="BO31" s="3" t="s">
        <v>12</v>
      </c>
      <c r="BP31" s="6">
        <v>90.180480000000003</v>
      </c>
      <c r="BQ31" s="6">
        <v>92.198930000000004</v>
      </c>
      <c r="BR31" s="6">
        <v>90.093549999999993</v>
      </c>
      <c r="BS31" s="6">
        <v>90.278379999999999</v>
      </c>
      <c r="BT31" s="6">
        <v>89.627250000000004</v>
      </c>
      <c r="BU31" s="6">
        <v>92.319239999999994</v>
      </c>
      <c r="BV31" s="6">
        <v>91.257059999999996</v>
      </c>
      <c r="BW31" s="6">
        <v>89.039479999999998</v>
      </c>
      <c r="BX31" s="6">
        <v>89.052710000000005</v>
      </c>
      <c r="BY31" s="6">
        <v>90.258020000000002</v>
      </c>
      <c r="BZ31">
        <v>89.601609999999994</v>
      </c>
      <c r="CA31" s="39">
        <v>90.430509999999998</v>
      </c>
      <c r="CB31">
        <v>91.259399999999999</v>
      </c>
    </row>
    <row r="32" spans="2:80" x14ac:dyDescent="0.35">
      <c r="B32" s="9"/>
      <c r="C32" s="12" t="s">
        <v>13</v>
      </c>
      <c r="R32" s="9"/>
      <c r="S32" s="12" t="s">
        <v>13</v>
      </c>
      <c r="T32" s="10"/>
      <c r="U32" s="10"/>
      <c r="V32" s="10"/>
      <c r="W32" s="10"/>
      <c r="X32" s="10"/>
      <c r="Y32" s="10"/>
      <c r="Z32" s="10"/>
      <c r="AA32" s="11"/>
      <c r="AB32" s="10"/>
      <c r="AC32" s="11"/>
      <c r="AD32" s="9"/>
      <c r="AE32" s="40"/>
      <c r="AF32" s="9"/>
      <c r="AH32" s="9"/>
      <c r="AI32" s="12" t="s">
        <v>13</v>
      </c>
      <c r="AJ32" s="10">
        <v>44.290430000000001</v>
      </c>
      <c r="AK32" s="10">
        <v>46.171460000000003</v>
      </c>
      <c r="AL32" s="10">
        <v>44.790430000000001</v>
      </c>
      <c r="AM32" s="10">
        <v>45.225969999999997</v>
      </c>
      <c r="AN32" s="10">
        <v>44.450229999999998</v>
      </c>
      <c r="AO32" s="10">
        <v>46.972769999999997</v>
      </c>
      <c r="AP32" s="10">
        <v>46.787179999999999</v>
      </c>
      <c r="AQ32" s="11">
        <v>44.379869999999997</v>
      </c>
      <c r="AR32" s="10">
        <v>42.971559999999997</v>
      </c>
      <c r="AS32" s="11">
        <v>44.273910000000001</v>
      </c>
      <c r="AT32" s="9">
        <v>44.12735</v>
      </c>
      <c r="AU32" s="40">
        <v>45.031379999999999</v>
      </c>
      <c r="AV32" s="9">
        <v>45.935409999999997</v>
      </c>
      <c r="AX32" s="9"/>
      <c r="AY32" s="12" t="s">
        <v>13</v>
      </c>
      <c r="AZ32" s="10">
        <v>44.381219999999999</v>
      </c>
      <c r="BA32" s="10">
        <v>46.365470000000002</v>
      </c>
      <c r="BB32" s="10">
        <v>44.966149999999999</v>
      </c>
      <c r="BC32" s="10">
        <v>45.232170000000004</v>
      </c>
      <c r="BD32" s="10">
        <v>44.448230000000002</v>
      </c>
      <c r="BE32" s="10">
        <v>46.588650000000001</v>
      </c>
      <c r="BF32" s="10">
        <v>46.200989999999997</v>
      </c>
      <c r="BG32" s="11">
        <v>44.542650000000002</v>
      </c>
      <c r="BH32" s="10">
        <v>42.95382</v>
      </c>
      <c r="BI32" s="11">
        <v>44.260390000000001</v>
      </c>
      <c r="BJ32" s="9">
        <v>44.184840000000001</v>
      </c>
      <c r="BK32" s="40">
        <v>44.993969999999997</v>
      </c>
      <c r="BL32" s="9">
        <v>45.803100000000001</v>
      </c>
      <c r="BN32" s="9"/>
      <c r="BO32" s="12" t="s">
        <v>13</v>
      </c>
      <c r="BP32" s="10">
        <v>44.439360000000001</v>
      </c>
      <c r="BQ32" s="10">
        <v>48.20064</v>
      </c>
      <c r="BR32" s="10">
        <v>45.114490000000004</v>
      </c>
      <c r="BS32" s="10">
        <v>45.139710000000001</v>
      </c>
      <c r="BT32" s="10">
        <v>44.52628</v>
      </c>
      <c r="BU32" s="10">
        <v>47.915170000000003</v>
      </c>
      <c r="BV32" s="10">
        <v>47.089750000000002</v>
      </c>
      <c r="BW32" s="11">
        <v>44.604669999999999</v>
      </c>
      <c r="BX32" s="10">
        <v>42.985309999999998</v>
      </c>
      <c r="BY32" s="11">
        <v>44.257370000000002</v>
      </c>
      <c r="BZ32" s="9">
        <v>44.197029999999998</v>
      </c>
      <c r="CA32" s="40">
        <v>45.427280000000003</v>
      </c>
      <c r="CB32" s="9">
        <v>46.657519999999998</v>
      </c>
    </row>
    <row r="33" spans="2:80" x14ac:dyDescent="0.35">
      <c r="B33" s="2" t="s">
        <v>6</v>
      </c>
      <c r="C33" s="3" t="s">
        <v>12</v>
      </c>
      <c r="R33" s="2" t="s">
        <v>6</v>
      </c>
      <c r="S33" s="3" t="s">
        <v>12</v>
      </c>
      <c r="T33" s="6"/>
      <c r="U33" s="6"/>
      <c r="V33" s="6"/>
      <c r="W33" s="6"/>
      <c r="X33" s="6"/>
      <c r="Y33" s="6"/>
      <c r="Z33" s="6"/>
      <c r="AA33" s="7"/>
      <c r="AB33" s="6"/>
      <c r="AC33" s="7"/>
      <c r="AE33" s="42"/>
      <c r="AH33" s="2" t="s">
        <v>6</v>
      </c>
      <c r="AI33" s="3" t="s">
        <v>12</v>
      </c>
      <c r="AJ33" s="6">
        <v>85.033079999999998</v>
      </c>
      <c r="AK33" s="6">
        <v>85.299880000000002</v>
      </c>
      <c r="AL33" s="6">
        <v>85.194710000000001</v>
      </c>
      <c r="AM33" s="6">
        <v>85.454449999999994</v>
      </c>
      <c r="AN33" s="6">
        <v>84.930930000000004</v>
      </c>
      <c r="AO33" s="6">
        <v>85.869910000000004</v>
      </c>
      <c r="AP33" s="6">
        <v>85.004189999999994</v>
      </c>
      <c r="AQ33" s="7">
        <v>84.348650000000006</v>
      </c>
      <c r="AR33" s="6">
        <v>85.053790000000006</v>
      </c>
      <c r="AS33" s="7">
        <v>85.305909999999997</v>
      </c>
      <c r="AT33">
        <v>84.868030000000005</v>
      </c>
      <c r="AU33" s="42">
        <v>85.149550000000005</v>
      </c>
      <c r="AV33">
        <v>85.431070000000005</v>
      </c>
      <c r="AX33" s="2" t="s">
        <v>6</v>
      </c>
      <c r="AY33" s="3" t="s">
        <v>12</v>
      </c>
      <c r="AZ33" s="6">
        <v>85.007990000000007</v>
      </c>
      <c r="BA33" s="6">
        <v>85.297120000000007</v>
      </c>
      <c r="BB33" s="6">
        <v>85.194710000000001</v>
      </c>
      <c r="BC33" s="6">
        <v>85.436729999999997</v>
      </c>
      <c r="BD33" s="6">
        <v>84.930930000000004</v>
      </c>
      <c r="BE33" s="6">
        <v>85.911000000000001</v>
      </c>
      <c r="BF33" s="6">
        <v>85.022930000000002</v>
      </c>
      <c r="BG33" s="7">
        <v>84.348650000000006</v>
      </c>
      <c r="BH33" s="6">
        <v>85.053790000000006</v>
      </c>
      <c r="BI33" s="7">
        <v>85.259500000000003</v>
      </c>
      <c r="BJ33">
        <v>84.860950000000003</v>
      </c>
      <c r="BK33" s="42">
        <v>85.146330000000006</v>
      </c>
      <c r="BL33">
        <v>85.431719999999999</v>
      </c>
      <c r="BN33" s="2" t="s">
        <v>6</v>
      </c>
      <c r="BO33" s="3" t="s">
        <v>12</v>
      </c>
      <c r="BP33" s="6">
        <v>85.005589999999998</v>
      </c>
      <c r="BQ33" s="6">
        <v>85.302719999999994</v>
      </c>
      <c r="BR33" s="6">
        <v>85.188969999999998</v>
      </c>
      <c r="BS33" s="6">
        <v>85.440389999999994</v>
      </c>
      <c r="BT33" s="6">
        <v>84.930930000000004</v>
      </c>
      <c r="BU33" s="6">
        <v>85.907920000000004</v>
      </c>
      <c r="BV33" s="6">
        <v>85.005020000000002</v>
      </c>
      <c r="BW33" s="7">
        <v>84.328590000000005</v>
      </c>
      <c r="BX33" s="6">
        <v>85.053790000000006</v>
      </c>
      <c r="BY33" s="7">
        <v>85.268000000000001</v>
      </c>
      <c r="BZ33">
        <v>84.854010000000002</v>
      </c>
      <c r="CA33" s="42">
        <v>85.143190000000004</v>
      </c>
      <c r="CB33">
        <v>85.432370000000006</v>
      </c>
    </row>
    <row r="34" spans="2:80" x14ac:dyDescent="0.35">
      <c r="B34" s="9"/>
      <c r="C34" s="12" t="s">
        <v>13</v>
      </c>
      <c r="R34" s="9"/>
      <c r="S34" s="12" t="s">
        <v>13</v>
      </c>
      <c r="T34" s="10"/>
      <c r="U34" s="10"/>
      <c r="V34" s="10"/>
      <c r="W34" s="10"/>
      <c r="X34" s="10"/>
      <c r="Y34" s="10"/>
      <c r="Z34" s="10"/>
      <c r="AA34" s="11"/>
      <c r="AB34" s="10"/>
      <c r="AC34" s="11"/>
      <c r="AD34" s="9"/>
      <c r="AE34" s="40"/>
      <c r="AF34" s="9"/>
      <c r="AH34" s="9"/>
      <c r="AI34" s="12" t="s">
        <v>13</v>
      </c>
      <c r="AJ34" s="10">
        <v>40.472619999999999</v>
      </c>
      <c r="AK34" s="10">
        <v>40.921370000000003</v>
      </c>
      <c r="AL34" s="10">
        <v>41.108519999999999</v>
      </c>
      <c r="AM34" s="10">
        <v>41.5779</v>
      </c>
      <c r="AN34" s="10">
        <v>40.921689999999998</v>
      </c>
      <c r="AO34" s="10">
        <v>40.232700000000001</v>
      </c>
      <c r="AP34" s="10">
        <v>40.852969999999999</v>
      </c>
      <c r="AQ34" s="11">
        <v>41.21743</v>
      </c>
      <c r="AR34" s="10">
        <v>40.621949999999998</v>
      </c>
      <c r="AS34" s="11">
        <v>40.66525</v>
      </c>
      <c r="AT34" s="9">
        <v>40.582129999999999</v>
      </c>
      <c r="AU34" s="40">
        <v>40.85924</v>
      </c>
      <c r="AV34" s="9">
        <v>41.13635</v>
      </c>
      <c r="AX34" s="9"/>
      <c r="AY34" s="12" t="s">
        <v>13</v>
      </c>
      <c r="AZ34" s="10">
        <v>40.478470000000002</v>
      </c>
      <c r="BA34" s="10">
        <v>40.918089999999999</v>
      </c>
      <c r="BB34" s="10">
        <v>41.108519999999999</v>
      </c>
      <c r="BC34" s="10">
        <v>41.572220000000002</v>
      </c>
      <c r="BD34" s="10">
        <v>40.921689999999998</v>
      </c>
      <c r="BE34" s="10">
        <v>40.243299999999998</v>
      </c>
      <c r="BF34" s="10">
        <v>40.840449999999997</v>
      </c>
      <c r="BG34" s="11">
        <v>41.21743</v>
      </c>
      <c r="BH34" s="10">
        <v>40.621949999999998</v>
      </c>
      <c r="BI34" s="11">
        <v>40.638629999999999</v>
      </c>
      <c r="BJ34" s="9">
        <v>40.580509999999997</v>
      </c>
      <c r="BK34" s="40">
        <v>40.856079999999999</v>
      </c>
      <c r="BL34" s="9">
        <v>41.13165</v>
      </c>
      <c r="BN34" s="9"/>
      <c r="BO34" s="12" t="s">
        <v>13</v>
      </c>
      <c r="BP34" s="10">
        <v>40.475009999999997</v>
      </c>
      <c r="BQ34" s="10">
        <v>40.91957</v>
      </c>
      <c r="BR34" s="10">
        <v>41.10895</v>
      </c>
      <c r="BS34" s="10">
        <v>41.57011</v>
      </c>
      <c r="BT34" s="10">
        <v>40.921689999999998</v>
      </c>
      <c r="BU34" s="10">
        <v>40.246200000000002</v>
      </c>
      <c r="BV34" s="10">
        <v>40.848599999999998</v>
      </c>
      <c r="BW34" s="11">
        <v>41.195509999999999</v>
      </c>
      <c r="BX34" s="10">
        <v>40.621949999999998</v>
      </c>
      <c r="BY34" s="11">
        <v>40.637979999999999</v>
      </c>
      <c r="BZ34" s="9">
        <v>40.580939999999998</v>
      </c>
      <c r="CA34" s="40">
        <v>40.854559999999999</v>
      </c>
      <c r="CB34" s="9">
        <v>41.12818</v>
      </c>
    </row>
    <row r="35" spans="2:80" x14ac:dyDescent="0.35">
      <c r="B35" s="2" t="s">
        <v>22</v>
      </c>
      <c r="C35" s="3" t="s">
        <v>12</v>
      </c>
      <c r="R35" s="2" t="s">
        <v>22</v>
      </c>
      <c r="S35" s="3" t="s">
        <v>12</v>
      </c>
      <c r="T35" s="6"/>
      <c r="U35" s="6"/>
      <c r="V35" s="6"/>
      <c r="W35" s="6"/>
      <c r="X35" s="6"/>
      <c r="Y35" s="6"/>
      <c r="Z35" s="6"/>
      <c r="AA35" s="6"/>
      <c r="AB35" s="6"/>
      <c r="AC35" s="6"/>
      <c r="AE35" s="39"/>
      <c r="AH35" s="2" t="s">
        <v>22</v>
      </c>
      <c r="AI35" s="3" t="s">
        <v>12</v>
      </c>
      <c r="AJ35" s="6">
        <v>1.82212</v>
      </c>
      <c r="AK35" s="6">
        <v>2.09768</v>
      </c>
      <c r="AL35" s="6">
        <v>1.6953100000000001</v>
      </c>
      <c r="AM35" s="6">
        <v>1.74258</v>
      </c>
      <c r="AN35" s="6">
        <v>1.6186400000000001</v>
      </c>
      <c r="AO35" s="6">
        <v>1.8528</v>
      </c>
      <c r="AP35" s="6">
        <v>2.0141300000000002</v>
      </c>
      <c r="AQ35" s="6">
        <v>1.65004</v>
      </c>
      <c r="AR35" s="6">
        <v>1.4879500000000001</v>
      </c>
      <c r="AS35" s="6">
        <v>1.80843</v>
      </c>
      <c r="AT35">
        <v>1.64828</v>
      </c>
      <c r="AU35" s="39">
        <v>1.7789699999999999</v>
      </c>
      <c r="AV35">
        <v>1.9096500000000001</v>
      </c>
      <c r="AX35" s="2" t="s">
        <v>22</v>
      </c>
      <c r="AY35" s="3" t="s">
        <v>12</v>
      </c>
      <c r="AZ35" s="6">
        <v>1.8141099999999999</v>
      </c>
      <c r="BA35" s="6">
        <v>2.0617999999999999</v>
      </c>
      <c r="BB35" s="6">
        <v>1.6950700000000001</v>
      </c>
      <c r="BC35" s="6">
        <v>1.7338800000000001</v>
      </c>
      <c r="BD35" s="6">
        <v>1.5927199999999999</v>
      </c>
      <c r="BE35" s="6">
        <v>1.8204100000000001</v>
      </c>
      <c r="BF35" s="6">
        <v>1.9448700000000001</v>
      </c>
      <c r="BG35" s="6">
        <v>1.66418</v>
      </c>
      <c r="BH35" s="6">
        <v>1.48672</v>
      </c>
      <c r="BI35" s="6">
        <v>1.78365</v>
      </c>
      <c r="BJ35">
        <v>1.64073</v>
      </c>
      <c r="BK35" s="39">
        <v>1.7597400000000001</v>
      </c>
      <c r="BL35">
        <v>1.8787499999999999</v>
      </c>
      <c r="BN35" s="2" t="s">
        <v>22</v>
      </c>
      <c r="BO35" s="3" t="s">
        <v>12</v>
      </c>
      <c r="BP35" s="6">
        <v>1.7806599999999999</v>
      </c>
      <c r="BQ35" s="6">
        <v>2.0748600000000001</v>
      </c>
      <c r="BR35" s="6">
        <v>1.68584</v>
      </c>
      <c r="BS35" s="6">
        <v>1.70272</v>
      </c>
      <c r="BT35" s="6">
        <v>1.58189</v>
      </c>
      <c r="BU35" s="6">
        <v>1.8255699999999999</v>
      </c>
      <c r="BV35" s="6">
        <v>1.9517500000000001</v>
      </c>
      <c r="BW35" s="6">
        <v>1.6424300000000001</v>
      </c>
      <c r="BX35" s="6">
        <v>1.48726</v>
      </c>
      <c r="BY35" s="6">
        <v>1.76786</v>
      </c>
      <c r="BZ35">
        <v>1.6265499999999999</v>
      </c>
      <c r="CA35" s="39">
        <v>1.7500800000000001</v>
      </c>
      <c r="CB35">
        <v>1.8736200000000001</v>
      </c>
    </row>
    <row r="36" spans="2:80" x14ac:dyDescent="0.35">
      <c r="B36" s="9"/>
      <c r="C36" s="12" t="s">
        <v>13</v>
      </c>
      <c r="R36" s="9"/>
      <c r="S36" s="12" t="s">
        <v>13</v>
      </c>
      <c r="T36" s="10"/>
      <c r="U36" s="10"/>
      <c r="V36" s="10"/>
      <c r="W36" s="10"/>
      <c r="X36" s="10"/>
      <c r="Y36" s="10"/>
      <c r="Z36" s="10"/>
      <c r="AA36" s="11"/>
      <c r="AB36" s="10"/>
      <c r="AC36" s="11"/>
      <c r="AD36" s="9"/>
      <c r="AE36" s="40"/>
      <c r="AF36" s="9"/>
      <c r="AH36" s="9"/>
      <c r="AI36" s="12" t="s">
        <v>13</v>
      </c>
      <c r="AJ36" s="10">
        <v>1.6213200000000001</v>
      </c>
      <c r="AK36" s="10">
        <v>1.77844</v>
      </c>
      <c r="AL36" s="10">
        <v>1.5553300000000001</v>
      </c>
      <c r="AM36" s="10">
        <v>1.59731</v>
      </c>
      <c r="AN36" s="10">
        <v>1.5286500000000001</v>
      </c>
      <c r="AO36" s="10">
        <v>1.6925600000000001</v>
      </c>
      <c r="AP36" s="10">
        <v>1.7975699999999999</v>
      </c>
      <c r="AQ36" s="11">
        <v>1.52312</v>
      </c>
      <c r="AR36" s="10">
        <v>1.34141</v>
      </c>
      <c r="AS36" s="11">
        <v>1.6149500000000001</v>
      </c>
      <c r="AT36" s="9">
        <v>1.5097700000000001</v>
      </c>
      <c r="AU36" s="40">
        <v>1.60507</v>
      </c>
      <c r="AV36" s="9">
        <v>1.7003600000000001</v>
      </c>
      <c r="AX36" s="9"/>
      <c r="AY36" s="12" t="s">
        <v>13</v>
      </c>
      <c r="AZ36" s="10">
        <v>1.6067400000000001</v>
      </c>
      <c r="BA36" s="10">
        <v>1.73088</v>
      </c>
      <c r="BB36" s="10">
        <v>1.5395099999999999</v>
      </c>
      <c r="BC36" s="10">
        <v>1.58683</v>
      </c>
      <c r="BD36" s="10">
        <v>1.4932099999999999</v>
      </c>
      <c r="BE36" s="10">
        <v>1.6248</v>
      </c>
      <c r="BF36" s="10">
        <v>1.7339100000000001</v>
      </c>
      <c r="BG36" s="11">
        <v>1.5274000000000001</v>
      </c>
      <c r="BH36" s="10">
        <v>1.3392299999999999</v>
      </c>
      <c r="BI36" s="11">
        <v>1.58327</v>
      </c>
      <c r="BJ36" s="9">
        <v>1.4943200000000001</v>
      </c>
      <c r="BK36" s="40">
        <v>1.5765800000000001</v>
      </c>
      <c r="BL36" s="9">
        <v>1.6588400000000001</v>
      </c>
      <c r="BN36" s="9"/>
      <c r="BO36" s="12" t="s">
        <v>13</v>
      </c>
      <c r="BP36" s="10">
        <v>1.5637300000000001</v>
      </c>
      <c r="BQ36" s="10">
        <v>1.7397199999999999</v>
      </c>
      <c r="BR36" s="10">
        <v>1.5237000000000001</v>
      </c>
      <c r="BS36" s="10">
        <v>1.54451</v>
      </c>
      <c r="BT36" s="10">
        <v>1.4678199999999999</v>
      </c>
      <c r="BU36" s="10">
        <v>1.6187199999999999</v>
      </c>
      <c r="BV36" s="10">
        <v>1.7078100000000001</v>
      </c>
      <c r="BW36" s="11">
        <v>1.5052300000000001</v>
      </c>
      <c r="BX36" s="10">
        <v>1.3401099999999999</v>
      </c>
      <c r="BY36" s="11">
        <v>1.5527</v>
      </c>
      <c r="BZ36" s="9">
        <v>1.47417</v>
      </c>
      <c r="CA36" s="40">
        <v>1.5564</v>
      </c>
      <c r="CB36" s="9">
        <v>1.6386400000000001</v>
      </c>
    </row>
    <row r="37" spans="2:80" x14ac:dyDescent="0.35">
      <c r="B37" s="2" t="s">
        <v>23</v>
      </c>
      <c r="C37" s="3" t="s">
        <v>12</v>
      </c>
      <c r="R37" s="2" t="s">
        <v>23</v>
      </c>
      <c r="S37" s="3" t="s">
        <v>12</v>
      </c>
      <c r="T37" s="6"/>
      <c r="U37" s="6"/>
      <c r="V37" s="6"/>
      <c r="W37" s="6"/>
      <c r="X37" s="6"/>
      <c r="Y37" s="6"/>
      <c r="Z37" s="6"/>
      <c r="AA37" s="6"/>
      <c r="AB37" s="6"/>
      <c r="AC37" s="6"/>
      <c r="AE37" s="39"/>
      <c r="AH37" s="2" t="s">
        <v>23</v>
      </c>
      <c r="AI37" s="3" t="s">
        <v>12</v>
      </c>
      <c r="AJ37" s="6">
        <v>1.4121699999999999</v>
      </c>
      <c r="AK37" s="6">
        <v>1.15568</v>
      </c>
      <c r="AL37" s="6">
        <v>1.4897499999999999</v>
      </c>
      <c r="AM37" s="6">
        <v>1.4624600000000001</v>
      </c>
      <c r="AN37" s="6">
        <v>1.6192800000000001</v>
      </c>
      <c r="AO37" s="6">
        <v>1.39863</v>
      </c>
      <c r="AP37" s="6">
        <v>1.23715</v>
      </c>
      <c r="AQ37" s="6">
        <v>1.5307200000000001</v>
      </c>
      <c r="AR37" s="6">
        <v>1.6522300000000001</v>
      </c>
      <c r="AS37" s="6">
        <v>1.41361</v>
      </c>
      <c r="AT37">
        <v>1.327</v>
      </c>
      <c r="AU37" s="39">
        <v>1.4371700000000001</v>
      </c>
      <c r="AV37">
        <v>1.5473300000000001</v>
      </c>
      <c r="AX37" s="2" t="s">
        <v>23</v>
      </c>
      <c r="AY37" s="3" t="s">
        <v>12</v>
      </c>
      <c r="AZ37" s="6">
        <v>1.40286</v>
      </c>
      <c r="BA37" s="6">
        <v>1.15282</v>
      </c>
      <c r="BB37" s="6">
        <v>1.4811799999999999</v>
      </c>
      <c r="BC37" s="6">
        <v>1.46292</v>
      </c>
      <c r="BD37" s="6">
        <v>1.6284000000000001</v>
      </c>
      <c r="BE37" s="6">
        <v>1.39581</v>
      </c>
      <c r="BF37" s="6">
        <v>1.2820199999999999</v>
      </c>
      <c r="BG37" s="6">
        <v>1.5088299999999999</v>
      </c>
      <c r="BH37" s="6">
        <v>1.6517299999999999</v>
      </c>
      <c r="BI37" s="6">
        <v>1.41787</v>
      </c>
      <c r="BJ37">
        <v>1.3322099999999999</v>
      </c>
      <c r="BK37" s="39">
        <v>1.4384399999999999</v>
      </c>
      <c r="BL37">
        <v>1.5446800000000001</v>
      </c>
      <c r="BN37" s="2" t="s">
        <v>23</v>
      </c>
      <c r="BO37" s="3" t="s">
        <v>12</v>
      </c>
      <c r="BP37" s="6">
        <v>1.41289</v>
      </c>
      <c r="BQ37" s="6">
        <v>1.1073</v>
      </c>
      <c r="BR37" s="6">
        <v>1.4799500000000001</v>
      </c>
      <c r="BS37" s="6">
        <v>1.47848</v>
      </c>
      <c r="BT37" s="6">
        <v>1.62216</v>
      </c>
      <c r="BU37" s="6">
        <v>1.3661799999999999</v>
      </c>
      <c r="BV37" s="6">
        <v>1.23647</v>
      </c>
      <c r="BW37" s="6">
        <v>1.5183800000000001</v>
      </c>
      <c r="BX37" s="6">
        <v>1.6517900000000001</v>
      </c>
      <c r="BY37" s="6">
        <v>1.41984</v>
      </c>
      <c r="BZ37">
        <v>1.3113699999999999</v>
      </c>
      <c r="CA37" s="39">
        <v>1.4293400000000001</v>
      </c>
      <c r="CB37">
        <v>1.54732</v>
      </c>
    </row>
    <row r="38" spans="2:80" x14ac:dyDescent="0.35">
      <c r="B38" s="9"/>
      <c r="C38" s="12" t="s">
        <v>13</v>
      </c>
      <c r="R38" s="9"/>
      <c r="S38" s="12" t="s">
        <v>13</v>
      </c>
      <c r="T38" s="10"/>
      <c r="U38" s="10"/>
      <c r="V38" s="10"/>
      <c r="W38" s="10"/>
      <c r="X38" s="10"/>
      <c r="Y38" s="10"/>
      <c r="Z38" s="10"/>
      <c r="AA38" s="11"/>
      <c r="AB38" s="10"/>
      <c r="AC38" s="11"/>
      <c r="AD38" s="9"/>
      <c r="AE38" s="40"/>
      <c r="AF38" s="9"/>
      <c r="AH38" s="9"/>
      <c r="AI38" s="12" t="s">
        <v>13</v>
      </c>
      <c r="AJ38" s="10">
        <v>1.16686</v>
      </c>
      <c r="AK38" s="10">
        <v>1.0108900000000001</v>
      </c>
      <c r="AL38" s="10">
        <v>1.1516900000000001</v>
      </c>
      <c r="AM38" s="10">
        <v>1.1753899999999999</v>
      </c>
      <c r="AN38" s="10">
        <v>1.25417</v>
      </c>
      <c r="AO38" s="10">
        <v>1.16222</v>
      </c>
      <c r="AP38" s="10">
        <v>1.0863499999999999</v>
      </c>
      <c r="AQ38" s="11">
        <v>1.19024</v>
      </c>
      <c r="AR38" s="10">
        <v>1.22536</v>
      </c>
      <c r="AS38" s="11">
        <v>1.1751400000000001</v>
      </c>
      <c r="AT38" s="9">
        <v>1.1107899999999999</v>
      </c>
      <c r="AU38" s="40">
        <v>1.1598299999999999</v>
      </c>
      <c r="AV38" s="9">
        <v>1.2088699999999999</v>
      </c>
      <c r="AX38" s="9"/>
      <c r="AY38" s="12" t="s">
        <v>13</v>
      </c>
      <c r="AZ38" s="10">
        <v>1.15534</v>
      </c>
      <c r="BA38" s="10">
        <v>0.99497999999999998</v>
      </c>
      <c r="BB38" s="10">
        <v>1.1508100000000001</v>
      </c>
      <c r="BC38" s="10">
        <v>1.17201</v>
      </c>
      <c r="BD38" s="10">
        <v>1.25573</v>
      </c>
      <c r="BE38" s="10">
        <v>1.1488100000000001</v>
      </c>
      <c r="BF38" s="10">
        <v>1.09843</v>
      </c>
      <c r="BG38" s="11">
        <v>1.18337</v>
      </c>
      <c r="BH38" s="10">
        <v>1.22872</v>
      </c>
      <c r="BI38" s="11">
        <v>1.1711</v>
      </c>
      <c r="BJ38" s="9">
        <v>1.1049100000000001</v>
      </c>
      <c r="BK38" s="40">
        <v>1.1559299999999999</v>
      </c>
      <c r="BL38" s="9">
        <v>1.20695</v>
      </c>
      <c r="BN38" s="9"/>
      <c r="BO38" s="12" t="s">
        <v>13</v>
      </c>
      <c r="BP38" s="10">
        <v>1.1657299999999999</v>
      </c>
      <c r="BQ38" s="10">
        <v>0.98453000000000002</v>
      </c>
      <c r="BR38" s="10">
        <v>1.14842</v>
      </c>
      <c r="BS38" s="10">
        <v>1.17438</v>
      </c>
      <c r="BT38" s="10">
        <v>1.2456700000000001</v>
      </c>
      <c r="BU38" s="10">
        <v>1.1397999999999999</v>
      </c>
      <c r="BV38" s="10">
        <v>1.0716699999999999</v>
      </c>
      <c r="BW38" s="11">
        <v>1.1819900000000001</v>
      </c>
      <c r="BX38" s="10">
        <v>1.2281599999999999</v>
      </c>
      <c r="BY38" s="11">
        <v>1.17049</v>
      </c>
      <c r="BZ38" s="9">
        <v>1.0971500000000001</v>
      </c>
      <c r="CA38" s="40">
        <v>1.1510800000000001</v>
      </c>
      <c r="CB38" s="9">
        <v>1.2050099999999999</v>
      </c>
    </row>
    <row r="39" spans="2:80" x14ac:dyDescent="0.35">
      <c r="B39" s="2" t="s">
        <v>25</v>
      </c>
      <c r="C39" s="3" t="s">
        <v>12</v>
      </c>
      <c r="R39" s="2" t="s">
        <v>25</v>
      </c>
      <c r="S39" s="3" t="s">
        <v>12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E39" s="42"/>
      <c r="AH39" s="2" t="s">
        <v>25</v>
      </c>
      <c r="AI39" s="3" t="s">
        <v>12</v>
      </c>
      <c r="AJ39" s="6">
        <v>1.7585999999999999</v>
      </c>
      <c r="AK39" s="6">
        <v>1.5409200000000001</v>
      </c>
      <c r="AL39" s="6">
        <v>1.7766299999999999</v>
      </c>
      <c r="AM39" s="6">
        <v>1.7619800000000001</v>
      </c>
      <c r="AN39" s="6">
        <v>1.90899</v>
      </c>
      <c r="AO39" s="6">
        <v>1.75857</v>
      </c>
      <c r="AP39" s="6">
        <v>1.62761</v>
      </c>
      <c r="AQ39" s="6">
        <v>1.81813</v>
      </c>
      <c r="AR39" s="6">
        <v>1.87924</v>
      </c>
      <c r="AS39" s="6">
        <v>1.7446200000000001</v>
      </c>
      <c r="AT39">
        <v>1.67998</v>
      </c>
      <c r="AU39" s="42">
        <v>1.75753</v>
      </c>
      <c r="AV39">
        <v>1.83508</v>
      </c>
      <c r="AX39" s="2" t="s">
        <v>25</v>
      </c>
      <c r="AY39" s="3" t="s">
        <v>12</v>
      </c>
      <c r="AZ39" s="6">
        <v>1.74231</v>
      </c>
      <c r="BA39" s="6">
        <v>1.52671</v>
      </c>
      <c r="BB39" s="6">
        <v>1.7740400000000001</v>
      </c>
      <c r="BC39" s="6">
        <v>1.76319</v>
      </c>
      <c r="BD39" s="6">
        <v>1.90676</v>
      </c>
      <c r="BE39" s="6">
        <v>1.7428600000000001</v>
      </c>
      <c r="BF39" s="6">
        <v>1.65943</v>
      </c>
      <c r="BG39" s="6">
        <v>1.8039499999999999</v>
      </c>
      <c r="BH39" s="6">
        <v>1.87707</v>
      </c>
      <c r="BI39" s="6">
        <v>1.74238</v>
      </c>
      <c r="BJ39">
        <v>1.6775500000000001</v>
      </c>
      <c r="BK39" s="42">
        <v>1.75387</v>
      </c>
      <c r="BL39">
        <v>1.83019</v>
      </c>
      <c r="BN39" s="2" t="s">
        <v>25</v>
      </c>
      <c r="BO39" s="3" t="s">
        <v>12</v>
      </c>
      <c r="BP39" s="6">
        <v>1.74501</v>
      </c>
      <c r="BQ39" s="6">
        <v>1.5025999999999999</v>
      </c>
      <c r="BR39" s="6">
        <v>1.7779499999999999</v>
      </c>
      <c r="BS39" s="6">
        <v>1.7769200000000001</v>
      </c>
      <c r="BT39" s="6">
        <v>1.89903</v>
      </c>
      <c r="BU39" s="6">
        <v>1.72461</v>
      </c>
      <c r="BV39" s="6">
        <v>1.61558</v>
      </c>
      <c r="BW39" s="6">
        <v>1.8050200000000001</v>
      </c>
      <c r="BX39" s="6">
        <v>1.8760399999999999</v>
      </c>
      <c r="BY39" s="6">
        <v>1.7428399999999999</v>
      </c>
      <c r="BZ39">
        <v>1.6631</v>
      </c>
      <c r="CA39" s="42">
        <v>1.7465599999999999</v>
      </c>
      <c r="CB39">
        <v>1.8300099999999999</v>
      </c>
    </row>
    <row r="40" spans="2:80" x14ac:dyDescent="0.35">
      <c r="B40" s="9"/>
      <c r="C40" s="12" t="s">
        <v>13</v>
      </c>
      <c r="R40" s="9"/>
      <c r="S40" s="12" t="s">
        <v>13</v>
      </c>
      <c r="T40" s="10"/>
      <c r="U40" s="10"/>
      <c r="V40" s="10"/>
      <c r="W40" s="10"/>
      <c r="X40" s="10"/>
      <c r="Y40" s="10"/>
      <c r="Z40" s="10"/>
      <c r="AA40" s="11"/>
      <c r="AB40" s="10"/>
      <c r="AC40" s="11"/>
      <c r="AD40" s="9"/>
      <c r="AE40" s="40"/>
      <c r="AF40" s="9"/>
      <c r="AH40" s="9"/>
      <c r="AI40" s="12" t="s">
        <v>13</v>
      </c>
      <c r="AJ40" s="10">
        <v>1.13913</v>
      </c>
      <c r="AK40" s="10">
        <v>1.0106999999999999</v>
      </c>
      <c r="AL40" s="10">
        <v>1.11514</v>
      </c>
      <c r="AM40" s="10">
        <v>1.15001</v>
      </c>
      <c r="AN40" s="10">
        <v>1.2141900000000001</v>
      </c>
      <c r="AO40" s="10">
        <v>1.13357</v>
      </c>
      <c r="AP40" s="10">
        <v>1.0849599999999999</v>
      </c>
      <c r="AQ40" s="11">
        <v>1.1535299999999999</v>
      </c>
      <c r="AR40" s="10">
        <v>1.1889000000000001</v>
      </c>
      <c r="AS40" s="11">
        <v>1.1560699999999999</v>
      </c>
      <c r="AT40" s="9">
        <v>1.09433</v>
      </c>
      <c r="AU40" s="40">
        <v>1.13462</v>
      </c>
      <c r="AV40" s="9">
        <v>1.1749099999999999</v>
      </c>
      <c r="AX40" s="9"/>
      <c r="AY40" s="12" t="s">
        <v>13</v>
      </c>
      <c r="AZ40" s="10">
        <v>1.1319399999999999</v>
      </c>
      <c r="BA40" s="10">
        <v>0.99487999999999999</v>
      </c>
      <c r="BB40" s="10">
        <v>1.11544</v>
      </c>
      <c r="BC40" s="10">
        <v>1.1456299999999999</v>
      </c>
      <c r="BD40" s="10">
        <v>1.21783</v>
      </c>
      <c r="BE40" s="10">
        <v>1.1214999999999999</v>
      </c>
      <c r="BF40" s="10">
        <v>1.08416</v>
      </c>
      <c r="BG40" s="11">
        <v>1.1488700000000001</v>
      </c>
      <c r="BH40" s="10">
        <v>1.1926399999999999</v>
      </c>
      <c r="BI40" s="11">
        <v>1.15134</v>
      </c>
      <c r="BJ40" s="9">
        <v>1.0868899999999999</v>
      </c>
      <c r="BK40" s="40">
        <v>1.13042</v>
      </c>
      <c r="BL40" s="9">
        <v>1.1739599999999999</v>
      </c>
      <c r="BN40" s="9"/>
      <c r="BO40" s="12" t="s">
        <v>13</v>
      </c>
      <c r="BP40" s="10">
        <v>1.14269</v>
      </c>
      <c r="BQ40" s="10">
        <v>0.99582000000000004</v>
      </c>
      <c r="BR40" s="10">
        <v>1.1098300000000001</v>
      </c>
      <c r="BS40" s="10">
        <v>1.1461600000000001</v>
      </c>
      <c r="BT40" s="10">
        <v>1.20644</v>
      </c>
      <c r="BU40" s="10">
        <v>1.1169800000000001</v>
      </c>
      <c r="BV40" s="10">
        <v>1.07003</v>
      </c>
      <c r="BW40" s="11">
        <v>1.1459600000000001</v>
      </c>
      <c r="BX40" s="10">
        <v>1.19397</v>
      </c>
      <c r="BY40" s="11">
        <v>1.15459</v>
      </c>
      <c r="BZ40" s="9">
        <v>1.0847</v>
      </c>
      <c r="CA40" s="40">
        <v>1.12825</v>
      </c>
      <c r="CB40" s="9">
        <v>1.1718</v>
      </c>
    </row>
    <row r="41" spans="2:80" x14ac:dyDescent="0.35">
      <c r="B41" s="2" t="s">
        <v>26</v>
      </c>
      <c r="C41" s="3" t="s">
        <v>12</v>
      </c>
      <c r="R41" s="2" t="s">
        <v>26</v>
      </c>
      <c r="S41" s="3" t="s">
        <v>12</v>
      </c>
      <c r="T41" s="6"/>
      <c r="U41" s="6"/>
      <c r="V41" s="6"/>
      <c r="W41" s="6"/>
      <c r="X41" s="6"/>
      <c r="Y41" s="6"/>
      <c r="Z41" s="6"/>
      <c r="AA41" s="6"/>
      <c r="AB41" s="6"/>
      <c r="AC41" s="6"/>
      <c r="AE41" s="42"/>
      <c r="AH41" s="2" t="s">
        <v>26</v>
      </c>
      <c r="AI41" s="3" t="s">
        <v>12</v>
      </c>
      <c r="AJ41" s="6">
        <v>0.34747</v>
      </c>
      <c r="AK41" s="6">
        <v>0.34653</v>
      </c>
      <c r="AL41" s="6">
        <v>0.36198000000000002</v>
      </c>
      <c r="AM41" s="6">
        <v>0.36379</v>
      </c>
      <c r="AN41" s="6">
        <v>0.36304999999999998</v>
      </c>
      <c r="AO41" s="6">
        <v>0.34342</v>
      </c>
      <c r="AP41" s="6">
        <v>0.35066000000000003</v>
      </c>
      <c r="AQ41" s="6">
        <v>0.35813</v>
      </c>
      <c r="AR41" s="6">
        <v>0.36786000000000002</v>
      </c>
      <c r="AS41" s="6">
        <v>0.35669000000000001</v>
      </c>
      <c r="AT41">
        <v>0.34992000000000001</v>
      </c>
      <c r="AU41" s="42">
        <v>0.35596</v>
      </c>
      <c r="AV41">
        <v>0.36198999999999998</v>
      </c>
      <c r="AX41" s="2" t="s">
        <v>26</v>
      </c>
      <c r="AY41" s="3" t="s">
        <v>12</v>
      </c>
      <c r="AZ41" s="6">
        <v>0.35958000000000001</v>
      </c>
      <c r="BA41" s="6">
        <v>0.35519000000000001</v>
      </c>
      <c r="BB41" s="6">
        <v>0.36654999999999999</v>
      </c>
      <c r="BC41" s="6">
        <v>0.36393999999999999</v>
      </c>
      <c r="BD41" s="6">
        <v>0.36473</v>
      </c>
      <c r="BE41" s="6">
        <v>0.35147</v>
      </c>
      <c r="BF41" s="6">
        <v>0.34687000000000001</v>
      </c>
      <c r="BG41" s="6">
        <v>0.36029</v>
      </c>
      <c r="BH41" s="6">
        <v>0.36325000000000002</v>
      </c>
      <c r="BI41" s="6">
        <v>0.35887999999999998</v>
      </c>
      <c r="BJ41">
        <v>0.35460000000000003</v>
      </c>
      <c r="BK41" s="42">
        <v>0.35908000000000001</v>
      </c>
      <c r="BL41">
        <v>0.36354999999999998</v>
      </c>
      <c r="BN41" s="2" t="s">
        <v>26</v>
      </c>
      <c r="BO41" s="3" t="s">
        <v>12</v>
      </c>
      <c r="BP41" s="6">
        <v>0.35319</v>
      </c>
      <c r="BQ41" s="6">
        <v>0.35164000000000001</v>
      </c>
      <c r="BR41" s="6">
        <v>0.35966999999999999</v>
      </c>
      <c r="BS41" s="6">
        <v>0.36889</v>
      </c>
      <c r="BT41" s="6">
        <v>0.36359999999999998</v>
      </c>
      <c r="BU41" s="6">
        <v>0.35064000000000001</v>
      </c>
      <c r="BV41" s="6">
        <v>0.35933999999999999</v>
      </c>
      <c r="BW41" s="6">
        <v>0.35893999999999998</v>
      </c>
      <c r="BX41" s="6">
        <v>0.37345</v>
      </c>
      <c r="BY41" s="6">
        <v>0.37130999999999997</v>
      </c>
      <c r="BZ41">
        <v>0.35525000000000001</v>
      </c>
      <c r="CA41" s="42">
        <v>0.36107</v>
      </c>
      <c r="CB41">
        <v>0.36687999999999998</v>
      </c>
    </row>
    <row r="42" spans="2:80" x14ac:dyDescent="0.35">
      <c r="B42" s="9"/>
      <c r="C42" s="12" t="s">
        <v>13</v>
      </c>
      <c r="R42" s="9"/>
      <c r="S42" s="12" t="s">
        <v>13</v>
      </c>
      <c r="T42" s="10"/>
      <c r="U42" s="10"/>
      <c r="V42" s="10"/>
      <c r="W42" s="10"/>
      <c r="X42" s="10"/>
      <c r="Y42" s="10"/>
      <c r="Z42" s="10"/>
      <c r="AA42" s="11"/>
      <c r="AB42" s="10"/>
      <c r="AC42" s="11"/>
      <c r="AD42" s="9"/>
      <c r="AE42" s="40"/>
      <c r="AF42" s="9"/>
      <c r="AH42" s="9"/>
      <c r="AI42" s="12" t="s">
        <v>13</v>
      </c>
      <c r="AJ42" s="10">
        <v>0.23577000000000001</v>
      </c>
      <c r="AK42" s="10">
        <v>0.23716999999999999</v>
      </c>
      <c r="AL42" s="10">
        <v>0.23815</v>
      </c>
      <c r="AM42" s="10">
        <v>0.24873000000000001</v>
      </c>
      <c r="AN42" s="10">
        <v>0.24251</v>
      </c>
      <c r="AO42" s="10">
        <v>0.22433</v>
      </c>
      <c r="AP42" s="10">
        <v>0.23455999999999999</v>
      </c>
      <c r="AQ42" s="11">
        <v>0.23591999999999999</v>
      </c>
      <c r="AR42" s="10">
        <v>0.24146000000000001</v>
      </c>
      <c r="AS42" s="11">
        <v>0.23674999999999999</v>
      </c>
      <c r="AT42" s="9">
        <v>0.23304</v>
      </c>
      <c r="AU42" s="40">
        <v>0.23754</v>
      </c>
      <c r="AV42" s="9">
        <v>0.24203</v>
      </c>
      <c r="AX42" s="9"/>
      <c r="AY42" s="12" t="s">
        <v>13</v>
      </c>
      <c r="AZ42" s="10">
        <v>0.23812</v>
      </c>
      <c r="BA42" s="10">
        <v>0.23654</v>
      </c>
      <c r="BB42" s="10">
        <v>0.24618999999999999</v>
      </c>
      <c r="BC42" s="10">
        <v>0.24410999999999999</v>
      </c>
      <c r="BD42" s="10">
        <v>0.23216000000000001</v>
      </c>
      <c r="BE42" s="10">
        <v>0.23071</v>
      </c>
      <c r="BF42" s="10">
        <v>0.23726</v>
      </c>
      <c r="BG42" s="11">
        <v>0.23537</v>
      </c>
      <c r="BH42" s="10">
        <v>0.24248</v>
      </c>
      <c r="BI42" s="11">
        <v>0.23702000000000001</v>
      </c>
      <c r="BJ42" s="9">
        <v>0.23444000000000001</v>
      </c>
      <c r="BK42" s="40">
        <v>0.23799999999999999</v>
      </c>
      <c r="BL42" s="9">
        <v>0.24154999999999999</v>
      </c>
      <c r="BN42" s="9"/>
      <c r="BO42" s="12" t="s">
        <v>13</v>
      </c>
      <c r="BP42" s="10">
        <v>0.23180000000000001</v>
      </c>
      <c r="BQ42" s="10">
        <v>0.23838000000000001</v>
      </c>
      <c r="BR42" s="10">
        <v>0.23985999999999999</v>
      </c>
      <c r="BS42" s="10">
        <v>0.24540999999999999</v>
      </c>
      <c r="BT42" s="10">
        <v>0.23776</v>
      </c>
      <c r="BU42" s="10">
        <v>0.22314999999999999</v>
      </c>
      <c r="BV42" s="10">
        <v>0.2339</v>
      </c>
      <c r="BW42" s="11">
        <v>0.24443000000000001</v>
      </c>
      <c r="BX42" s="10">
        <v>0.24423</v>
      </c>
      <c r="BY42" s="11">
        <v>0.22811000000000001</v>
      </c>
      <c r="BZ42" s="9">
        <v>0.23139000000000001</v>
      </c>
      <c r="CA42" s="40">
        <v>0.23669999999999999</v>
      </c>
      <c r="CB42" s="9">
        <v>0.24201</v>
      </c>
    </row>
    <row r="43" spans="2:80" x14ac:dyDescent="0.35">
      <c r="B43" s="2" t="s">
        <v>27</v>
      </c>
      <c r="C43" s="3" t="s">
        <v>12</v>
      </c>
      <c r="R43" s="2" t="s">
        <v>27</v>
      </c>
      <c r="S43" s="3" t="s">
        <v>12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E43" s="39"/>
      <c r="AH43" s="2" t="s">
        <v>27</v>
      </c>
      <c r="AI43" s="3" t="s">
        <v>12</v>
      </c>
      <c r="AJ43" s="6">
        <v>1.98099</v>
      </c>
      <c r="AK43" s="6">
        <v>2.9324599999999998</v>
      </c>
      <c r="AL43" s="6">
        <v>1.64202</v>
      </c>
      <c r="AM43" s="6">
        <v>1.7229399999999999</v>
      </c>
      <c r="AN43" s="6">
        <v>1.5534600000000001</v>
      </c>
      <c r="AO43" s="6">
        <v>3.00265</v>
      </c>
      <c r="AP43" s="6">
        <v>3.0808499999999999</v>
      </c>
      <c r="AQ43" s="6">
        <v>1.4462900000000001</v>
      </c>
      <c r="AR43" s="6">
        <v>0.85873999999999995</v>
      </c>
      <c r="AS43" s="6">
        <v>1.83083</v>
      </c>
      <c r="AT43">
        <v>1.4674400000000001</v>
      </c>
      <c r="AU43" s="39">
        <v>2.0051199999999998</v>
      </c>
      <c r="AV43">
        <v>2.5428000000000002</v>
      </c>
      <c r="AX43" s="2" t="s">
        <v>27</v>
      </c>
      <c r="AY43" s="3" t="s">
        <v>12</v>
      </c>
      <c r="AZ43" s="6">
        <v>2.0295700000000001</v>
      </c>
      <c r="BA43" s="6">
        <v>2.9638900000000001</v>
      </c>
      <c r="BB43" s="6">
        <v>1.6916500000000001</v>
      </c>
      <c r="BC43" s="6">
        <v>1.74193</v>
      </c>
      <c r="BD43" s="6">
        <v>1.49281</v>
      </c>
      <c r="BE43" s="6">
        <v>2.85209</v>
      </c>
      <c r="BF43" s="6">
        <v>2.75075</v>
      </c>
      <c r="BG43" s="6">
        <v>1.5352600000000001</v>
      </c>
      <c r="BH43" s="6">
        <v>0.85055000000000003</v>
      </c>
      <c r="BI43" s="6">
        <v>1.7951600000000001</v>
      </c>
      <c r="BJ43">
        <v>1.4812000000000001</v>
      </c>
      <c r="BK43" s="39">
        <v>1.97037</v>
      </c>
      <c r="BL43">
        <v>2.45953</v>
      </c>
      <c r="BN43" s="2" t="s">
        <v>27</v>
      </c>
      <c r="BO43" s="3" t="s">
        <v>12</v>
      </c>
      <c r="BP43" s="6">
        <v>1.9813499999999999</v>
      </c>
      <c r="BQ43" s="6">
        <v>3.7140499999999999</v>
      </c>
      <c r="BR43" s="6">
        <v>1.7387900000000001</v>
      </c>
      <c r="BS43" s="6">
        <v>1.65679</v>
      </c>
      <c r="BT43" s="6">
        <v>1.49227</v>
      </c>
      <c r="BU43" s="6">
        <v>3.2195499999999999</v>
      </c>
      <c r="BV43" s="6">
        <v>3.0638200000000002</v>
      </c>
      <c r="BW43" s="6">
        <v>1.55009</v>
      </c>
      <c r="BX43" s="6">
        <v>0.85987000000000002</v>
      </c>
      <c r="BY43" s="6">
        <v>1.8023100000000001</v>
      </c>
      <c r="BZ43">
        <v>1.4581299999999999</v>
      </c>
      <c r="CA43" s="39">
        <v>2.1078899999999998</v>
      </c>
      <c r="CB43">
        <v>2.7576499999999999</v>
      </c>
    </row>
    <row r="44" spans="2:80" x14ac:dyDescent="0.35">
      <c r="B44" s="9"/>
      <c r="C44" s="12" t="s">
        <v>13</v>
      </c>
      <c r="R44" s="9"/>
      <c r="S44" s="12" t="s">
        <v>13</v>
      </c>
      <c r="T44" s="10"/>
      <c r="U44" s="10"/>
      <c r="V44" s="10"/>
      <c r="W44" s="10"/>
      <c r="X44" s="10"/>
      <c r="Y44" s="10"/>
      <c r="Z44" s="10"/>
      <c r="AA44" s="11"/>
      <c r="AB44" s="10"/>
      <c r="AC44" s="11"/>
      <c r="AD44" s="9"/>
      <c r="AE44" s="40"/>
      <c r="AF44" s="9"/>
      <c r="AH44" s="9"/>
      <c r="AI44" s="12" t="s">
        <v>13</v>
      </c>
      <c r="AJ44" s="10">
        <v>5.0683699999999998</v>
      </c>
      <c r="AK44" s="10">
        <v>6.8445299999999998</v>
      </c>
      <c r="AL44" s="10">
        <v>5.0952099999999998</v>
      </c>
      <c r="AM44" s="10">
        <v>4.9234499999999999</v>
      </c>
      <c r="AN44" s="10">
        <v>5.0938800000000004</v>
      </c>
      <c r="AO44" s="10">
        <v>12.008179999999999</v>
      </c>
      <c r="AP44" s="10">
        <v>8.3064599999999995</v>
      </c>
      <c r="AQ44" s="11">
        <v>3.9684499999999998</v>
      </c>
      <c r="AR44" s="10">
        <v>2.6894800000000001</v>
      </c>
      <c r="AS44" s="11">
        <v>4.54427</v>
      </c>
      <c r="AT44" s="9">
        <v>3.9648400000000001</v>
      </c>
      <c r="AU44" s="40">
        <v>5.8542300000000003</v>
      </c>
      <c r="AV44" s="9">
        <v>7.7436100000000003</v>
      </c>
      <c r="AX44" s="9"/>
      <c r="AY44" s="12" t="s">
        <v>13</v>
      </c>
      <c r="AZ44" s="10">
        <v>5.2138999999999998</v>
      </c>
      <c r="BA44" s="10">
        <v>7.3677900000000003</v>
      </c>
      <c r="BB44" s="10">
        <v>5.5167999999999999</v>
      </c>
      <c r="BC44" s="10">
        <v>4.9424700000000001</v>
      </c>
      <c r="BD44" s="10">
        <v>5.3293400000000002</v>
      </c>
      <c r="BE44" s="10">
        <v>11.40934</v>
      </c>
      <c r="BF44" s="10">
        <v>7.4828799999999998</v>
      </c>
      <c r="BG44" s="11">
        <v>4.2445700000000004</v>
      </c>
      <c r="BH44" s="10">
        <v>2.6663199999999998</v>
      </c>
      <c r="BI44" s="11">
        <v>4.62981</v>
      </c>
      <c r="BJ44" s="9">
        <v>4.1662499999999998</v>
      </c>
      <c r="BK44" s="40">
        <v>5.8803200000000002</v>
      </c>
      <c r="BL44" s="9">
        <v>7.5944000000000003</v>
      </c>
      <c r="BN44" s="9"/>
      <c r="BO44" s="12" t="s">
        <v>13</v>
      </c>
      <c r="BP44" s="10">
        <v>5.63286</v>
      </c>
      <c r="BQ44" s="10">
        <v>10.94098</v>
      </c>
      <c r="BR44" s="10">
        <v>6.0155900000000004</v>
      </c>
      <c r="BS44" s="10">
        <v>4.9572399999999996</v>
      </c>
      <c r="BT44" s="10">
        <v>5.6234900000000003</v>
      </c>
      <c r="BU44" s="10">
        <v>13.91676</v>
      </c>
      <c r="BV44" s="10">
        <v>9.2916699999999999</v>
      </c>
      <c r="BW44" s="11">
        <v>4.6432599999999997</v>
      </c>
      <c r="BX44" s="10">
        <v>2.7056800000000001</v>
      </c>
      <c r="BY44" s="11">
        <v>4.7092900000000002</v>
      </c>
      <c r="BZ44" s="9">
        <v>4.3827199999999999</v>
      </c>
      <c r="CA44" s="40">
        <v>6.84368</v>
      </c>
      <c r="CB44" s="9">
        <v>9.3046399999999991</v>
      </c>
    </row>
    <row r="45" spans="2:80" x14ac:dyDescent="0.35">
      <c r="B45" s="2" t="s">
        <v>7</v>
      </c>
      <c r="C45" s="3" t="s">
        <v>12</v>
      </c>
      <c r="R45" s="2" t="s">
        <v>7</v>
      </c>
      <c r="S45" s="3" t="s">
        <v>12</v>
      </c>
      <c r="T45" s="6"/>
      <c r="U45" s="6"/>
      <c r="V45" s="6"/>
      <c r="W45" s="6"/>
      <c r="X45" s="6"/>
      <c r="Y45" s="6"/>
      <c r="Z45" s="6"/>
      <c r="AA45" s="6"/>
      <c r="AB45" s="6"/>
      <c r="AC45" s="6"/>
      <c r="AE45" s="42"/>
      <c r="AH45" s="2" t="s">
        <v>7</v>
      </c>
      <c r="AI45" s="3" t="s">
        <v>12</v>
      </c>
      <c r="AJ45" s="6">
        <v>8.0692699999999995</v>
      </c>
      <c r="AK45" s="6">
        <v>9.0917999999999992</v>
      </c>
      <c r="AL45" s="6">
        <v>8.0970499999999994</v>
      </c>
      <c r="AM45" s="6">
        <v>8.0428999999999995</v>
      </c>
      <c r="AN45" s="6">
        <v>8.2893799999999995</v>
      </c>
      <c r="AO45" s="6">
        <v>11.805289999999999</v>
      </c>
      <c r="AP45" s="6">
        <v>10.075559999999999</v>
      </c>
      <c r="AQ45" s="6">
        <v>7.3467900000000004</v>
      </c>
      <c r="AR45" s="6">
        <v>5.7172000000000001</v>
      </c>
      <c r="AS45" s="6">
        <v>7.6766699999999997</v>
      </c>
      <c r="AT45">
        <v>7.2519200000000001</v>
      </c>
      <c r="AU45" s="42">
        <v>8.4211899999999993</v>
      </c>
      <c r="AV45">
        <v>9.5904600000000002</v>
      </c>
      <c r="AX45" s="2" t="s">
        <v>7</v>
      </c>
      <c r="AY45" s="3" t="s">
        <v>12</v>
      </c>
      <c r="AZ45" s="6">
        <v>8.2671700000000001</v>
      </c>
      <c r="BA45" s="6">
        <v>9.2868499999999994</v>
      </c>
      <c r="BB45" s="6">
        <v>8.1300299999999996</v>
      </c>
      <c r="BC45" s="6">
        <v>8.1172900000000006</v>
      </c>
      <c r="BD45" s="6">
        <v>8.2698099999999997</v>
      </c>
      <c r="BE45" s="6">
        <v>11.43459</v>
      </c>
      <c r="BF45" s="6">
        <v>9.5666399999999996</v>
      </c>
      <c r="BG45" s="6">
        <v>7.5101399999999998</v>
      </c>
      <c r="BH45" s="6">
        <v>5.7139600000000002</v>
      </c>
      <c r="BI45" s="6">
        <v>7.6533699999999998</v>
      </c>
      <c r="BJ45">
        <v>7.3258000000000001</v>
      </c>
      <c r="BK45" s="42">
        <v>8.3949800000000003</v>
      </c>
      <c r="BL45">
        <v>9.4641699999999993</v>
      </c>
      <c r="BN45" s="2" t="s">
        <v>7</v>
      </c>
      <c r="BO45" s="3" t="s">
        <v>12</v>
      </c>
      <c r="BP45" s="6">
        <v>8.3030799999999996</v>
      </c>
      <c r="BQ45" s="6">
        <v>10.813969999999999</v>
      </c>
      <c r="BR45" s="6">
        <v>8.27562</v>
      </c>
      <c r="BS45" s="6">
        <v>7.8167</v>
      </c>
      <c r="BT45" s="6">
        <v>8.2756299999999996</v>
      </c>
      <c r="BU45" s="6">
        <v>12.34163</v>
      </c>
      <c r="BV45" s="6">
        <v>10.152469999999999</v>
      </c>
      <c r="BW45" s="6">
        <v>7.8199500000000004</v>
      </c>
      <c r="BX45" s="6">
        <v>5.76166</v>
      </c>
      <c r="BY45" s="6">
        <v>7.6529499999999997</v>
      </c>
      <c r="BZ45">
        <v>7.3802199999999996</v>
      </c>
      <c r="CA45" s="42">
        <v>8.7213700000000003</v>
      </c>
      <c r="CB45">
        <v>10.06251</v>
      </c>
    </row>
    <row r="46" spans="2:80" x14ac:dyDescent="0.35">
      <c r="B46" s="9"/>
      <c r="C46" s="12" t="s">
        <v>13</v>
      </c>
      <c r="R46" s="9"/>
      <c r="S46" s="12" t="s">
        <v>13</v>
      </c>
      <c r="T46" s="10"/>
      <c r="U46" s="10"/>
      <c r="V46" s="10"/>
      <c r="W46" s="10"/>
      <c r="X46" s="10"/>
      <c r="Y46" s="10"/>
      <c r="Z46" s="10"/>
      <c r="AA46" s="11"/>
      <c r="AB46" s="10"/>
      <c r="AC46" s="11"/>
      <c r="AD46" s="9"/>
      <c r="AE46" s="40"/>
      <c r="AF46" s="9"/>
      <c r="AH46" s="9"/>
      <c r="AI46" s="12" t="s">
        <v>13</v>
      </c>
      <c r="AJ46" s="10">
        <v>7.4504900000000003</v>
      </c>
      <c r="AK46" s="10">
        <v>9.4470500000000008</v>
      </c>
      <c r="AL46" s="10">
        <v>8.7035499999999999</v>
      </c>
      <c r="AM46" s="10">
        <v>7.8947099999999999</v>
      </c>
      <c r="AN46" s="10">
        <v>9.0896399999999993</v>
      </c>
      <c r="AO46" s="10">
        <v>21.51764</v>
      </c>
      <c r="AP46" s="10">
        <v>12.456810000000001</v>
      </c>
      <c r="AQ46" s="11">
        <v>6.05382</v>
      </c>
      <c r="AR46" s="10">
        <v>4.5144399999999996</v>
      </c>
      <c r="AS46" s="11">
        <v>6.45838</v>
      </c>
      <c r="AT46" s="9">
        <v>5.9320300000000001</v>
      </c>
      <c r="AU46" s="40">
        <v>9.3586500000000008</v>
      </c>
      <c r="AV46" s="9">
        <v>12.785270000000001</v>
      </c>
      <c r="AX46" s="9"/>
      <c r="AY46" s="12" t="s">
        <v>13</v>
      </c>
      <c r="AZ46" s="10">
        <v>7.6919300000000002</v>
      </c>
      <c r="BA46" s="10">
        <v>10.55322</v>
      </c>
      <c r="BB46" s="10">
        <v>9.6915700000000005</v>
      </c>
      <c r="BC46" s="10">
        <v>7.8792400000000002</v>
      </c>
      <c r="BD46" s="10">
        <v>10.064539999999999</v>
      </c>
      <c r="BE46" s="10">
        <v>20.585239999999999</v>
      </c>
      <c r="BF46" s="10">
        <v>11.381159999999999</v>
      </c>
      <c r="BG46" s="11">
        <v>6.57721</v>
      </c>
      <c r="BH46" s="10">
        <v>4.4688600000000003</v>
      </c>
      <c r="BI46" s="11">
        <v>6.8227700000000002</v>
      </c>
      <c r="BJ46" s="9">
        <v>6.4195900000000004</v>
      </c>
      <c r="BK46" s="40">
        <v>9.5715699999999995</v>
      </c>
      <c r="BL46" s="9">
        <v>12.723560000000001</v>
      </c>
      <c r="BN46" s="9"/>
      <c r="BO46" s="12" t="s">
        <v>13</v>
      </c>
      <c r="BP46" s="10">
        <v>8.9707799999999995</v>
      </c>
      <c r="BQ46" s="10">
        <v>16.485119999999998</v>
      </c>
      <c r="BR46" s="10">
        <v>10.868969999999999</v>
      </c>
      <c r="BS46" s="10">
        <v>8.2334899999999998</v>
      </c>
      <c r="BT46" s="10">
        <v>10.919560000000001</v>
      </c>
      <c r="BU46" s="10">
        <v>25.096689999999999</v>
      </c>
      <c r="BV46" s="10">
        <v>14.63279</v>
      </c>
      <c r="BW46" s="11">
        <v>7.7289199999999996</v>
      </c>
      <c r="BX46" s="10">
        <v>4.56189</v>
      </c>
      <c r="BY46" s="11">
        <v>7.0281200000000004</v>
      </c>
      <c r="BZ46" s="9">
        <v>7.1895600000000002</v>
      </c>
      <c r="CA46" s="40">
        <v>11.452640000000001</v>
      </c>
      <c r="CB46" s="9">
        <v>15.71571</v>
      </c>
    </row>
    <row r="47" spans="2:80" x14ac:dyDescent="0.35">
      <c r="B47" s="2" t="s">
        <v>28</v>
      </c>
      <c r="C47" s="3" t="s">
        <v>12</v>
      </c>
      <c r="R47" s="2" t="s">
        <v>28</v>
      </c>
      <c r="S47" s="3" t="s">
        <v>12</v>
      </c>
      <c r="T47" s="6"/>
      <c r="U47" s="6"/>
      <c r="V47" s="6"/>
      <c r="W47" s="6"/>
      <c r="X47" s="6"/>
      <c r="Y47" s="6"/>
      <c r="Z47" s="6"/>
      <c r="AA47" s="6"/>
      <c r="AB47" s="6"/>
      <c r="AC47" s="6"/>
      <c r="AE47" s="39"/>
      <c r="AH47" s="2" t="s">
        <v>28</v>
      </c>
      <c r="AI47" s="3" t="s">
        <v>12</v>
      </c>
      <c r="AJ47" s="6">
        <v>99.913870000000003</v>
      </c>
      <c r="AK47" s="6">
        <v>100.22736</v>
      </c>
      <c r="AL47" s="6">
        <v>100.10378</v>
      </c>
      <c r="AM47" s="6">
        <v>100.40898</v>
      </c>
      <c r="AN47" s="6">
        <v>99.793840000000003</v>
      </c>
      <c r="AO47" s="6">
        <v>100.89713999999999</v>
      </c>
      <c r="AP47" s="6">
        <v>99.879919999999998</v>
      </c>
      <c r="AQ47" s="6">
        <v>99.109660000000005</v>
      </c>
      <c r="AR47" s="6">
        <v>99.938209999999998</v>
      </c>
      <c r="AS47" s="6">
        <v>100.23444000000001</v>
      </c>
      <c r="AT47">
        <v>99.719930000000005</v>
      </c>
      <c r="AU47" s="39">
        <v>100.05072</v>
      </c>
      <c r="AV47">
        <v>100.38151000000001</v>
      </c>
      <c r="AX47" s="2" t="s">
        <v>28</v>
      </c>
      <c r="AY47" s="3" t="s">
        <v>12</v>
      </c>
      <c r="AZ47" s="6">
        <v>99.884379999999993</v>
      </c>
      <c r="BA47" s="6">
        <v>100.22412</v>
      </c>
      <c r="BB47" s="6">
        <v>100.10378</v>
      </c>
      <c r="BC47" s="6">
        <v>100.38815</v>
      </c>
      <c r="BD47" s="6">
        <v>99.793840000000003</v>
      </c>
      <c r="BE47" s="6">
        <v>100.94542</v>
      </c>
      <c r="BF47" s="6">
        <v>99.901939999999996</v>
      </c>
      <c r="BG47" s="6">
        <v>99.109660000000005</v>
      </c>
      <c r="BH47" s="6">
        <v>99.938209999999998</v>
      </c>
      <c r="BI47" s="6">
        <v>100.17991000000001</v>
      </c>
      <c r="BJ47">
        <v>99.711619999999996</v>
      </c>
      <c r="BK47" s="39">
        <v>100.04694000000001</v>
      </c>
      <c r="BL47">
        <v>100.38227000000001</v>
      </c>
      <c r="BN47" s="2" t="s">
        <v>28</v>
      </c>
      <c r="BO47" s="3" t="s">
        <v>12</v>
      </c>
      <c r="BP47" s="6">
        <v>99.881559999999993</v>
      </c>
      <c r="BQ47" s="6">
        <v>100.2307</v>
      </c>
      <c r="BR47" s="6">
        <v>100.09704000000001</v>
      </c>
      <c r="BS47" s="6">
        <v>100.39245</v>
      </c>
      <c r="BT47" s="6">
        <v>99.793840000000003</v>
      </c>
      <c r="BU47" s="6">
        <v>100.94181</v>
      </c>
      <c r="BV47" s="6">
        <v>99.880899999999997</v>
      </c>
      <c r="BW47" s="6">
        <v>99.086089999999999</v>
      </c>
      <c r="BX47" s="6">
        <v>99.938209999999998</v>
      </c>
      <c r="BY47" s="6">
        <v>100.18989999999999</v>
      </c>
      <c r="BZ47">
        <v>99.703469999999996</v>
      </c>
      <c r="CA47" s="39">
        <v>100.04325</v>
      </c>
      <c r="CB47">
        <v>100.38303000000001</v>
      </c>
    </row>
    <row r="48" spans="2:80" x14ac:dyDescent="0.35">
      <c r="B48" s="9"/>
      <c r="C48" s="12" t="s">
        <v>13</v>
      </c>
      <c r="R48" s="9"/>
      <c r="S48" s="12" t="s">
        <v>13</v>
      </c>
      <c r="T48" s="10"/>
      <c r="U48" s="10"/>
      <c r="V48" s="10"/>
      <c r="W48" s="10"/>
      <c r="X48" s="10"/>
      <c r="Y48" s="10"/>
      <c r="Z48" s="10"/>
      <c r="AA48" s="11"/>
      <c r="AB48" s="10"/>
      <c r="AC48" s="11"/>
      <c r="AD48" s="9"/>
      <c r="AE48" s="40"/>
      <c r="AF48" s="9"/>
      <c r="AH48" s="9"/>
      <c r="AI48" s="12" t="s">
        <v>13</v>
      </c>
      <c r="AJ48" s="10">
        <v>47.555329999999998</v>
      </c>
      <c r="AK48" s="10">
        <v>48.082610000000003</v>
      </c>
      <c r="AL48" s="10">
        <v>48.302509999999998</v>
      </c>
      <c r="AM48" s="10">
        <v>48.854030000000002</v>
      </c>
      <c r="AN48" s="10">
        <v>48.082990000000002</v>
      </c>
      <c r="AO48" s="10">
        <v>47.273420000000002</v>
      </c>
      <c r="AP48" s="10">
        <v>48.00224</v>
      </c>
      <c r="AQ48" s="11">
        <v>48.430480000000003</v>
      </c>
      <c r="AR48" s="10">
        <v>47.730789999999999</v>
      </c>
      <c r="AS48" s="11">
        <v>47.781669999999998</v>
      </c>
      <c r="AT48" s="9">
        <v>47.684010000000001</v>
      </c>
      <c r="AU48" s="40">
        <v>48.009610000000002</v>
      </c>
      <c r="AV48" s="9">
        <v>48.335209999999996</v>
      </c>
      <c r="AX48" s="9"/>
      <c r="AY48" s="12" t="s">
        <v>13</v>
      </c>
      <c r="AZ48" s="10">
        <v>47.562199999999997</v>
      </c>
      <c r="BA48" s="10">
        <v>48.078749999999999</v>
      </c>
      <c r="BB48" s="10">
        <v>48.302509999999998</v>
      </c>
      <c r="BC48" s="10">
        <v>48.847360000000002</v>
      </c>
      <c r="BD48" s="10">
        <v>48.082990000000002</v>
      </c>
      <c r="BE48" s="10">
        <v>47.285879999999999</v>
      </c>
      <c r="BF48" s="10">
        <v>47.98753</v>
      </c>
      <c r="BG48" s="11">
        <v>48.430480000000003</v>
      </c>
      <c r="BH48" s="10">
        <v>47.730789999999999</v>
      </c>
      <c r="BI48" s="11">
        <v>47.750390000000003</v>
      </c>
      <c r="BJ48" s="9">
        <v>47.682099999999998</v>
      </c>
      <c r="BK48" s="40">
        <v>48.005890000000001</v>
      </c>
      <c r="BL48" s="9">
        <v>48.329680000000003</v>
      </c>
      <c r="BN48" s="9"/>
      <c r="BO48" s="12" t="s">
        <v>13</v>
      </c>
      <c r="BP48" s="10">
        <v>47.558140000000002</v>
      </c>
      <c r="BQ48" s="10">
        <v>48.080489999999998</v>
      </c>
      <c r="BR48" s="10">
        <v>48.303019999999997</v>
      </c>
      <c r="BS48" s="10">
        <v>48.844880000000003</v>
      </c>
      <c r="BT48" s="10">
        <v>48.082990000000002</v>
      </c>
      <c r="BU48" s="10">
        <v>47.289290000000001</v>
      </c>
      <c r="BV48" s="10">
        <v>47.997109999999999</v>
      </c>
      <c r="BW48" s="11">
        <v>48.404719999999998</v>
      </c>
      <c r="BX48" s="10">
        <v>47.730789999999999</v>
      </c>
      <c r="BY48" s="11">
        <v>47.74962</v>
      </c>
      <c r="BZ48" s="9">
        <v>47.682600000000001</v>
      </c>
      <c r="CA48" s="40">
        <v>48.004100000000001</v>
      </c>
      <c r="CB48" s="9">
        <v>48.325609999999998</v>
      </c>
    </row>
    <row r="49" spans="2:80" x14ac:dyDescent="0.35">
      <c r="B49" s="2" t="s">
        <v>8</v>
      </c>
      <c r="C49" s="3" t="s">
        <v>12</v>
      </c>
      <c r="R49" s="2" t="s">
        <v>8</v>
      </c>
      <c r="S49" s="3" t="s">
        <v>12</v>
      </c>
      <c r="T49" s="6"/>
      <c r="U49" s="6"/>
      <c r="V49" s="6"/>
      <c r="W49" s="6"/>
      <c r="X49" s="6"/>
      <c r="Y49" s="6"/>
      <c r="Z49" s="6"/>
      <c r="AA49" s="6"/>
      <c r="AB49" s="6"/>
      <c r="AC49" s="6"/>
      <c r="AE49" s="39"/>
      <c r="AH49" s="2" t="s">
        <v>8</v>
      </c>
      <c r="AI49" s="3" t="s">
        <v>12</v>
      </c>
      <c r="AJ49" s="6">
        <v>9.6655099999999994</v>
      </c>
      <c r="AK49" s="6">
        <v>8.7416599999999995</v>
      </c>
      <c r="AL49" s="6">
        <v>10.08201</v>
      </c>
      <c r="AM49" s="6">
        <v>10.02655</v>
      </c>
      <c r="AN49" s="6">
        <v>10.071529999999999</v>
      </c>
      <c r="AO49" s="6">
        <v>8.7731499999999993</v>
      </c>
      <c r="AP49" s="6">
        <v>8.5436099999999993</v>
      </c>
      <c r="AQ49" s="6">
        <v>10.13397</v>
      </c>
      <c r="AR49" s="6">
        <v>10.885490000000001</v>
      </c>
      <c r="AS49" s="6">
        <v>9.8756699999999995</v>
      </c>
      <c r="AT49">
        <v>9.1400299999999994</v>
      </c>
      <c r="AU49" s="39">
        <v>9.6799099999999996</v>
      </c>
      <c r="AV49">
        <v>10.219799999999999</v>
      </c>
      <c r="AX49" s="2" t="s">
        <v>8</v>
      </c>
      <c r="AY49" s="3" t="s">
        <v>12</v>
      </c>
      <c r="AZ49" s="6">
        <v>9.6298700000000004</v>
      </c>
      <c r="BA49" s="6">
        <v>8.7484800000000007</v>
      </c>
      <c r="BB49" s="6">
        <v>10.041180000000001</v>
      </c>
      <c r="BC49" s="6">
        <v>10.012689999999999</v>
      </c>
      <c r="BD49" s="6">
        <v>10.14899</v>
      </c>
      <c r="BE49" s="6">
        <v>8.9661100000000005</v>
      </c>
      <c r="BF49" s="6">
        <v>8.90137</v>
      </c>
      <c r="BG49" s="6">
        <v>10.05274</v>
      </c>
      <c r="BH49" s="6">
        <v>10.89542</v>
      </c>
      <c r="BI49" s="6">
        <v>9.9237300000000008</v>
      </c>
      <c r="BJ49">
        <v>9.2495200000000004</v>
      </c>
      <c r="BK49" s="39">
        <v>9.7320600000000006</v>
      </c>
      <c r="BL49">
        <v>10.214600000000001</v>
      </c>
      <c r="BN49" s="2" t="s">
        <v>8</v>
      </c>
      <c r="BO49" s="3" t="s">
        <v>12</v>
      </c>
      <c r="BP49" s="6">
        <v>9.7010799999999993</v>
      </c>
      <c r="BQ49" s="6">
        <v>8.0317600000000002</v>
      </c>
      <c r="BR49" s="6">
        <v>10.003489999999999</v>
      </c>
      <c r="BS49" s="6">
        <v>10.11408</v>
      </c>
      <c r="BT49" s="6">
        <v>10.166589999999999</v>
      </c>
      <c r="BU49" s="6">
        <v>8.6225799999999992</v>
      </c>
      <c r="BV49" s="6">
        <v>8.6238399999999995</v>
      </c>
      <c r="BW49" s="6">
        <v>10.046609999999999</v>
      </c>
      <c r="BX49" s="6">
        <v>10.885490000000001</v>
      </c>
      <c r="BY49" s="6">
        <v>9.9318799999999996</v>
      </c>
      <c r="BZ49">
        <v>8.9780200000000008</v>
      </c>
      <c r="CA49" s="39">
        <v>9.6127400000000005</v>
      </c>
      <c r="CB49">
        <v>10.24747</v>
      </c>
    </row>
    <row r="50" spans="2:80" x14ac:dyDescent="0.35">
      <c r="B50" s="9"/>
      <c r="C50" s="12" t="s">
        <v>13</v>
      </c>
      <c r="R50" s="9"/>
      <c r="S50" s="12" t="s">
        <v>13</v>
      </c>
      <c r="T50" s="10"/>
      <c r="U50" s="10"/>
      <c r="V50" s="10"/>
      <c r="W50" s="10"/>
      <c r="X50" s="10"/>
      <c r="Y50" s="10"/>
      <c r="Z50" s="10"/>
      <c r="AA50" s="11"/>
      <c r="AB50" s="10"/>
      <c r="AC50" s="11"/>
      <c r="AD50" s="9"/>
      <c r="AE50" s="40"/>
      <c r="AF50" s="9"/>
      <c r="AH50" s="9"/>
      <c r="AI50" s="12" t="s">
        <v>13</v>
      </c>
      <c r="AJ50" s="10">
        <v>5.9974699999999999</v>
      </c>
      <c r="AK50" s="10">
        <v>6.6376900000000001</v>
      </c>
      <c r="AL50" s="10">
        <v>6.1557599999999999</v>
      </c>
      <c r="AM50" s="10">
        <v>6.1148899999999999</v>
      </c>
      <c r="AN50" s="10">
        <v>6.3196700000000003</v>
      </c>
      <c r="AO50" s="10">
        <v>11.63921</v>
      </c>
      <c r="AP50" s="10">
        <v>7.8240600000000002</v>
      </c>
      <c r="AQ50" s="11">
        <v>5.7003700000000004</v>
      </c>
      <c r="AR50" s="10">
        <v>5.51661</v>
      </c>
      <c r="AS50" s="11">
        <v>5.7184299999999997</v>
      </c>
      <c r="AT50" s="9">
        <v>5.4507099999999999</v>
      </c>
      <c r="AU50" s="40">
        <v>6.7624199999999997</v>
      </c>
      <c r="AV50" s="9">
        <v>8.0741200000000006</v>
      </c>
      <c r="AX50" s="9"/>
      <c r="AY50" s="12" t="s">
        <v>13</v>
      </c>
      <c r="AZ50" s="10">
        <v>6.0410000000000004</v>
      </c>
      <c r="BA50" s="10">
        <v>7.0025199999999996</v>
      </c>
      <c r="BB50" s="10">
        <v>6.3593599999999997</v>
      </c>
      <c r="BC50" s="10">
        <v>6.1021999999999998</v>
      </c>
      <c r="BD50" s="10">
        <v>6.5134800000000004</v>
      </c>
      <c r="BE50" s="10">
        <v>11.08995</v>
      </c>
      <c r="BF50" s="10">
        <v>7.2411500000000002</v>
      </c>
      <c r="BG50" s="11">
        <v>5.7460500000000003</v>
      </c>
      <c r="BH50" s="10">
        <v>5.5217200000000002</v>
      </c>
      <c r="BI50" s="11">
        <v>5.7339700000000002</v>
      </c>
      <c r="BJ50" s="9">
        <v>5.5714899999999998</v>
      </c>
      <c r="BK50" s="40">
        <v>6.7351400000000003</v>
      </c>
      <c r="BL50" s="9">
        <v>7.89879</v>
      </c>
      <c r="BN50" s="9"/>
      <c r="BO50" s="12" t="s">
        <v>13</v>
      </c>
      <c r="BP50" s="10">
        <v>6.3501700000000003</v>
      </c>
      <c r="BQ50" s="10">
        <v>9.9650499999999997</v>
      </c>
      <c r="BR50" s="10">
        <v>6.6967699999999999</v>
      </c>
      <c r="BS50" s="10">
        <v>6.1512099999999998</v>
      </c>
      <c r="BT50" s="10">
        <v>6.6873100000000001</v>
      </c>
      <c r="BU50" s="10">
        <v>13.30841</v>
      </c>
      <c r="BV50" s="10">
        <v>8.65869</v>
      </c>
      <c r="BW50" s="11">
        <v>5.9843299999999999</v>
      </c>
      <c r="BX50" s="10">
        <v>5.5132599999999998</v>
      </c>
      <c r="BY50" s="11">
        <v>5.758</v>
      </c>
      <c r="BZ50" s="9">
        <v>5.7409299999999996</v>
      </c>
      <c r="CA50" s="40">
        <v>7.50732</v>
      </c>
      <c r="CB50" s="9">
        <v>9.2737099999999995</v>
      </c>
    </row>
    <row r="51" spans="2:80" x14ac:dyDescent="0.35">
      <c r="B51" s="15" t="s">
        <v>9</v>
      </c>
      <c r="C51" s="16"/>
      <c r="R51" s="15" t="s">
        <v>9</v>
      </c>
      <c r="S51" s="16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6"/>
      <c r="AE51" s="44"/>
      <c r="AF51" s="16"/>
      <c r="AH51" s="15" t="s">
        <v>9</v>
      </c>
      <c r="AI51" s="16"/>
      <c r="AJ51" s="17">
        <v>37.06371</v>
      </c>
      <c r="AK51" s="17">
        <v>32.051450000000003</v>
      </c>
      <c r="AL51" s="17">
        <v>33.506779999999999</v>
      </c>
      <c r="AM51" s="17">
        <v>33.537649999999999</v>
      </c>
      <c r="AN51" s="17">
        <v>36.958570000000002</v>
      </c>
      <c r="AO51" s="17">
        <v>38.771529999999998</v>
      </c>
      <c r="AP51" s="17">
        <v>32.025149999999996</v>
      </c>
      <c r="AQ51" s="17">
        <v>38.476939999999999</v>
      </c>
      <c r="AR51" s="17">
        <v>35.038029999999999</v>
      </c>
      <c r="AS51" s="17">
        <v>34.265700000000002</v>
      </c>
      <c r="AT51" s="16">
        <v>33.376150000000003</v>
      </c>
      <c r="AU51" s="44">
        <v>35.169550000000001</v>
      </c>
      <c r="AV51" s="16">
        <v>36.962949999999999</v>
      </c>
      <c r="AX51" s="15" t="s">
        <v>9</v>
      </c>
      <c r="AY51" s="16"/>
      <c r="AZ51" s="17">
        <v>37.06371</v>
      </c>
      <c r="BA51" s="17">
        <v>31.83708</v>
      </c>
      <c r="BB51" s="17">
        <v>33.411520000000003</v>
      </c>
      <c r="BC51" s="17">
        <v>33.537649999999999</v>
      </c>
      <c r="BD51" s="17">
        <v>36.958570000000002</v>
      </c>
      <c r="BE51" s="17">
        <v>38.771529999999998</v>
      </c>
      <c r="BF51" s="17">
        <v>31.39123</v>
      </c>
      <c r="BG51" s="17">
        <v>38.752719999999997</v>
      </c>
      <c r="BH51" s="17">
        <v>35.038029999999999</v>
      </c>
      <c r="BI51" s="17">
        <v>34.265700000000002</v>
      </c>
      <c r="BJ51" s="16">
        <v>33.187460000000002</v>
      </c>
      <c r="BK51" s="44">
        <v>35.10277</v>
      </c>
      <c r="BL51" s="16">
        <v>37.018079999999998</v>
      </c>
      <c r="BN51" s="15" t="s">
        <v>9</v>
      </c>
      <c r="BO51" s="16"/>
      <c r="BP51" s="17">
        <v>37.046660000000003</v>
      </c>
      <c r="BQ51" s="17">
        <v>36.93806</v>
      </c>
      <c r="BR51" s="17">
        <v>33.411520000000003</v>
      </c>
      <c r="BS51" s="17">
        <v>32.90457</v>
      </c>
      <c r="BT51" s="17">
        <v>36.958570000000002</v>
      </c>
      <c r="BU51" s="17">
        <v>38.771529999999998</v>
      </c>
      <c r="BV51" s="17">
        <v>32.096490000000003</v>
      </c>
      <c r="BW51" s="17">
        <v>38.26285</v>
      </c>
      <c r="BX51" s="17">
        <v>35.038029999999999</v>
      </c>
      <c r="BY51" s="17">
        <v>34.265700000000002</v>
      </c>
      <c r="BZ51" s="16">
        <v>33.895339999999997</v>
      </c>
      <c r="CA51" s="44">
        <v>35.569400000000002</v>
      </c>
      <c r="CB51" s="16">
        <v>37.243459999999999</v>
      </c>
    </row>
    <row r="52" spans="2:80" x14ac:dyDescent="0.35">
      <c r="B52" s="15" t="s">
        <v>10</v>
      </c>
      <c r="C52" s="18"/>
      <c r="R52" s="15" t="s">
        <v>10</v>
      </c>
      <c r="S52" s="18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8"/>
      <c r="AE52" s="44"/>
      <c r="AF52" s="18"/>
      <c r="AH52" s="15" t="s">
        <v>10</v>
      </c>
      <c r="AI52" s="18"/>
      <c r="AJ52" s="17">
        <v>-46.284170000000003</v>
      </c>
      <c r="AK52" s="17">
        <v>-93.629279999999994</v>
      </c>
      <c r="AL52" s="17">
        <v>-102.89234999999999</v>
      </c>
      <c r="AM52" s="17">
        <v>-60.444049999999997</v>
      </c>
      <c r="AN52" s="17">
        <v>-150.07035999999999</v>
      </c>
      <c r="AO52" s="17">
        <v>-422.46587</v>
      </c>
      <c r="AP52" s="17">
        <v>-153.2681</v>
      </c>
      <c r="AQ52" s="17">
        <v>-13.64288</v>
      </c>
      <c r="AR52" s="17">
        <v>-8.4295600000000004</v>
      </c>
      <c r="AS52" s="17">
        <v>-37.030250000000002</v>
      </c>
      <c r="AT52" s="18">
        <v>-195.72494</v>
      </c>
      <c r="AU52" s="44">
        <v>-108.81569</v>
      </c>
      <c r="AV52" s="18">
        <v>-21.90643</v>
      </c>
      <c r="AX52" s="15" t="s">
        <v>10</v>
      </c>
      <c r="AY52" s="18"/>
      <c r="AZ52" s="17">
        <v>-42.42351</v>
      </c>
      <c r="BA52" s="17">
        <v>-118.46413</v>
      </c>
      <c r="BB52" s="17">
        <v>-123.51806000000001</v>
      </c>
      <c r="BC52" s="17">
        <v>-71.118750000000006</v>
      </c>
      <c r="BD52" s="17">
        <v>-174.42624000000001</v>
      </c>
      <c r="BE52" s="17">
        <v>-422.80086</v>
      </c>
      <c r="BF52" s="17">
        <v>-132.96378999999999</v>
      </c>
      <c r="BG52" s="17">
        <v>-37.172379999999997</v>
      </c>
      <c r="BH52" s="17">
        <v>-8.4295600000000004</v>
      </c>
      <c r="BI52" s="17">
        <v>-34.829709999999999</v>
      </c>
      <c r="BJ52" s="18">
        <v>-202.48089999999999</v>
      </c>
      <c r="BK52" s="44">
        <v>-116.6147</v>
      </c>
      <c r="BL52" s="18">
        <v>-30.74849</v>
      </c>
      <c r="BN52" s="15" t="s">
        <v>10</v>
      </c>
      <c r="BO52" s="18"/>
      <c r="BP52" s="17">
        <v>-83.90943</v>
      </c>
      <c r="BQ52" s="17">
        <v>-250.60894999999999</v>
      </c>
      <c r="BR52" s="17">
        <v>-135.31699</v>
      </c>
      <c r="BS52" s="17">
        <v>-112.02376</v>
      </c>
      <c r="BT52" s="17">
        <v>-192.58323999999999</v>
      </c>
      <c r="BU52" s="17">
        <v>-469.35117000000002</v>
      </c>
      <c r="BV52" s="17">
        <v>-207.71985000000001</v>
      </c>
      <c r="BW52" s="17">
        <v>-84.412139999999994</v>
      </c>
      <c r="BX52" s="17">
        <v>-8.4295600000000004</v>
      </c>
      <c r="BY52" s="17">
        <v>-41.792769999999997</v>
      </c>
      <c r="BZ52" s="18">
        <v>-253.56748999999999</v>
      </c>
      <c r="CA52" s="44">
        <v>-158.61479</v>
      </c>
      <c r="CB52" s="18">
        <v>-63.662080000000003</v>
      </c>
    </row>
    <row r="53" spans="2:80" x14ac:dyDescent="0.35">
      <c r="B53" s="8" t="s">
        <v>11</v>
      </c>
      <c r="C53" s="9"/>
      <c r="R53" s="8" t="s">
        <v>11</v>
      </c>
      <c r="S53" s="9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9"/>
      <c r="AE53" s="38"/>
      <c r="AF53" s="9"/>
      <c r="AH53" s="8" t="s">
        <v>11</v>
      </c>
      <c r="AI53" s="9"/>
      <c r="AJ53" s="10">
        <v>50985.56667</v>
      </c>
      <c r="AK53" s="10">
        <v>47239.937389999999</v>
      </c>
      <c r="AL53" s="10">
        <v>53444.714099999997</v>
      </c>
      <c r="AM53" s="10">
        <v>53170.809789999999</v>
      </c>
      <c r="AN53" s="10">
        <v>52613.688240000003</v>
      </c>
      <c r="AO53" s="10">
        <v>45909.901230000003</v>
      </c>
      <c r="AP53" s="10">
        <v>45571.61</v>
      </c>
      <c r="AQ53" s="10">
        <v>53588.411139999997</v>
      </c>
      <c r="AR53" s="10">
        <v>56528.362220000003</v>
      </c>
      <c r="AS53" s="10">
        <v>52133.647940000003</v>
      </c>
      <c r="AT53" s="9">
        <v>48493.544379999999</v>
      </c>
      <c r="AU53" s="38">
        <v>51118.664870000001</v>
      </c>
      <c r="AV53" s="9">
        <v>53743.785360000002</v>
      </c>
      <c r="AX53" s="8" t="s">
        <v>11</v>
      </c>
      <c r="AY53" s="9"/>
      <c r="AZ53" s="10">
        <v>50797.543819999999</v>
      </c>
      <c r="BA53" s="10">
        <v>47285.54636</v>
      </c>
      <c r="BB53" s="10">
        <v>53228.302450000003</v>
      </c>
      <c r="BC53" s="10">
        <v>53097.311809999999</v>
      </c>
      <c r="BD53" s="10">
        <v>53018.29823</v>
      </c>
      <c r="BE53" s="10">
        <v>46910.691879999998</v>
      </c>
      <c r="BF53" s="10">
        <v>47488.830569999998</v>
      </c>
      <c r="BG53" s="10">
        <v>53158.905939999997</v>
      </c>
      <c r="BH53" s="10">
        <v>56579.92858</v>
      </c>
      <c r="BI53" s="10">
        <v>52377.458200000001</v>
      </c>
      <c r="BJ53" s="9">
        <v>49101.504650000003</v>
      </c>
      <c r="BK53" s="38">
        <v>51394.281779999998</v>
      </c>
      <c r="BL53" s="9">
        <v>53687.058920000003</v>
      </c>
      <c r="BN53" s="8" t="s">
        <v>11</v>
      </c>
      <c r="BO53" s="9"/>
      <c r="BP53" s="10">
        <v>51182.906320000002</v>
      </c>
      <c r="BQ53" s="10">
        <v>43403.636250000003</v>
      </c>
      <c r="BR53" s="10">
        <v>53038.501680000001</v>
      </c>
      <c r="BS53" s="10">
        <v>53634.953410000002</v>
      </c>
      <c r="BT53" s="10">
        <v>53110.283640000001</v>
      </c>
      <c r="BU53" s="10">
        <v>45216.78875</v>
      </c>
      <c r="BV53" s="10">
        <v>46008.194499999998</v>
      </c>
      <c r="BW53" s="10">
        <v>53116.44154</v>
      </c>
      <c r="BX53" s="10">
        <v>56528.373780000002</v>
      </c>
      <c r="BY53" s="10">
        <v>52420.476110000003</v>
      </c>
      <c r="BZ53" s="9">
        <v>47674.045919999997</v>
      </c>
      <c r="CA53" s="38">
        <v>50766.0556</v>
      </c>
      <c r="CB53" s="9">
        <v>53858.065280000003</v>
      </c>
    </row>
    <row r="54" spans="2:80" x14ac:dyDescent="0.35">
      <c r="B54" s="2" t="s">
        <v>29</v>
      </c>
      <c r="C54" s="3" t="s">
        <v>12</v>
      </c>
      <c r="R54" s="2" t="s">
        <v>29</v>
      </c>
      <c r="S54" s="3" t="s">
        <v>12</v>
      </c>
      <c r="T54" s="6"/>
      <c r="U54" s="6"/>
      <c r="V54" s="6"/>
      <c r="W54" s="6"/>
      <c r="X54" s="6"/>
      <c r="Y54" s="6"/>
      <c r="Z54" s="6"/>
      <c r="AA54" s="6"/>
      <c r="AB54" s="6"/>
      <c r="AC54" s="6"/>
      <c r="AE54" s="39"/>
      <c r="AH54" s="2" t="s">
        <v>29</v>
      </c>
      <c r="AI54" s="3" t="s">
        <v>12</v>
      </c>
      <c r="AJ54" s="6">
        <v>36.804659999999998</v>
      </c>
      <c r="AK54" s="6">
        <v>43.240270000000002</v>
      </c>
      <c r="AL54" s="6">
        <v>33.710680000000004</v>
      </c>
      <c r="AM54" s="6">
        <v>34.481369999999998</v>
      </c>
      <c r="AN54" s="6">
        <v>31.875340000000001</v>
      </c>
      <c r="AO54" s="6">
        <v>37.042740000000002</v>
      </c>
      <c r="AP54" s="6">
        <v>40.615340000000003</v>
      </c>
      <c r="AQ54" s="6">
        <v>33.463560000000001</v>
      </c>
      <c r="AR54" s="6">
        <v>29.37452</v>
      </c>
      <c r="AS54" s="6">
        <v>36.156440000000003</v>
      </c>
      <c r="AT54">
        <v>32.762830000000001</v>
      </c>
      <c r="AU54" s="39">
        <v>35.676490000000001</v>
      </c>
      <c r="AV54">
        <v>38.590159999999997</v>
      </c>
      <c r="AX54" s="2" t="s">
        <v>29</v>
      </c>
      <c r="AY54" s="3" t="s">
        <v>12</v>
      </c>
      <c r="AZ54" s="6">
        <v>36.643009999999997</v>
      </c>
      <c r="BA54" s="6">
        <v>42.534520000000001</v>
      </c>
      <c r="BB54" s="6">
        <v>33.737259999999999</v>
      </c>
      <c r="BC54" s="6">
        <v>34.293970000000002</v>
      </c>
      <c r="BD54" s="6">
        <v>31.356159999999999</v>
      </c>
      <c r="BE54" s="6">
        <v>36.339179999999999</v>
      </c>
      <c r="BF54" s="6">
        <v>39.226849999999999</v>
      </c>
      <c r="BG54" s="6">
        <v>33.769590000000001</v>
      </c>
      <c r="BH54" s="6">
        <v>29.37425</v>
      </c>
      <c r="BI54" s="6">
        <v>35.698079999999997</v>
      </c>
      <c r="BJ54">
        <v>32.60745</v>
      </c>
      <c r="BK54" s="39">
        <v>35.297289999999997</v>
      </c>
      <c r="BL54">
        <v>37.987130000000001</v>
      </c>
      <c r="BN54" s="2" t="s">
        <v>29</v>
      </c>
      <c r="BO54" s="3" t="s">
        <v>12</v>
      </c>
      <c r="BP54" s="6">
        <v>36.024659999999997</v>
      </c>
      <c r="BQ54" s="6">
        <v>42.754519999999999</v>
      </c>
      <c r="BR54" s="6">
        <v>33.579180000000001</v>
      </c>
      <c r="BS54" s="6">
        <v>33.709319999999998</v>
      </c>
      <c r="BT54" s="6">
        <v>31.15644</v>
      </c>
      <c r="BU54" s="6">
        <v>36.431229999999999</v>
      </c>
      <c r="BV54" s="6">
        <v>39.399180000000001</v>
      </c>
      <c r="BW54" s="6">
        <v>33.297260000000001</v>
      </c>
      <c r="BX54" s="6">
        <v>29.359449999999999</v>
      </c>
      <c r="BY54" s="6">
        <v>35.395620000000001</v>
      </c>
      <c r="BZ54">
        <v>32.332210000000003</v>
      </c>
      <c r="CA54" s="39">
        <v>35.110680000000002</v>
      </c>
      <c r="CB54">
        <v>37.889159999999997</v>
      </c>
    </row>
    <row r="55" spans="2:80" x14ac:dyDescent="0.35">
      <c r="B55" s="13"/>
      <c r="C55" s="12" t="s">
        <v>13</v>
      </c>
      <c r="R55" s="13"/>
      <c r="S55" s="12" t="s">
        <v>13</v>
      </c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3"/>
      <c r="AE55" s="40"/>
      <c r="AF55" s="13"/>
      <c r="AH55" s="13"/>
      <c r="AI55" s="12" t="s">
        <v>13</v>
      </c>
      <c r="AJ55" s="10">
        <v>12.9754</v>
      </c>
      <c r="AK55" s="10">
        <v>10.532349999999999</v>
      </c>
      <c r="AL55" s="10">
        <v>12.234970000000001</v>
      </c>
      <c r="AM55" s="10">
        <v>12.88809</v>
      </c>
      <c r="AN55" s="10">
        <v>14.56521</v>
      </c>
      <c r="AO55" s="10">
        <v>14.18604</v>
      </c>
      <c r="AP55" s="10">
        <v>13.140980000000001</v>
      </c>
      <c r="AQ55" s="10">
        <v>12.69993</v>
      </c>
      <c r="AR55" s="10">
        <v>10.854340000000001</v>
      </c>
      <c r="AS55" s="10">
        <v>13.388949999999999</v>
      </c>
      <c r="AT55" s="13">
        <v>11.830360000000001</v>
      </c>
      <c r="AU55" s="40">
        <v>12.74663</v>
      </c>
      <c r="AV55" s="13">
        <v>13.662890000000001</v>
      </c>
      <c r="AX55" s="13"/>
      <c r="AY55" s="12" t="s">
        <v>13</v>
      </c>
      <c r="AZ55" s="10">
        <v>12.546150000000001</v>
      </c>
      <c r="BA55" s="10">
        <v>9.8309800000000003</v>
      </c>
      <c r="BB55" s="10">
        <v>11.86284</v>
      </c>
      <c r="BC55" s="10">
        <v>12.59491</v>
      </c>
      <c r="BD55" s="10">
        <v>13.96505</v>
      </c>
      <c r="BE55" s="10">
        <v>13.268129999999999</v>
      </c>
      <c r="BF55" s="10">
        <v>12.44871</v>
      </c>
      <c r="BG55" s="10">
        <v>12.505089999999999</v>
      </c>
      <c r="BH55" s="10">
        <v>10.87764</v>
      </c>
      <c r="BI55" s="10">
        <v>12.877280000000001</v>
      </c>
      <c r="BJ55" s="13">
        <v>11.43266</v>
      </c>
      <c r="BK55" s="40">
        <v>12.27768</v>
      </c>
      <c r="BL55" s="13">
        <v>13.1227</v>
      </c>
      <c r="BN55" s="13"/>
      <c r="BO55" s="12" t="s">
        <v>13</v>
      </c>
      <c r="BP55" s="10">
        <v>11.88435</v>
      </c>
      <c r="BQ55" s="10">
        <v>9.3423800000000004</v>
      </c>
      <c r="BR55" s="10">
        <v>11.51244</v>
      </c>
      <c r="BS55" s="10">
        <v>12.03607</v>
      </c>
      <c r="BT55" s="10">
        <v>13.39198</v>
      </c>
      <c r="BU55" s="10">
        <v>12.5944</v>
      </c>
      <c r="BV55" s="10">
        <v>11.413589999999999</v>
      </c>
      <c r="BW55" s="10">
        <v>12.16925</v>
      </c>
      <c r="BX55" s="10">
        <v>10.83657</v>
      </c>
      <c r="BY55" s="10">
        <v>12.41738</v>
      </c>
      <c r="BZ55" s="13">
        <v>10.97157</v>
      </c>
      <c r="CA55" s="40">
        <v>11.759840000000001</v>
      </c>
      <c r="CB55" s="13">
        <v>12.548120000000001</v>
      </c>
    </row>
    <row r="56" spans="2:80" x14ac:dyDescent="0.35">
      <c r="B56" s="8" t="s">
        <v>31</v>
      </c>
      <c r="C56" s="9"/>
      <c r="R56" s="8" t="s">
        <v>31</v>
      </c>
      <c r="S56" s="9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9"/>
      <c r="AE56" s="40"/>
      <c r="AF56" s="9"/>
      <c r="AH56" s="8" t="s">
        <v>31</v>
      </c>
      <c r="AI56" s="9"/>
      <c r="AJ56" s="10">
        <v>68</v>
      </c>
      <c r="AK56" s="10">
        <v>65</v>
      </c>
      <c r="AL56" s="10">
        <v>59</v>
      </c>
      <c r="AM56" s="10">
        <v>64</v>
      </c>
      <c r="AN56" s="10">
        <v>63</v>
      </c>
      <c r="AO56" s="10">
        <v>64</v>
      </c>
      <c r="AP56" s="10">
        <v>63</v>
      </c>
      <c r="AQ56" s="10">
        <v>66</v>
      </c>
      <c r="AR56" s="10">
        <v>61</v>
      </c>
      <c r="AS56" s="10">
        <v>66</v>
      </c>
      <c r="AT56" s="9">
        <v>62.039279999999998</v>
      </c>
      <c r="AU56" s="40">
        <v>63.9</v>
      </c>
      <c r="AV56" s="9">
        <v>65.760720000000006</v>
      </c>
      <c r="AX56" s="8" t="s">
        <v>31</v>
      </c>
      <c r="AY56" s="9"/>
      <c r="AZ56" s="10">
        <v>67</v>
      </c>
      <c r="BA56" s="10">
        <v>61</v>
      </c>
      <c r="BB56" s="10">
        <v>58</v>
      </c>
      <c r="BC56" s="10">
        <v>62</v>
      </c>
      <c r="BD56" s="10">
        <v>61</v>
      </c>
      <c r="BE56" s="10">
        <v>62</v>
      </c>
      <c r="BF56" s="10">
        <v>61</v>
      </c>
      <c r="BG56" s="10">
        <v>62</v>
      </c>
      <c r="BH56" s="10">
        <v>59</v>
      </c>
      <c r="BI56" s="10">
        <v>66</v>
      </c>
      <c r="BJ56" s="9">
        <v>59.920839999999998</v>
      </c>
      <c r="BK56" s="40">
        <v>61.9</v>
      </c>
      <c r="BL56" s="9">
        <v>63.879159999999999</v>
      </c>
      <c r="BN56" s="8" t="s">
        <v>31</v>
      </c>
      <c r="BO56" s="9"/>
      <c r="BP56" s="10">
        <v>63</v>
      </c>
      <c r="BQ56" s="10">
        <v>60</v>
      </c>
      <c r="BR56" s="10">
        <v>57</v>
      </c>
      <c r="BS56" s="10">
        <v>62</v>
      </c>
      <c r="BT56" s="10">
        <v>59</v>
      </c>
      <c r="BU56" s="10">
        <v>60</v>
      </c>
      <c r="BV56" s="10">
        <v>60</v>
      </c>
      <c r="BW56" s="10">
        <v>61</v>
      </c>
      <c r="BX56" s="10">
        <v>57</v>
      </c>
      <c r="BY56" s="10">
        <v>61</v>
      </c>
      <c r="BZ56" s="9">
        <v>58.609690000000001</v>
      </c>
      <c r="CA56" s="40">
        <v>60</v>
      </c>
      <c r="CB56" s="9">
        <v>61.390309999999999</v>
      </c>
    </row>
    <row r="57" spans="2:80" x14ac:dyDescent="0.35">
      <c r="B57" s="15" t="s">
        <v>34</v>
      </c>
      <c r="C57" s="16"/>
      <c r="R57" s="15" t="s">
        <v>34</v>
      </c>
      <c r="S57" s="16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6"/>
      <c r="AE57" s="44"/>
      <c r="AF57" s="16"/>
      <c r="AH57" s="15" t="s">
        <v>34</v>
      </c>
      <c r="AI57" s="16"/>
      <c r="AJ57" s="17">
        <v>5</v>
      </c>
      <c r="AK57" s="17">
        <v>11</v>
      </c>
      <c r="AL57" s="17">
        <v>4</v>
      </c>
      <c r="AM57" s="17">
        <v>4</v>
      </c>
      <c r="AN57" s="17">
        <v>3</v>
      </c>
      <c r="AO57" s="17">
        <v>4</v>
      </c>
      <c r="AP57" s="17">
        <v>3</v>
      </c>
      <c r="AQ57" s="17">
        <v>4</v>
      </c>
      <c r="AR57" s="17">
        <v>1</v>
      </c>
      <c r="AS57" s="17">
        <v>2</v>
      </c>
      <c r="AT57" s="16">
        <v>2.1791499999999999</v>
      </c>
      <c r="AU57" s="44">
        <v>4.0999999999999996</v>
      </c>
      <c r="AV57" s="16">
        <v>6.0208500000000003</v>
      </c>
      <c r="AX57" s="15" t="s">
        <v>34</v>
      </c>
      <c r="AY57" s="16"/>
      <c r="AZ57" s="17">
        <v>5</v>
      </c>
      <c r="BA57" s="17">
        <v>13</v>
      </c>
      <c r="BB57" s="17">
        <v>2</v>
      </c>
      <c r="BC57" s="17">
        <v>4</v>
      </c>
      <c r="BD57" s="17">
        <v>3</v>
      </c>
      <c r="BE57" s="17">
        <v>4</v>
      </c>
      <c r="BF57" s="17">
        <v>3</v>
      </c>
      <c r="BG57" s="17">
        <v>4</v>
      </c>
      <c r="BH57" s="17">
        <v>1</v>
      </c>
      <c r="BI57" s="17">
        <v>2</v>
      </c>
      <c r="BJ57" s="16">
        <v>1.7049399999999999</v>
      </c>
      <c r="BK57" s="44">
        <v>4.0999999999999996</v>
      </c>
      <c r="BL57" s="16">
        <v>6.4950599999999996</v>
      </c>
      <c r="BN57" s="15" t="s">
        <v>34</v>
      </c>
      <c r="BO57" s="16"/>
      <c r="BP57" s="17">
        <v>3</v>
      </c>
      <c r="BQ57" s="17">
        <v>11</v>
      </c>
      <c r="BR57" s="17">
        <v>4</v>
      </c>
      <c r="BS57" s="17">
        <v>4</v>
      </c>
      <c r="BT57" s="17">
        <v>3</v>
      </c>
      <c r="BU57" s="17">
        <v>4</v>
      </c>
      <c r="BV57" s="17">
        <v>4</v>
      </c>
      <c r="BW57" s="17">
        <v>4</v>
      </c>
      <c r="BX57" s="17">
        <v>1</v>
      </c>
      <c r="BY57" s="17">
        <v>2</v>
      </c>
      <c r="BZ57" s="16">
        <v>2.0925099999999999</v>
      </c>
      <c r="CA57" s="44">
        <v>4</v>
      </c>
      <c r="CB57" s="16">
        <v>5.9074900000000001</v>
      </c>
    </row>
    <row r="58" spans="2:80" x14ac:dyDescent="0.35">
      <c r="B58" s="2" t="s">
        <v>30</v>
      </c>
      <c r="C58" s="3" t="s">
        <v>12</v>
      </c>
      <c r="R58" s="2" t="s">
        <v>30</v>
      </c>
      <c r="S58" s="3" t="s">
        <v>12</v>
      </c>
      <c r="T58" s="6"/>
      <c r="U58" s="6"/>
      <c r="V58" s="6"/>
      <c r="W58" s="6"/>
      <c r="X58" s="6"/>
      <c r="Y58" s="6"/>
      <c r="Z58" s="6"/>
      <c r="AA58" s="6"/>
      <c r="AB58" s="6"/>
      <c r="AC58" s="6"/>
      <c r="AE58" s="39"/>
      <c r="AH58" s="2" t="s">
        <v>30</v>
      </c>
      <c r="AI58" s="3" t="s">
        <v>12</v>
      </c>
      <c r="AJ58" s="6">
        <v>104.04545</v>
      </c>
      <c r="AK58" s="6">
        <v>129.28190000000001</v>
      </c>
      <c r="AL58" s="6">
        <v>99.210130000000007</v>
      </c>
      <c r="AM58" s="6">
        <v>99.178790000000006</v>
      </c>
      <c r="AN58" s="6">
        <v>93.949250000000006</v>
      </c>
      <c r="AO58" s="6">
        <v>111.52023</v>
      </c>
      <c r="AP58" s="6">
        <v>121.25568</v>
      </c>
      <c r="AQ58" s="6">
        <v>97.955659999999995</v>
      </c>
      <c r="AR58" s="6">
        <v>84.529330000000002</v>
      </c>
      <c r="AS58" s="6">
        <v>102.95247999999999</v>
      </c>
      <c r="AT58">
        <v>94.982730000000004</v>
      </c>
      <c r="AU58" s="39">
        <v>104.38789</v>
      </c>
      <c r="AV58">
        <v>113.79304999999999</v>
      </c>
      <c r="AX58" s="2" t="s">
        <v>30</v>
      </c>
      <c r="AY58" s="3" t="s">
        <v>12</v>
      </c>
      <c r="AZ58" s="6">
        <v>103.76296000000001</v>
      </c>
      <c r="BA58" s="6">
        <v>126.69240000000001</v>
      </c>
      <c r="BB58" s="6">
        <v>98.861969999999999</v>
      </c>
      <c r="BC58" s="6">
        <v>98.457340000000002</v>
      </c>
      <c r="BD58" s="6">
        <v>92.653729999999996</v>
      </c>
      <c r="BE58" s="6">
        <v>108.80671</v>
      </c>
      <c r="BF58" s="6">
        <v>116.54997</v>
      </c>
      <c r="BG58" s="6">
        <v>98.614689999999996</v>
      </c>
      <c r="BH58" s="6">
        <v>84.493920000000003</v>
      </c>
      <c r="BI58" s="6">
        <v>101.84844</v>
      </c>
      <c r="BJ58">
        <v>94.520340000000004</v>
      </c>
      <c r="BK58" s="39">
        <v>103.07420999999999</v>
      </c>
      <c r="BL58">
        <v>111.62808</v>
      </c>
      <c r="BN58" s="2" t="s">
        <v>30</v>
      </c>
      <c r="BO58" s="3" t="s">
        <v>12</v>
      </c>
      <c r="BP58" s="6">
        <v>102.38674</v>
      </c>
      <c r="BQ58" s="6">
        <v>127.1356</v>
      </c>
      <c r="BR58" s="6">
        <v>98.260220000000004</v>
      </c>
      <c r="BS58" s="6">
        <v>96.68365</v>
      </c>
      <c r="BT58" s="6">
        <v>91.861750000000001</v>
      </c>
      <c r="BU58" s="6">
        <v>108.77656</v>
      </c>
      <c r="BV58" s="6">
        <v>116.78888999999999</v>
      </c>
      <c r="BW58" s="6">
        <v>96.865170000000006</v>
      </c>
      <c r="BX58" s="6">
        <v>84.580960000000005</v>
      </c>
      <c r="BY58" s="6">
        <v>100.35284</v>
      </c>
      <c r="BZ58">
        <v>93.535030000000006</v>
      </c>
      <c r="CA58" s="39">
        <v>102.36924</v>
      </c>
      <c r="CB58">
        <v>111.20345</v>
      </c>
    </row>
    <row r="59" spans="2:80" x14ac:dyDescent="0.35">
      <c r="B59" s="9"/>
      <c r="C59" s="12" t="s">
        <v>13</v>
      </c>
      <c r="R59" s="9"/>
      <c r="S59" s="12" t="s">
        <v>13</v>
      </c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9"/>
      <c r="AE59" s="40"/>
      <c r="AF59" s="9"/>
      <c r="AH59" s="9"/>
      <c r="AI59" s="12" t="s">
        <v>13</v>
      </c>
      <c r="AJ59" s="10">
        <v>35.631869999999999</v>
      </c>
      <c r="AK59" s="10">
        <v>33.886069999999997</v>
      </c>
      <c r="AL59" s="10">
        <v>38.763719999999999</v>
      </c>
      <c r="AM59" s="10">
        <v>37.25909</v>
      </c>
      <c r="AN59" s="10">
        <v>44.224080000000001</v>
      </c>
      <c r="AO59" s="10">
        <v>43.208480000000002</v>
      </c>
      <c r="AP59" s="10">
        <v>41.231699999999996</v>
      </c>
      <c r="AQ59" s="10">
        <v>39.315190000000001</v>
      </c>
      <c r="AR59" s="10">
        <v>31.822489999999998</v>
      </c>
      <c r="AS59" s="10">
        <v>39.106209999999997</v>
      </c>
      <c r="AT59" s="9">
        <v>35.632640000000002</v>
      </c>
      <c r="AU59" s="40">
        <v>38.444890000000001</v>
      </c>
      <c r="AV59" s="9">
        <v>41.25714</v>
      </c>
      <c r="AX59" s="9"/>
      <c r="AY59" s="12" t="s">
        <v>13</v>
      </c>
      <c r="AZ59" s="10">
        <v>34.5854</v>
      </c>
      <c r="BA59" s="10">
        <v>31.152450000000002</v>
      </c>
      <c r="BB59" s="10">
        <v>37.197620000000001</v>
      </c>
      <c r="BC59" s="10">
        <v>35.888829999999999</v>
      </c>
      <c r="BD59" s="10">
        <v>42.621169999999999</v>
      </c>
      <c r="BE59" s="10">
        <v>39.782850000000003</v>
      </c>
      <c r="BF59" s="10">
        <v>38.736820000000002</v>
      </c>
      <c r="BG59" s="10">
        <v>38.191459999999999</v>
      </c>
      <c r="BH59" s="10">
        <v>31.910640000000001</v>
      </c>
      <c r="BI59" s="10">
        <v>37.801439999999999</v>
      </c>
      <c r="BJ59" s="9">
        <v>34.272919999999999</v>
      </c>
      <c r="BK59" s="40">
        <v>36.78687</v>
      </c>
      <c r="BL59" s="9">
        <v>39.300820000000002</v>
      </c>
      <c r="BN59" s="9"/>
      <c r="BO59" s="12" t="s">
        <v>13</v>
      </c>
      <c r="BP59" s="10">
        <v>33.187420000000003</v>
      </c>
      <c r="BQ59" s="10">
        <v>28.693570000000001</v>
      </c>
      <c r="BR59" s="10">
        <v>35.904380000000003</v>
      </c>
      <c r="BS59" s="10">
        <v>34.351129999999998</v>
      </c>
      <c r="BT59" s="10">
        <v>40.562489999999997</v>
      </c>
      <c r="BU59" s="10">
        <v>37.305370000000003</v>
      </c>
      <c r="BV59" s="10">
        <v>35.157490000000003</v>
      </c>
      <c r="BW59" s="10">
        <v>36.441049999999997</v>
      </c>
      <c r="BX59" s="10">
        <v>31.787479999999999</v>
      </c>
      <c r="BY59" s="10">
        <v>35.890070000000001</v>
      </c>
      <c r="BZ59" s="9">
        <v>32.61985</v>
      </c>
      <c r="CA59" s="40">
        <v>34.928040000000003</v>
      </c>
      <c r="CB59" s="9">
        <v>37.236240000000002</v>
      </c>
    </row>
    <row r="60" spans="2:80" x14ac:dyDescent="0.35">
      <c r="B60" s="15" t="s">
        <v>32</v>
      </c>
      <c r="C60" s="16"/>
      <c r="R60" s="15" t="s">
        <v>32</v>
      </c>
      <c r="S60" s="16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6"/>
      <c r="AE60" s="44"/>
      <c r="AF60" s="16"/>
      <c r="AH60" s="15" t="s">
        <v>32</v>
      </c>
      <c r="AI60" s="16"/>
      <c r="AJ60" s="17">
        <v>178.65199000000001</v>
      </c>
      <c r="AK60" s="17">
        <v>189.16999000000001</v>
      </c>
      <c r="AL60" s="17">
        <v>185.60194000000001</v>
      </c>
      <c r="AM60" s="17">
        <v>189.97053</v>
      </c>
      <c r="AN60" s="17">
        <v>188.68056000000001</v>
      </c>
      <c r="AO60" s="17">
        <v>188.51464999999999</v>
      </c>
      <c r="AP60" s="17">
        <v>188.58491000000001</v>
      </c>
      <c r="AQ60" s="17">
        <v>190.32599999999999</v>
      </c>
      <c r="AR60" s="17">
        <v>161.53752</v>
      </c>
      <c r="AS60" s="17">
        <v>183.7868</v>
      </c>
      <c r="AT60" s="16">
        <v>178.17788999999999</v>
      </c>
      <c r="AU60" s="44">
        <v>184.48249000000001</v>
      </c>
      <c r="AV60" s="16">
        <v>190.78709000000001</v>
      </c>
      <c r="AX60" s="15" t="s">
        <v>32</v>
      </c>
      <c r="AY60" s="16"/>
      <c r="AZ60" s="17">
        <v>173.66311999999999</v>
      </c>
      <c r="BA60" s="17">
        <v>179.29745</v>
      </c>
      <c r="BB60" s="17">
        <v>175.14115000000001</v>
      </c>
      <c r="BC60" s="17">
        <v>179.55786000000001</v>
      </c>
      <c r="BD60" s="17">
        <v>180.54351</v>
      </c>
      <c r="BE60" s="17">
        <v>177.60695000000001</v>
      </c>
      <c r="BF60" s="17">
        <v>182.38741999999999</v>
      </c>
      <c r="BG60" s="17">
        <v>179.62279000000001</v>
      </c>
      <c r="BH60" s="17">
        <v>160.67308</v>
      </c>
      <c r="BI60" s="17">
        <v>176.70739</v>
      </c>
      <c r="BJ60" s="16">
        <v>172.12619000000001</v>
      </c>
      <c r="BK60" s="44">
        <v>176.52007</v>
      </c>
      <c r="BL60" s="16">
        <v>180.91396</v>
      </c>
      <c r="BN60" s="15" t="s">
        <v>32</v>
      </c>
      <c r="BO60" s="16"/>
      <c r="BP60" s="17">
        <v>171.17677</v>
      </c>
      <c r="BQ60" s="17">
        <v>173.90163000000001</v>
      </c>
      <c r="BR60" s="17">
        <v>169.69105999999999</v>
      </c>
      <c r="BS60" s="17">
        <v>169.64569</v>
      </c>
      <c r="BT60" s="17">
        <v>172.46710999999999</v>
      </c>
      <c r="BU60" s="17">
        <v>170.98412999999999</v>
      </c>
      <c r="BV60" s="17">
        <v>174.41334000000001</v>
      </c>
      <c r="BW60" s="17">
        <v>179.61245</v>
      </c>
      <c r="BX60" s="17">
        <v>157.53432000000001</v>
      </c>
      <c r="BY60" s="17">
        <v>163.54167000000001</v>
      </c>
      <c r="BZ60" s="16">
        <v>165.95242999999999</v>
      </c>
      <c r="CA60" s="44">
        <v>170.29682</v>
      </c>
      <c r="CB60" s="16">
        <v>174.64121</v>
      </c>
    </row>
    <row r="61" spans="2:80" x14ac:dyDescent="0.35">
      <c r="B61" s="15" t="s">
        <v>33</v>
      </c>
      <c r="C61" s="18"/>
      <c r="R61" s="15" t="s">
        <v>33</v>
      </c>
      <c r="S61" s="18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8"/>
      <c r="AE61" s="44"/>
      <c r="AF61" s="18"/>
      <c r="AH61" s="15" t="s">
        <v>33</v>
      </c>
      <c r="AI61" s="18"/>
      <c r="AJ61" s="17">
        <v>7.3993399999999996</v>
      </c>
      <c r="AK61" s="17">
        <v>32.188960000000002</v>
      </c>
      <c r="AL61" s="17">
        <v>9.2164400000000004</v>
      </c>
      <c r="AM61" s="17">
        <v>11.849629999999999</v>
      </c>
      <c r="AN61" s="17">
        <v>6.9694799999999999</v>
      </c>
      <c r="AO61" s="17">
        <v>12.771800000000001</v>
      </c>
      <c r="AP61" s="17">
        <v>12.3398</v>
      </c>
      <c r="AQ61" s="17">
        <v>9.8139699999999994</v>
      </c>
      <c r="AR61" s="17">
        <v>2.94048</v>
      </c>
      <c r="AS61" s="17">
        <v>3.3730000000000002</v>
      </c>
      <c r="AT61" s="18">
        <v>4.9904900000000003</v>
      </c>
      <c r="AU61" s="44">
        <v>10.886290000000001</v>
      </c>
      <c r="AV61" s="18">
        <v>16.782080000000001</v>
      </c>
      <c r="AX61" s="15" t="s">
        <v>33</v>
      </c>
      <c r="AY61" s="18"/>
      <c r="AZ61" s="17">
        <v>7.3993399999999996</v>
      </c>
      <c r="BA61" s="17">
        <v>34.72757</v>
      </c>
      <c r="BB61" s="17">
        <v>6.4150600000000004</v>
      </c>
      <c r="BC61" s="17">
        <v>13.079330000000001</v>
      </c>
      <c r="BD61" s="17">
        <v>10.06324</v>
      </c>
      <c r="BE61" s="17">
        <v>10.010059999999999</v>
      </c>
      <c r="BF61" s="17">
        <v>12.06508</v>
      </c>
      <c r="BG61" s="17">
        <v>10.071440000000001</v>
      </c>
      <c r="BH61" s="17">
        <v>2.94048</v>
      </c>
      <c r="BI61" s="17">
        <v>3.3730000000000002</v>
      </c>
      <c r="BJ61" s="18">
        <v>4.5798500000000004</v>
      </c>
      <c r="BK61" s="44">
        <v>11.01446</v>
      </c>
      <c r="BL61" s="18">
        <v>17.449069999999999</v>
      </c>
      <c r="BN61" s="15" t="s">
        <v>33</v>
      </c>
      <c r="BO61" s="18"/>
      <c r="BP61" s="17">
        <v>5.5553699999999999</v>
      </c>
      <c r="BQ61" s="17">
        <v>27.988320000000002</v>
      </c>
      <c r="BR61" s="17">
        <v>7.7767999999999997</v>
      </c>
      <c r="BS61" s="17">
        <v>12.18468</v>
      </c>
      <c r="BT61" s="17">
        <v>9.1073799999999991</v>
      </c>
      <c r="BU61" s="17">
        <v>12.717140000000001</v>
      </c>
      <c r="BV61" s="17">
        <v>11.470510000000001</v>
      </c>
      <c r="BW61" s="17">
        <v>10.071440000000001</v>
      </c>
      <c r="BX61" s="17">
        <v>2.94048</v>
      </c>
      <c r="BY61" s="17">
        <v>3.3730000000000002</v>
      </c>
      <c r="BZ61" s="18">
        <v>5.2261600000000001</v>
      </c>
      <c r="CA61" s="44">
        <v>10.31851</v>
      </c>
      <c r="CB61" s="18">
        <v>15.410869999999999</v>
      </c>
    </row>
    <row r="62" spans="2:80" x14ac:dyDescent="0.35">
      <c r="B62" s="2" t="s">
        <v>37</v>
      </c>
      <c r="C62" s="3" t="s">
        <v>12</v>
      </c>
      <c r="R62" s="2" t="s">
        <v>37</v>
      </c>
      <c r="S62" s="3" t="s">
        <v>12</v>
      </c>
      <c r="T62" s="6"/>
      <c r="U62" s="6"/>
      <c r="V62" s="6"/>
      <c r="W62" s="6"/>
      <c r="X62" s="6"/>
      <c r="Y62" s="6"/>
      <c r="Z62" s="6"/>
      <c r="AA62" s="6"/>
      <c r="AB62" s="6"/>
      <c r="AC62" s="6"/>
      <c r="AE62" s="39"/>
      <c r="AH62" s="2" t="s">
        <v>37</v>
      </c>
      <c r="AI62" s="3" t="s">
        <v>12</v>
      </c>
      <c r="AJ62" s="6">
        <v>64.994579999999999</v>
      </c>
      <c r="AK62" s="6">
        <v>78.629109999999997</v>
      </c>
      <c r="AL62" s="6">
        <v>60.850760000000001</v>
      </c>
      <c r="AM62" s="6">
        <v>61.701680000000003</v>
      </c>
      <c r="AN62" s="6">
        <v>57.728029999999997</v>
      </c>
      <c r="AO62" s="6">
        <v>67.522199999999998</v>
      </c>
      <c r="AP62" s="6">
        <v>73.516819999999996</v>
      </c>
      <c r="AQ62" s="6">
        <v>60.211399999999998</v>
      </c>
      <c r="AR62" s="6">
        <v>52.857909999999997</v>
      </c>
      <c r="AS62" s="6">
        <v>64.175659999999993</v>
      </c>
      <c r="AT62">
        <v>58.831189999999999</v>
      </c>
      <c r="AU62" s="39">
        <v>64.218819999999994</v>
      </c>
      <c r="AV62">
        <v>69.606440000000006</v>
      </c>
      <c r="AX62" s="2" t="s">
        <v>37</v>
      </c>
      <c r="AY62" s="3" t="s">
        <v>12</v>
      </c>
      <c r="AZ62" s="6">
        <v>64.786370000000005</v>
      </c>
      <c r="BA62" s="6">
        <v>77.174419999999998</v>
      </c>
      <c r="BB62" s="6">
        <v>60.707160000000002</v>
      </c>
      <c r="BC62" s="6">
        <v>61.301749999999998</v>
      </c>
      <c r="BD62" s="6">
        <v>56.902030000000003</v>
      </c>
      <c r="BE62" s="6">
        <v>66.003829999999994</v>
      </c>
      <c r="BF62" s="6">
        <v>70.796899999999994</v>
      </c>
      <c r="BG62" s="6">
        <v>60.719079999999998</v>
      </c>
      <c r="BH62" s="6">
        <v>52.846829999999997</v>
      </c>
      <c r="BI62" s="6">
        <v>63.487580000000001</v>
      </c>
      <c r="BJ62">
        <v>58.553989999999999</v>
      </c>
      <c r="BK62" s="39">
        <v>63.4726</v>
      </c>
      <c r="BL62">
        <v>68.391199999999998</v>
      </c>
      <c r="BN62" s="2" t="s">
        <v>37</v>
      </c>
      <c r="BO62" s="3" t="s">
        <v>12</v>
      </c>
      <c r="BP62" s="6">
        <v>63.804819999999999</v>
      </c>
      <c r="BQ62" s="6">
        <v>77.534630000000007</v>
      </c>
      <c r="BR62" s="6">
        <v>60.383760000000002</v>
      </c>
      <c r="BS62" s="6">
        <v>60.255670000000002</v>
      </c>
      <c r="BT62" s="6">
        <v>56.412120000000002</v>
      </c>
      <c r="BU62" s="6">
        <v>66.097729999999999</v>
      </c>
      <c r="BV62" s="6">
        <v>71.114069999999998</v>
      </c>
      <c r="BW62" s="6">
        <v>59.757179999999998</v>
      </c>
      <c r="BX62" s="6">
        <v>52.880450000000003</v>
      </c>
      <c r="BY62" s="6">
        <v>62.70937</v>
      </c>
      <c r="BZ62">
        <v>57.992069999999998</v>
      </c>
      <c r="CA62" s="39">
        <v>63.09498</v>
      </c>
      <c r="CB62">
        <v>68.197890000000001</v>
      </c>
    </row>
    <row r="63" spans="2:80" x14ac:dyDescent="0.35">
      <c r="B63" s="9"/>
      <c r="C63" s="12" t="s">
        <v>13</v>
      </c>
      <c r="R63" s="9"/>
      <c r="S63" s="12" t="s">
        <v>13</v>
      </c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9"/>
      <c r="AE63" s="40"/>
      <c r="AF63" s="9"/>
      <c r="AH63" s="9"/>
      <c r="AI63" s="12" t="s">
        <v>13</v>
      </c>
      <c r="AJ63" s="10">
        <v>21.882180000000002</v>
      </c>
      <c r="AK63" s="10">
        <v>19.241330000000001</v>
      </c>
      <c r="AL63" s="10">
        <v>22.530280000000001</v>
      </c>
      <c r="AM63" s="10">
        <v>22.389890000000001</v>
      </c>
      <c r="AN63" s="10">
        <v>25.989809999999999</v>
      </c>
      <c r="AO63" s="10">
        <v>25.402509999999999</v>
      </c>
      <c r="AP63" s="10">
        <v>23.66095</v>
      </c>
      <c r="AQ63" s="10">
        <v>22.548629999999999</v>
      </c>
      <c r="AR63" s="10">
        <v>19.196819999999999</v>
      </c>
      <c r="AS63" s="10">
        <v>23.22888</v>
      </c>
      <c r="AT63" s="9">
        <v>21.020240000000001</v>
      </c>
      <c r="AU63" s="40">
        <v>22.607130000000002</v>
      </c>
      <c r="AV63" s="9">
        <v>24.194019999999998</v>
      </c>
      <c r="AX63" s="9"/>
      <c r="AY63" s="12" t="s">
        <v>13</v>
      </c>
      <c r="AZ63" s="10">
        <v>21.198329999999999</v>
      </c>
      <c r="BA63" s="10">
        <v>17.657530000000001</v>
      </c>
      <c r="BB63" s="10">
        <v>21.638110000000001</v>
      </c>
      <c r="BC63" s="10">
        <v>21.648430000000001</v>
      </c>
      <c r="BD63" s="10">
        <v>24.99727</v>
      </c>
      <c r="BE63" s="10">
        <v>23.425920000000001</v>
      </c>
      <c r="BF63" s="10">
        <v>22.283619999999999</v>
      </c>
      <c r="BG63" s="10">
        <v>22.138010000000001</v>
      </c>
      <c r="BH63" s="10">
        <v>19.2425</v>
      </c>
      <c r="BI63" s="10">
        <v>22.421189999999999</v>
      </c>
      <c r="BJ63" s="9">
        <v>20.20439</v>
      </c>
      <c r="BK63" s="40">
        <v>21.665089999999999</v>
      </c>
      <c r="BL63" s="9">
        <v>23.125789999999999</v>
      </c>
      <c r="BN63" s="9"/>
      <c r="BO63" s="12" t="s">
        <v>13</v>
      </c>
      <c r="BP63" s="10">
        <v>20.178650000000001</v>
      </c>
      <c r="BQ63" s="10">
        <v>16.223279999999999</v>
      </c>
      <c r="BR63" s="10">
        <v>20.929649999999999</v>
      </c>
      <c r="BS63" s="10">
        <v>20.695239999999998</v>
      </c>
      <c r="BT63" s="10">
        <v>23.744299999999999</v>
      </c>
      <c r="BU63" s="10">
        <v>22.06268</v>
      </c>
      <c r="BV63" s="10">
        <v>20.194559999999999</v>
      </c>
      <c r="BW63" s="10">
        <v>21.181840000000001</v>
      </c>
      <c r="BX63" s="10">
        <v>19.169619999999998</v>
      </c>
      <c r="BY63" s="10">
        <v>21.369610000000002</v>
      </c>
      <c r="BZ63" s="9">
        <v>19.172180000000001</v>
      </c>
      <c r="CA63" s="40">
        <v>20.574940000000002</v>
      </c>
      <c r="CB63" s="9">
        <v>21.977709999999998</v>
      </c>
    </row>
    <row r="64" spans="2:80" x14ac:dyDescent="0.35">
      <c r="B64" s="2" t="s">
        <v>35</v>
      </c>
      <c r="C64" s="3" t="s">
        <v>12</v>
      </c>
      <c r="R64" s="2" t="s">
        <v>35</v>
      </c>
      <c r="S64" s="3" t="s">
        <v>12</v>
      </c>
      <c r="T64" s="6"/>
      <c r="U64" s="6"/>
      <c r="V64" s="6"/>
      <c r="W64" s="6"/>
      <c r="X64" s="6"/>
      <c r="Y64" s="6"/>
      <c r="Z64" s="6"/>
      <c r="AA64" s="6"/>
      <c r="AB64" s="6"/>
      <c r="AC64" s="6"/>
      <c r="AE64" s="39"/>
      <c r="AH64" s="2" t="s">
        <v>35</v>
      </c>
      <c r="AI64" s="3" t="s">
        <v>12</v>
      </c>
      <c r="AJ64" s="6">
        <v>0.38301000000000002</v>
      </c>
      <c r="AK64" s="6">
        <v>1.4852099999999999</v>
      </c>
      <c r="AL64" s="6">
        <v>0.50575000000000003</v>
      </c>
      <c r="AM64" s="6">
        <v>0.43507000000000001</v>
      </c>
      <c r="AN64" s="6">
        <v>0.42876999999999998</v>
      </c>
      <c r="AO64" s="6">
        <v>3.25726</v>
      </c>
      <c r="AP64" s="6">
        <v>1.7290399999999999</v>
      </c>
      <c r="AQ64" s="6">
        <v>0.19452</v>
      </c>
      <c r="AR64" s="6">
        <v>2.7E-4</v>
      </c>
      <c r="AS64" s="6">
        <v>0.28548000000000001</v>
      </c>
      <c r="AT64">
        <v>0.15024000000000001</v>
      </c>
      <c r="AU64" s="39">
        <v>0.87043999999999999</v>
      </c>
      <c r="AV64">
        <v>1.5906400000000001</v>
      </c>
      <c r="AX64" s="2" t="s">
        <v>35</v>
      </c>
      <c r="AY64" s="3" t="s">
        <v>12</v>
      </c>
      <c r="AZ64" s="6">
        <v>0.77068000000000003</v>
      </c>
      <c r="BA64" s="6">
        <v>2.1937000000000002</v>
      </c>
      <c r="BB64" s="6">
        <v>0.70082</v>
      </c>
      <c r="BC64" s="6">
        <v>0.64246999999999999</v>
      </c>
      <c r="BD64" s="6">
        <v>0.58411000000000002</v>
      </c>
      <c r="BE64" s="6">
        <v>3.64384</v>
      </c>
      <c r="BF64" s="6">
        <v>1.55671</v>
      </c>
      <c r="BG64" s="6">
        <v>0.41452</v>
      </c>
      <c r="BH64" s="6">
        <v>3.0100000000000001E-3</v>
      </c>
      <c r="BI64" s="6">
        <v>0.53342000000000001</v>
      </c>
      <c r="BJ64">
        <v>0.32755000000000001</v>
      </c>
      <c r="BK64" s="39">
        <v>1.10433</v>
      </c>
      <c r="BL64">
        <v>1.8811</v>
      </c>
      <c r="BN64" s="2" t="s">
        <v>35</v>
      </c>
      <c r="BO64" s="3" t="s">
        <v>12</v>
      </c>
      <c r="BP64" s="6">
        <v>1.05671</v>
      </c>
      <c r="BQ64" s="6">
        <v>4.3723299999999998</v>
      </c>
      <c r="BR64" s="6">
        <v>0.96521000000000001</v>
      </c>
      <c r="BS64" s="6">
        <v>0.74136999999999997</v>
      </c>
      <c r="BT64" s="6">
        <v>0.78766999999999998</v>
      </c>
      <c r="BU64" s="6">
        <v>4.5811000000000002</v>
      </c>
      <c r="BV64" s="6">
        <v>2.6597300000000001</v>
      </c>
      <c r="BW64" s="6">
        <v>0.68520999999999999</v>
      </c>
      <c r="BX64" s="6">
        <v>1.9179999999999999E-2</v>
      </c>
      <c r="BY64" s="6">
        <v>0.81533999999999995</v>
      </c>
      <c r="BZ64">
        <v>0.50771999999999995</v>
      </c>
      <c r="CA64" s="39">
        <v>1.66838</v>
      </c>
      <c r="CB64">
        <v>2.8290500000000001</v>
      </c>
    </row>
    <row r="65" spans="2:80" x14ac:dyDescent="0.35">
      <c r="B65" s="9"/>
      <c r="C65" s="12" t="s">
        <v>13</v>
      </c>
      <c r="R65" s="9"/>
      <c r="S65" s="12" t="s">
        <v>13</v>
      </c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9"/>
      <c r="AE65" s="40"/>
      <c r="AF65" s="9"/>
      <c r="AH65" s="9"/>
      <c r="AI65" s="12" t="s">
        <v>13</v>
      </c>
      <c r="AJ65" s="10">
        <v>1.54037</v>
      </c>
      <c r="AK65" s="10">
        <v>3.2060599999999999</v>
      </c>
      <c r="AL65" s="10">
        <v>1.9679899999999999</v>
      </c>
      <c r="AM65" s="10">
        <v>1.8512599999999999</v>
      </c>
      <c r="AN65" s="10">
        <v>1.61771</v>
      </c>
      <c r="AO65" s="10">
        <v>6.5716200000000002</v>
      </c>
      <c r="AP65" s="10">
        <v>3.6236299999999999</v>
      </c>
      <c r="AQ65" s="10">
        <v>0.96370999999999996</v>
      </c>
      <c r="AR65" s="10">
        <v>1.6549999999999999E-2</v>
      </c>
      <c r="AS65" s="10">
        <v>1.10324</v>
      </c>
      <c r="AT65" s="9">
        <v>0.92774999999999996</v>
      </c>
      <c r="AU65" s="40">
        <v>2.24621</v>
      </c>
      <c r="AV65" s="9">
        <v>3.5646800000000001</v>
      </c>
      <c r="AX65" s="9"/>
      <c r="AY65" s="12" t="s">
        <v>13</v>
      </c>
      <c r="AZ65" s="10">
        <v>2.4876200000000002</v>
      </c>
      <c r="BA65" s="10">
        <v>4.1420700000000004</v>
      </c>
      <c r="BB65" s="10">
        <v>2.5055200000000002</v>
      </c>
      <c r="BC65" s="10">
        <v>2.4241000000000001</v>
      </c>
      <c r="BD65" s="10">
        <v>1.9300600000000001</v>
      </c>
      <c r="BE65" s="10">
        <v>7.0354700000000001</v>
      </c>
      <c r="BF65" s="10">
        <v>3.2955199999999998</v>
      </c>
      <c r="BG65" s="10">
        <v>1.5236799999999999</v>
      </c>
      <c r="BH65" s="10">
        <v>7.5789999999999996E-2</v>
      </c>
      <c r="BI65" s="10">
        <v>1.58714</v>
      </c>
      <c r="BJ65" s="9">
        <v>1.36267</v>
      </c>
      <c r="BK65" s="40">
        <v>2.7006999999999999</v>
      </c>
      <c r="BL65" s="9">
        <v>4.0387199999999996</v>
      </c>
      <c r="BN65" s="9"/>
      <c r="BO65" s="12" t="s">
        <v>13</v>
      </c>
      <c r="BP65" s="10">
        <v>2.9879799999999999</v>
      </c>
      <c r="BQ65" s="10">
        <v>5.8710599999999999</v>
      </c>
      <c r="BR65" s="10">
        <v>2.95262</v>
      </c>
      <c r="BS65" s="10">
        <v>2.5889000000000002</v>
      </c>
      <c r="BT65" s="10">
        <v>2.2143000000000002</v>
      </c>
      <c r="BU65" s="10">
        <v>8.2172000000000001</v>
      </c>
      <c r="BV65" s="10">
        <v>4.4989299999999997</v>
      </c>
      <c r="BW65" s="10">
        <v>2.14689</v>
      </c>
      <c r="BX65" s="10">
        <v>0.19769999999999999</v>
      </c>
      <c r="BY65" s="10">
        <v>2.1013700000000002</v>
      </c>
      <c r="BZ65" s="9">
        <v>1.7524900000000001</v>
      </c>
      <c r="CA65" s="40">
        <v>3.3776899999999999</v>
      </c>
      <c r="CB65" s="9">
        <v>5.0029000000000003</v>
      </c>
    </row>
    <row r="66" spans="2:80" x14ac:dyDescent="0.35">
      <c r="B66" s="15" t="s">
        <v>36</v>
      </c>
      <c r="C66" s="16"/>
      <c r="R66" s="15" t="s">
        <v>36</v>
      </c>
      <c r="S66" s="16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6"/>
      <c r="AE66" s="44"/>
      <c r="AF66" s="16"/>
      <c r="AH66" s="15" t="s">
        <v>36</v>
      </c>
      <c r="AI66" s="16"/>
      <c r="AJ66" s="17">
        <v>15</v>
      </c>
      <c r="AK66" s="17">
        <v>19</v>
      </c>
      <c r="AL66" s="17">
        <v>15</v>
      </c>
      <c r="AM66" s="17">
        <v>17</v>
      </c>
      <c r="AN66" s="17">
        <v>14</v>
      </c>
      <c r="AO66" s="17">
        <v>33</v>
      </c>
      <c r="AP66" s="17">
        <v>22</v>
      </c>
      <c r="AQ66" s="17">
        <v>11</v>
      </c>
      <c r="AR66" s="17">
        <v>1</v>
      </c>
      <c r="AS66" s="17">
        <v>11</v>
      </c>
      <c r="AT66" s="16">
        <v>9.8841000000000001</v>
      </c>
      <c r="AU66" s="44">
        <v>15.8</v>
      </c>
      <c r="AV66" s="16">
        <v>21.715900000000001</v>
      </c>
      <c r="AX66" s="15" t="s">
        <v>36</v>
      </c>
      <c r="AY66" s="16"/>
      <c r="AZ66" s="17">
        <v>19</v>
      </c>
      <c r="BA66" s="17">
        <v>26</v>
      </c>
      <c r="BB66" s="17">
        <v>20</v>
      </c>
      <c r="BC66" s="17">
        <v>20</v>
      </c>
      <c r="BD66" s="17">
        <v>15</v>
      </c>
      <c r="BE66" s="17">
        <v>32</v>
      </c>
      <c r="BF66" s="17">
        <v>20</v>
      </c>
      <c r="BG66" s="17">
        <v>15</v>
      </c>
      <c r="BH66" s="17">
        <v>3</v>
      </c>
      <c r="BI66" s="17">
        <v>12</v>
      </c>
      <c r="BJ66" s="16">
        <v>12.600059999999999</v>
      </c>
      <c r="BK66" s="44">
        <v>18.2</v>
      </c>
      <c r="BL66" s="16">
        <v>23.799939999999999</v>
      </c>
      <c r="BN66" s="15" t="s">
        <v>36</v>
      </c>
      <c r="BO66" s="16"/>
      <c r="BP66" s="17">
        <v>22</v>
      </c>
      <c r="BQ66" s="17">
        <v>30</v>
      </c>
      <c r="BR66" s="17">
        <v>24</v>
      </c>
      <c r="BS66" s="17">
        <v>20</v>
      </c>
      <c r="BT66" s="17">
        <v>16</v>
      </c>
      <c r="BU66" s="17">
        <v>37</v>
      </c>
      <c r="BV66" s="17">
        <v>24</v>
      </c>
      <c r="BW66" s="17">
        <v>18</v>
      </c>
      <c r="BX66" s="17">
        <v>4</v>
      </c>
      <c r="BY66" s="17">
        <v>15</v>
      </c>
      <c r="BZ66" s="16">
        <v>14.61989</v>
      </c>
      <c r="CA66" s="44">
        <v>21</v>
      </c>
      <c r="CB66" s="16">
        <v>27.380109999999998</v>
      </c>
    </row>
    <row r="67" spans="2:80" x14ac:dyDescent="0.35">
      <c r="B67" s="15" t="s">
        <v>38</v>
      </c>
      <c r="C67" s="16"/>
      <c r="R67" s="15" t="s">
        <v>38</v>
      </c>
      <c r="S67" s="16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6"/>
      <c r="AE67" s="44"/>
      <c r="AF67" s="16"/>
      <c r="AH67" s="15" t="s">
        <v>38</v>
      </c>
      <c r="AI67" s="16"/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6">
        <v>0</v>
      </c>
      <c r="AU67" s="44">
        <v>0</v>
      </c>
      <c r="AV67" s="16">
        <v>0</v>
      </c>
      <c r="AX67" s="15" t="s">
        <v>38</v>
      </c>
      <c r="AY67" s="16"/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6">
        <v>0</v>
      </c>
      <c r="BK67" s="44">
        <v>0</v>
      </c>
      <c r="BL67" s="16">
        <v>0</v>
      </c>
      <c r="BN67" s="15" t="s">
        <v>38</v>
      </c>
      <c r="BO67" s="16"/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6">
        <v>0</v>
      </c>
      <c r="CA67" s="44">
        <v>0</v>
      </c>
      <c r="CB67" s="16">
        <v>0</v>
      </c>
    </row>
    <row r="68" spans="2:80" x14ac:dyDescent="0.35">
      <c r="B68" s="2" t="s">
        <v>39</v>
      </c>
      <c r="C68" s="3" t="s">
        <v>12</v>
      </c>
      <c r="R68" s="2" t="s">
        <v>39</v>
      </c>
      <c r="S68" s="3" t="s">
        <v>12</v>
      </c>
      <c r="T68" s="6"/>
      <c r="U68" s="6"/>
      <c r="V68" s="6"/>
      <c r="W68" s="6"/>
      <c r="X68" s="6"/>
      <c r="Y68" s="6"/>
      <c r="Z68" s="6"/>
      <c r="AA68" s="6"/>
      <c r="AB68" s="6"/>
      <c r="AC68" s="6"/>
      <c r="AE68" s="39"/>
      <c r="AH68" s="2" t="s">
        <v>39</v>
      </c>
      <c r="AI68" s="3" t="s">
        <v>12</v>
      </c>
      <c r="AJ68" s="6">
        <v>2.39628</v>
      </c>
      <c r="AK68" s="6">
        <v>8.8480799999999995</v>
      </c>
      <c r="AL68" s="6">
        <v>3.3803899999999998</v>
      </c>
      <c r="AM68" s="6">
        <v>2.7001200000000001</v>
      </c>
      <c r="AN68" s="6">
        <v>2.7625700000000002</v>
      </c>
      <c r="AO68" s="6">
        <v>20.878050000000002</v>
      </c>
      <c r="AP68" s="6">
        <v>11.4108</v>
      </c>
      <c r="AQ68" s="6">
        <v>1.0577000000000001</v>
      </c>
      <c r="AR68" s="6">
        <v>6.2E-4</v>
      </c>
      <c r="AS68" s="6">
        <v>1.64164</v>
      </c>
      <c r="AT68">
        <v>0.87831999999999999</v>
      </c>
      <c r="AU68" s="39">
        <v>5.5076200000000002</v>
      </c>
      <c r="AV68">
        <v>10.13693</v>
      </c>
      <c r="AX68" s="2" t="s">
        <v>39</v>
      </c>
      <c r="AY68" s="3" t="s">
        <v>12</v>
      </c>
      <c r="AZ68" s="6">
        <v>4.3460400000000003</v>
      </c>
      <c r="BA68" s="6">
        <v>13.277799999999999</v>
      </c>
      <c r="BB68" s="6">
        <v>4.8060999999999998</v>
      </c>
      <c r="BC68" s="6">
        <v>3.73902</v>
      </c>
      <c r="BD68" s="6">
        <v>3.7395499999999999</v>
      </c>
      <c r="BE68" s="6">
        <v>23.014769999999999</v>
      </c>
      <c r="BF68" s="6">
        <v>10.156779999999999</v>
      </c>
      <c r="BG68" s="6">
        <v>2.3689</v>
      </c>
      <c r="BH68" s="6">
        <v>1.363E-2</v>
      </c>
      <c r="BI68" s="6">
        <v>3.1133299999999999</v>
      </c>
      <c r="BJ68">
        <v>1.9471499999999999</v>
      </c>
      <c r="BK68" s="39">
        <v>6.8575900000000001</v>
      </c>
      <c r="BL68">
        <v>11.768039999999999</v>
      </c>
      <c r="BN68" s="2" t="s">
        <v>39</v>
      </c>
      <c r="BO68" s="3" t="s">
        <v>12</v>
      </c>
      <c r="BP68" s="6">
        <v>6.2605300000000002</v>
      </c>
      <c r="BQ68" s="6">
        <v>27.262170000000001</v>
      </c>
      <c r="BR68" s="6">
        <v>6.5183499999999999</v>
      </c>
      <c r="BS68" s="6">
        <v>4.4398999999999997</v>
      </c>
      <c r="BT68" s="6">
        <v>5.1307400000000003</v>
      </c>
      <c r="BU68" s="6">
        <v>29.05462</v>
      </c>
      <c r="BV68" s="6">
        <v>17.313849999999999</v>
      </c>
      <c r="BW68" s="6">
        <v>4.1017400000000004</v>
      </c>
      <c r="BX68" s="6">
        <v>0.10308</v>
      </c>
      <c r="BY68" s="6">
        <v>4.7529300000000001</v>
      </c>
      <c r="BZ68">
        <v>3.1326700000000001</v>
      </c>
      <c r="CA68" s="39">
        <v>10.493790000000001</v>
      </c>
      <c r="CB68">
        <v>17.85491</v>
      </c>
    </row>
    <row r="69" spans="2:80" x14ac:dyDescent="0.35">
      <c r="B69" s="9"/>
      <c r="C69" s="12" t="s">
        <v>13</v>
      </c>
      <c r="R69" s="9"/>
      <c r="S69" s="12" t="s">
        <v>13</v>
      </c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9"/>
      <c r="AE69" s="40"/>
      <c r="AF69" s="9"/>
      <c r="AH69" s="9"/>
      <c r="AI69" s="12" t="s">
        <v>13</v>
      </c>
      <c r="AJ69" s="10">
        <v>9.4973600000000005</v>
      </c>
      <c r="AK69" s="10">
        <v>18.650919999999999</v>
      </c>
      <c r="AL69" s="10">
        <v>13.17414</v>
      </c>
      <c r="AM69" s="10">
        <v>11.604469999999999</v>
      </c>
      <c r="AN69" s="10">
        <v>10.348409999999999</v>
      </c>
      <c r="AO69" s="10">
        <v>41.576459999999997</v>
      </c>
      <c r="AP69" s="10">
        <v>23.959800000000001</v>
      </c>
      <c r="AQ69" s="10">
        <v>5.2740099999999996</v>
      </c>
      <c r="AR69" s="10">
        <v>3.7479999999999999E-2</v>
      </c>
      <c r="AS69" s="10">
        <v>6.3224799999999997</v>
      </c>
      <c r="AT69" s="9">
        <v>5.6100700000000003</v>
      </c>
      <c r="AU69" s="40">
        <v>14.044549999999999</v>
      </c>
      <c r="AV69" s="9">
        <v>22.479040000000001</v>
      </c>
      <c r="AX69" s="9"/>
      <c r="AY69" s="12" t="s">
        <v>13</v>
      </c>
      <c r="AZ69" s="10">
        <v>13.746359999999999</v>
      </c>
      <c r="BA69" s="10">
        <v>24.285620000000002</v>
      </c>
      <c r="BB69" s="10">
        <v>16.748139999999999</v>
      </c>
      <c r="BC69" s="10">
        <v>13.7636</v>
      </c>
      <c r="BD69" s="10">
        <v>12.3583</v>
      </c>
      <c r="BE69" s="10">
        <v>44.23265</v>
      </c>
      <c r="BF69" s="10">
        <v>21.67632</v>
      </c>
      <c r="BG69" s="10">
        <v>8.5813199999999998</v>
      </c>
      <c r="BH69" s="10">
        <v>0.34548000000000001</v>
      </c>
      <c r="BI69" s="10">
        <v>9.4582899999999999</v>
      </c>
      <c r="BJ69" s="9">
        <v>8.0490899999999996</v>
      </c>
      <c r="BK69" s="40">
        <v>16.51961</v>
      </c>
      <c r="BL69" s="9">
        <v>24.990130000000001</v>
      </c>
      <c r="BN69" s="9"/>
      <c r="BO69" s="12" t="s">
        <v>13</v>
      </c>
      <c r="BP69" s="10">
        <v>17.183119999999999</v>
      </c>
      <c r="BQ69" s="10">
        <v>35.63646</v>
      </c>
      <c r="BR69" s="10">
        <v>19.586980000000001</v>
      </c>
      <c r="BS69" s="10">
        <v>15.44436</v>
      </c>
      <c r="BT69" s="10">
        <v>14.45248</v>
      </c>
      <c r="BU69" s="10">
        <v>51.746000000000002</v>
      </c>
      <c r="BV69" s="10">
        <v>29.102429999999998</v>
      </c>
      <c r="BW69" s="10">
        <v>12.745240000000001</v>
      </c>
      <c r="BX69" s="10">
        <v>1.0826</v>
      </c>
      <c r="BY69" s="10">
        <v>12.04608</v>
      </c>
      <c r="BZ69" s="9">
        <v>10.61824</v>
      </c>
      <c r="CA69" s="40">
        <v>20.902570000000001</v>
      </c>
      <c r="CB69" s="9">
        <v>31.186910000000001</v>
      </c>
    </row>
    <row r="70" spans="2:80" x14ac:dyDescent="0.35">
      <c r="B70" s="15" t="s">
        <v>40</v>
      </c>
      <c r="C70" s="16"/>
      <c r="R70" s="15" t="s">
        <v>40</v>
      </c>
      <c r="S70" s="16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6"/>
      <c r="AE70" s="44"/>
      <c r="AF70" s="16"/>
      <c r="AH70" s="15" t="s">
        <v>40</v>
      </c>
      <c r="AI70" s="16"/>
      <c r="AJ70" s="17">
        <v>88.920730000000006</v>
      </c>
      <c r="AK70" s="17">
        <v>105.99611</v>
      </c>
      <c r="AL70" s="17">
        <v>96.004480000000001</v>
      </c>
      <c r="AM70" s="17">
        <v>95.700869999999995</v>
      </c>
      <c r="AN70" s="17">
        <v>85.411450000000002</v>
      </c>
      <c r="AO70" s="17">
        <v>197.77384000000001</v>
      </c>
      <c r="AP70" s="17">
        <v>139.71095</v>
      </c>
      <c r="AQ70" s="17">
        <v>61.663969999999999</v>
      </c>
      <c r="AR70" s="17">
        <v>2.26457</v>
      </c>
      <c r="AS70" s="17">
        <v>55.054810000000003</v>
      </c>
      <c r="AT70" s="16">
        <v>55.855429999999998</v>
      </c>
      <c r="AU70" s="44">
        <v>92.850179999999995</v>
      </c>
      <c r="AV70" s="16">
        <v>129.84492</v>
      </c>
      <c r="AX70" s="15" t="s">
        <v>40</v>
      </c>
      <c r="AY70" s="16"/>
      <c r="AZ70" s="17">
        <v>101.65849</v>
      </c>
      <c r="BA70" s="17">
        <v>118.7914</v>
      </c>
      <c r="BB70" s="17">
        <v>121.46648</v>
      </c>
      <c r="BC70" s="17">
        <v>112.1074</v>
      </c>
      <c r="BD70" s="17">
        <v>98.967780000000005</v>
      </c>
      <c r="BE70" s="17">
        <v>195.02741</v>
      </c>
      <c r="BF70" s="17">
        <v>117.20448</v>
      </c>
      <c r="BG70" s="17">
        <v>69.799779999999998</v>
      </c>
      <c r="BH70" s="17">
        <v>12.50215</v>
      </c>
      <c r="BI70" s="17">
        <v>73.1267</v>
      </c>
      <c r="BJ70" s="16">
        <v>68.73706</v>
      </c>
      <c r="BK70" s="44">
        <v>102.06520999999999</v>
      </c>
      <c r="BL70" s="16">
        <v>135.39336</v>
      </c>
      <c r="BN70" s="15" t="s">
        <v>40</v>
      </c>
      <c r="BO70" s="16"/>
      <c r="BP70" s="17">
        <v>121.34072</v>
      </c>
      <c r="BQ70" s="17">
        <v>151.48488</v>
      </c>
      <c r="BR70" s="17">
        <v>122.42534999999999</v>
      </c>
      <c r="BS70" s="17">
        <v>114.97828</v>
      </c>
      <c r="BT70" s="17">
        <v>106.16212</v>
      </c>
      <c r="BU70" s="17">
        <v>219.86179999999999</v>
      </c>
      <c r="BV70" s="17">
        <v>140.35557</v>
      </c>
      <c r="BW70" s="17">
        <v>99.860069999999993</v>
      </c>
      <c r="BX70" s="17">
        <v>22.46463</v>
      </c>
      <c r="BY70" s="17">
        <v>71.540629999999993</v>
      </c>
      <c r="BZ70" s="16">
        <v>80.277010000000004</v>
      </c>
      <c r="CA70" s="44">
        <v>117.0474</v>
      </c>
      <c r="CB70" s="16">
        <v>153.81780000000001</v>
      </c>
    </row>
    <row r="71" spans="2:80" x14ac:dyDescent="0.35">
      <c r="B71" s="8" t="s">
        <v>41</v>
      </c>
      <c r="C71" s="9"/>
      <c r="R71" s="8" t="s">
        <v>41</v>
      </c>
      <c r="S71" s="9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9"/>
      <c r="AE71" s="40"/>
      <c r="AF71" s="9"/>
      <c r="AH71" s="8" t="s">
        <v>41</v>
      </c>
      <c r="AI71" s="9"/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9">
        <v>0</v>
      </c>
      <c r="AU71" s="40">
        <v>0</v>
      </c>
      <c r="AV71" s="9">
        <v>0</v>
      </c>
      <c r="AX71" s="8" t="s">
        <v>41</v>
      </c>
      <c r="AY71" s="9"/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9">
        <v>0</v>
      </c>
      <c r="BK71" s="40">
        <v>0</v>
      </c>
      <c r="BL71" s="9">
        <v>0</v>
      </c>
      <c r="BN71" s="8" t="s">
        <v>41</v>
      </c>
      <c r="BO71" s="9"/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9">
        <v>0</v>
      </c>
      <c r="CA71" s="40">
        <v>0</v>
      </c>
      <c r="CB71" s="9">
        <v>0</v>
      </c>
    </row>
    <row r="72" spans="2:80" x14ac:dyDescent="0.35">
      <c r="B72" s="2" t="s">
        <v>42</v>
      </c>
      <c r="C72" s="3" t="s">
        <v>12</v>
      </c>
      <c r="R72" s="2" t="s">
        <v>42</v>
      </c>
      <c r="S72" s="3" t="s">
        <v>12</v>
      </c>
      <c r="T72" s="6"/>
      <c r="U72" s="6"/>
      <c r="V72" s="6"/>
      <c r="W72" s="6"/>
      <c r="X72" s="6"/>
      <c r="Y72" s="6"/>
      <c r="Z72" s="6"/>
      <c r="AA72" s="6"/>
      <c r="AB72" s="6"/>
      <c r="AC72" s="6"/>
      <c r="AE72" s="42"/>
      <c r="AH72" s="2" t="s">
        <v>42</v>
      </c>
      <c r="AI72" s="3" t="s">
        <v>12</v>
      </c>
      <c r="AJ72" s="6">
        <v>6.1341099999999997</v>
      </c>
      <c r="AK72" s="6">
        <v>7.2067100000000002</v>
      </c>
      <c r="AL72" s="6">
        <v>5.6184500000000002</v>
      </c>
      <c r="AM72" s="6">
        <v>5.7468899999999996</v>
      </c>
      <c r="AN72" s="6">
        <v>5.3125600000000004</v>
      </c>
      <c r="AO72" s="6">
        <v>6.1737900000000003</v>
      </c>
      <c r="AP72" s="6">
        <v>6.7692199999999998</v>
      </c>
      <c r="AQ72" s="6">
        <v>5.5772599999999999</v>
      </c>
      <c r="AR72" s="6">
        <v>4.8957499999999996</v>
      </c>
      <c r="AS72" s="6">
        <v>6.0260699999999998</v>
      </c>
      <c r="AT72">
        <v>5.4604699999999999</v>
      </c>
      <c r="AU72" s="42">
        <v>5.9460800000000003</v>
      </c>
      <c r="AV72">
        <v>6.4316899999999997</v>
      </c>
      <c r="AX72" s="2" t="s">
        <v>42</v>
      </c>
      <c r="AY72" s="3" t="s">
        <v>12</v>
      </c>
      <c r="AZ72" s="6">
        <v>6.10717</v>
      </c>
      <c r="BA72" s="6">
        <v>7.0890899999999997</v>
      </c>
      <c r="BB72" s="6">
        <v>5.6228800000000003</v>
      </c>
      <c r="BC72" s="6">
        <v>5.7156599999999997</v>
      </c>
      <c r="BD72" s="6">
        <v>5.2260299999999997</v>
      </c>
      <c r="BE72" s="6">
        <v>6.0565300000000004</v>
      </c>
      <c r="BF72" s="6">
        <v>6.5378100000000003</v>
      </c>
      <c r="BG72" s="6">
        <v>5.62826</v>
      </c>
      <c r="BH72" s="6">
        <v>4.8957100000000002</v>
      </c>
      <c r="BI72" s="6">
        <v>5.9496799999999999</v>
      </c>
      <c r="BJ72">
        <v>5.4345699999999999</v>
      </c>
      <c r="BK72" s="42">
        <v>5.8828800000000001</v>
      </c>
      <c r="BL72">
        <v>6.3311900000000003</v>
      </c>
      <c r="BN72" s="2" t="s">
        <v>42</v>
      </c>
      <c r="BO72" s="3" t="s">
        <v>12</v>
      </c>
      <c r="BP72" s="6">
        <v>6.0041099999999998</v>
      </c>
      <c r="BQ72" s="6">
        <v>7.12575</v>
      </c>
      <c r="BR72" s="6">
        <v>5.5965299999999996</v>
      </c>
      <c r="BS72" s="6">
        <v>5.61822</v>
      </c>
      <c r="BT72" s="6">
        <v>5.1927399999999997</v>
      </c>
      <c r="BU72" s="6">
        <v>6.0718699999999997</v>
      </c>
      <c r="BV72" s="6">
        <v>6.5665300000000002</v>
      </c>
      <c r="BW72" s="6">
        <v>5.5495400000000004</v>
      </c>
      <c r="BX72" s="6">
        <v>4.8932399999999996</v>
      </c>
      <c r="BY72" s="6">
        <v>5.8992699999999996</v>
      </c>
      <c r="BZ72">
        <v>5.3887</v>
      </c>
      <c r="CA72" s="42">
        <v>5.8517799999999998</v>
      </c>
      <c r="CB72">
        <v>6.3148600000000004</v>
      </c>
    </row>
    <row r="73" spans="2:80" x14ac:dyDescent="0.35">
      <c r="B73" s="9"/>
      <c r="C73" s="12" t="s">
        <v>13</v>
      </c>
      <c r="R73" s="9"/>
      <c r="S73" s="12" t="s">
        <v>13</v>
      </c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9"/>
      <c r="AE73" s="40"/>
      <c r="AF73" s="9"/>
      <c r="AH73" s="9"/>
      <c r="AI73" s="12" t="s">
        <v>13</v>
      </c>
      <c r="AJ73" s="10">
        <v>2.1625700000000001</v>
      </c>
      <c r="AK73" s="10">
        <v>1.75539</v>
      </c>
      <c r="AL73" s="10">
        <v>2.0391599999999999</v>
      </c>
      <c r="AM73" s="10">
        <v>2.1480100000000002</v>
      </c>
      <c r="AN73" s="10">
        <v>2.42753</v>
      </c>
      <c r="AO73" s="10">
        <v>2.3643399999999999</v>
      </c>
      <c r="AP73" s="10">
        <v>2.1901600000000001</v>
      </c>
      <c r="AQ73" s="10">
        <v>2.1166499999999999</v>
      </c>
      <c r="AR73" s="10">
        <v>1.8090599999999999</v>
      </c>
      <c r="AS73" s="10">
        <v>2.23149</v>
      </c>
      <c r="AT73" s="9">
        <v>1.97173</v>
      </c>
      <c r="AU73" s="40">
        <v>2.1244399999999999</v>
      </c>
      <c r="AV73" s="9">
        <v>2.2771499999999998</v>
      </c>
      <c r="AX73" s="9"/>
      <c r="AY73" s="12" t="s">
        <v>13</v>
      </c>
      <c r="AZ73" s="10">
        <v>2.0910299999999999</v>
      </c>
      <c r="BA73" s="10">
        <v>1.6385000000000001</v>
      </c>
      <c r="BB73" s="10">
        <v>1.9771399999999999</v>
      </c>
      <c r="BC73" s="10">
        <v>2.0991499999999998</v>
      </c>
      <c r="BD73" s="10">
        <v>2.3275100000000002</v>
      </c>
      <c r="BE73" s="10">
        <v>2.21136</v>
      </c>
      <c r="BF73" s="10">
        <v>2.0747900000000001</v>
      </c>
      <c r="BG73" s="10">
        <v>2.0841799999999999</v>
      </c>
      <c r="BH73" s="10">
        <v>1.81294</v>
      </c>
      <c r="BI73" s="10">
        <v>2.14621</v>
      </c>
      <c r="BJ73" s="9">
        <v>1.90544</v>
      </c>
      <c r="BK73" s="40">
        <v>2.0462799999999999</v>
      </c>
      <c r="BL73" s="9">
        <v>2.1871200000000002</v>
      </c>
      <c r="BN73" s="9"/>
      <c r="BO73" s="12" t="s">
        <v>13</v>
      </c>
      <c r="BP73" s="10">
        <v>1.98072</v>
      </c>
      <c r="BQ73" s="10">
        <v>1.5570600000000001</v>
      </c>
      <c r="BR73" s="10">
        <v>1.9187399999999999</v>
      </c>
      <c r="BS73" s="10">
        <v>2.0060099999999998</v>
      </c>
      <c r="BT73" s="10">
        <v>2.2320000000000002</v>
      </c>
      <c r="BU73" s="10">
        <v>2.0990700000000002</v>
      </c>
      <c r="BV73" s="10">
        <v>1.9022600000000001</v>
      </c>
      <c r="BW73" s="10">
        <v>2.0282100000000001</v>
      </c>
      <c r="BX73" s="10">
        <v>1.8061</v>
      </c>
      <c r="BY73" s="10">
        <v>2.0695600000000001</v>
      </c>
      <c r="BZ73" s="9">
        <v>1.8285899999999999</v>
      </c>
      <c r="CA73" s="40">
        <v>1.95997</v>
      </c>
      <c r="CB73" s="9">
        <v>2.0913499999999998</v>
      </c>
    </row>
    <row r="74" spans="2:80" x14ac:dyDescent="0.35">
      <c r="B74" s="2" t="s">
        <v>43</v>
      </c>
      <c r="C74" s="3" t="s">
        <v>12</v>
      </c>
      <c r="R74" s="2" t="s">
        <v>43</v>
      </c>
      <c r="S74" s="3" t="s">
        <v>12</v>
      </c>
      <c r="T74" s="6"/>
      <c r="U74" s="6"/>
      <c r="V74" s="6"/>
      <c r="W74" s="6"/>
      <c r="X74" s="6"/>
      <c r="Y74" s="6"/>
      <c r="Z74" s="6"/>
      <c r="AA74" s="6"/>
      <c r="AB74" s="6"/>
      <c r="AC74" s="6"/>
      <c r="AE74" s="42"/>
      <c r="AH74" s="2" t="s">
        <v>43</v>
      </c>
      <c r="AI74" s="3" t="s">
        <v>12</v>
      </c>
      <c r="AJ74" s="6">
        <v>6.91899</v>
      </c>
      <c r="AK74" s="6">
        <v>8.1156799999999993</v>
      </c>
      <c r="AL74" s="6">
        <v>6.3664199999999997</v>
      </c>
      <c r="AM74" s="6">
        <v>6.5459100000000001</v>
      </c>
      <c r="AN74" s="6">
        <v>6.0541299999999998</v>
      </c>
      <c r="AO74" s="6">
        <v>6.9511399999999997</v>
      </c>
      <c r="AP74" s="6">
        <v>7.6040200000000002</v>
      </c>
      <c r="AQ74" s="6">
        <v>6.3081800000000001</v>
      </c>
      <c r="AR74" s="6">
        <v>5.6287599999999998</v>
      </c>
      <c r="AS74" s="6">
        <v>6.7894600000000001</v>
      </c>
      <c r="AT74">
        <v>6.2066600000000003</v>
      </c>
      <c r="AU74" s="42">
        <v>6.7282700000000002</v>
      </c>
      <c r="AV74">
        <v>7.2498699999999996</v>
      </c>
      <c r="AX74" s="2" t="s">
        <v>43</v>
      </c>
      <c r="AY74" s="3" t="s">
        <v>12</v>
      </c>
      <c r="AZ74" s="6">
        <v>6.8929299999999998</v>
      </c>
      <c r="BA74" s="6">
        <v>7.97898</v>
      </c>
      <c r="BB74" s="6">
        <v>6.3616000000000001</v>
      </c>
      <c r="BC74" s="6">
        <v>6.5093899999999998</v>
      </c>
      <c r="BD74" s="6">
        <v>5.9669600000000003</v>
      </c>
      <c r="BE74" s="6">
        <v>6.8151200000000003</v>
      </c>
      <c r="BF74" s="6">
        <v>7.3441999999999998</v>
      </c>
      <c r="BG74" s="6">
        <v>6.3716200000000001</v>
      </c>
      <c r="BH74" s="6">
        <v>5.6282800000000002</v>
      </c>
      <c r="BI74" s="6">
        <v>6.7118099999999998</v>
      </c>
      <c r="BJ74">
        <v>6.1795299999999997</v>
      </c>
      <c r="BK74" s="42">
        <v>6.6580899999999996</v>
      </c>
      <c r="BL74">
        <v>7.1366500000000004</v>
      </c>
      <c r="BN74" s="2" t="s">
        <v>43</v>
      </c>
      <c r="BO74" s="3" t="s">
        <v>12</v>
      </c>
      <c r="BP74" s="6">
        <v>6.77203</v>
      </c>
      <c r="BQ74" s="6">
        <v>8.0328300000000006</v>
      </c>
      <c r="BR74" s="6">
        <v>6.3339800000000004</v>
      </c>
      <c r="BS74" s="6">
        <v>6.4046799999999999</v>
      </c>
      <c r="BT74" s="6">
        <v>5.9144399999999999</v>
      </c>
      <c r="BU74" s="6">
        <v>6.8322399999999996</v>
      </c>
      <c r="BV74" s="6">
        <v>7.3825200000000004</v>
      </c>
      <c r="BW74" s="6">
        <v>6.2842000000000002</v>
      </c>
      <c r="BX74" s="6">
        <v>5.6312300000000004</v>
      </c>
      <c r="BY74" s="6">
        <v>6.6518600000000001</v>
      </c>
      <c r="BZ74">
        <v>6.1259600000000001</v>
      </c>
      <c r="CA74" s="42">
        <v>6.6239999999999997</v>
      </c>
      <c r="CB74">
        <v>7.1220400000000001</v>
      </c>
    </row>
    <row r="75" spans="2:80" x14ac:dyDescent="0.35">
      <c r="B75" s="9"/>
      <c r="C75" s="12" t="s">
        <v>13</v>
      </c>
      <c r="R75" s="9"/>
      <c r="S75" s="12" t="s">
        <v>13</v>
      </c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9"/>
      <c r="AE75" s="40"/>
      <c r="AF75" s="9"/>
      <c r="AH75" s="9"/>
      <c r="AI75" s="12" t="s">
        <v>13</v>
      </c>
      <c r="AJ75" s="10">
        <v>2.4022700000000001</v>
      </c>
      <c r="AK75" s="10">
        <v>1.97831</v>
      </c>
      <c r="AL75" s="10">
        <v>2.30776</v>
      </c>
      <c r="AM75" s="10">
        <v>2.3883899999999998</v>
      </c>
      <c r="AN75" s="10">
        <v>2.6563500000000002</v>
      </c>
      <c r="AO75" s="10">
        <v>2.6038899999999998</v>
      </c>
      <c r="AP75" s="10">
        <v>2.4008600000000002</v>
      </c>
      <c r="AQ75" s="10">
        <v>2.2981600000000002</v>
      </c>
      <c r="AR75" s="10">
        <v>2.0491899999999998</v>
      </c>
      <c r="AS75" s="10">
        <v>2.4144999999999999</v>
      </c>
      <c r="AT75" s="9">
        <v>2.1987199999999998</v>
      </c>
      <c r="AU75" s="40">
        <v>2.3499699999999999</v>
      </c>
      <c r="AV75" s="9">
        <v>2.5012099999999999</v>
      </c>
      <c r="AX75" s="9"/>
      <c r="AY75" s="12" t="s">
        <v>13</v>
      </c>
      <c r="AZ75" s="10">
        <v>2.31907</v>
      </c>
      <c r="BA75" s="10">
        <v>1.8347500000000001</v>
      </c>
      <c r="BB75" s="10">
        <v>2.2239900000000001</v>
      </c>
      <c r="BC75" s="10">
        <v>2.3268800000000001</v>
      </c>
      <c r="BD75" s="10">
        <v>2.5541900000000002</v>
      </c>
      <c r="BE75" s="10">
        <v>2.4287299999999998</v>
      </c>
      <c r="BF75" s="10">
        <v>2.2837700000000001</v>
      </c>
      <c r="BG75" s="10">
        <v>2.2819799999999999</v>
      </c>
      <c r="BH75" s="10">
        <v>2.05301</v>
      </c>
      <c r="BI75" s="10">
        <v>2.3313700000000002</v>
      </c>
      <c r="BJ75" s="9">
        <v>2.1219199999999998</v>
      </c>
      <c r="BK75" s="40">
        <v>2.2637700000000001</v>
      </c>
      <c r="BL75" s="9">
        <v>2.4056299999999999</v>
      </c>
      <c r="BN75" s="9"/>
      <c r="BO75" s="12" t="s">
        <v>13</v>
      </c>
      <c r="BP75" s="10">
        <v>2.1955100000000001</v>
      </c>
      <c r="BQ75" s="10">
        <v>1.73563</v>
      </c>
      <c r="BR75" s="10">
        <v>2.1679200000000001</v>
      </c>
      <c r="BS75" s="10">
        <v>2.2212800000000001</v>
      </c>
      <c r="BT75" s="10">
        <v>2.4285000000000001</v>
      </c>
      <c r="BU75" s="10">
        <v>2.3075399999999999</v>
      </c>
      <c r="BV75" s="10">
        <v>2.08846</v>
      </c>
      <c r="BW75" s="10">
        <v>2.2006600000000001</v>
      </c>
      <c r="BX75" s="10">
        <v>2.0475099999999999</v>
      </c>
      <c r="BY75" s="10">
        <v>2.24437</v>
      </c>
      <c r="BZ75" s="9">
        <v>2.0319699999999998</v>
      </c>
      <c r="CA75" s="40">
        <v>2.1637400000000002</v>
      </c>
      <c r="CB75" s="9">
        <v>2.2955100000000002</v>
      </c>
    </row>
    <row r="76" spans="2:80" x14ac:dyDescent="0.35">
      <c r="B76" s="2" t="s">
        <v>44</v>
      </c>
      <c r="R76" s="2" t="s">
        <v>44</v>
      </c>
      <c r="T76" s="6"/>
      <c r="U76" s="6"/>
      <c r="V76" s="6"/>
      <c r="W76" s="6"/>
      <c r="X76" s="6"/>
      <c r="Y76" s="6"/>
      <c r="Z76" s="6"/>
      <c r="AA76" s="6"/>
      <c r="AB76" s="6"/>
      <c r="AC76" s="6"/>
      <c r="AE76" s="29"/>
      <c r="AH76" s="2" t="s">
        <v>44</v>
      </c>
      <c r="AJ76" s="6">
        <v>87.903400000000005</v>
      </c>
      <c r="AK76" s="6">
        <v>91.683310000000006</v>
      </c>
      <c r="AL76" s="6">
        <v>91.408940000000001</v>
      </c>
      <c r="AM76" s="6">
        <v>88.725219999999993</v>
      </c>
      <c r="AN76" s="6">
        <v>89.76182</v>
      </c>
      <c r="AO76" s="6">
        <v>92.041790000000006</v>
      </c>
      <c r="AP76" s="6">
        <v>91.544340000000005</v>
      </c>
      <c r="AQ76" s="6">
        <v>90.161479999999997</v>
      </c>
      <c r="AR76" s="6">
        <v>85.719650000000001</v>
      </c>
      <c r="AS76" s="6">
        <v>89.715289999999996</v>
      </c>
      <c r="AT76">
        <v>88.441869999999994</v>
      </c>
      <c r="AU76" s="29">
        <v>89.866519999999994</v>
      </c>
      <c r="AV76">
        <v>91.291169999999994</v>
      </c>
      <c r="AX76" s="2" t="s">
        <v>44</v>
      </c>
      <c r="AZ76" s="6">
        <v>87.983159999999998</v>
      </c>
      <c r="BA76" s="6">
        <v>91.724729999999994</v>
      </c>
      <c r="BB76" s="6">
        <v>91.408940000000001</v>
      </c>
      <c r="BC76" s="6">
        <v>88.725219999999993</v>
      </c>
      <c r="BD76" s="6">
        <v>89.76182</v>
      </c>
      <c r="BE76" s="6">
        <v>92.103960000000001</v>
      </c>
      <c r="BF76" s="6">
        <v>91.581779999999995</v>
      </c>
      <c r="BG76" s="6">
        <v>90.150009999999995</v>
      </c>
      <c r="BH76" s="6">
        <v>85.719650000000001</v>
      </c>
      <c r="BI76" s="6">
        <v>89.715289999999996</v>
      </c>
      <c r="BJ76">
        <v>88.458110000000005</v>
      </c>
      <c r="BK76" s="29">
        <v>89.887460000000004</v>
      </c>
      <c r="BL76">
        <v>91.316800000000001</v>
      </c>
      <c r="BN76" s="2" t="s">
        <v>44</v>
      </c>
      <c r="BP76" s="6">
        <v>88.043880000000001</v>
      </c>
      <c r="BQ76" s="6">
        <v>91.657600000000002</v>
      </c>
      <c r="BR76" s="6">
        <v>91.387839999999997</v>
      </c>
      <c r="BS76" s="6">
        <v>88.752570000000006</v>
      </c>
      <c r="BT76" s="6">
        <v>89.76182</v>
      </c>
      <c r="BU76" s="6">
        <v>92.257769999999994</v>
      </c>
      <c r="BV76" s="6">
        <v>91.552000000000007</v>
      </c>
      <c r="BW76" s="6">
        <v>90.276809999999998</v>
      </c>
      <c r="BX76" s="6">
        <v>85.706890000000001</v>
      </c>
      <c r="BY76" s="6">
        <v>89.715289999999996</v>
      </c>
      <c r="BZ76">
        <v>88.478070000000002</v>
      </c>
      <c r="CA76" s="29">
        <v>89.911249999999995</v>
      </c>
      <c r="CB76">
        <v>91.34442</v>
      </c>
    </row>
    <row r="77" spans="2:80" x14ac:dyDescent="0.35">
      <c r="B77" s="2" t="s">
        <v>45</v>
      </c>
      <c r="R77" s="2" t="s">
        <v>45</v>
      </c>
      <c r="T77" s="6"/>
      <c r="U77" s="6"/>
      <c r="V77" s="6"/>
      <c r="W77" s="6"/>
      <c r="X77" s="6"/>
      <c r="Y77" s="6"/>
      <c r="Z77" s="6"/>
      <c r="AA77" s="6"/>
      <c r="AB77" s="6"/>
      <c r="AC77" s="6"/>
      <c r="AE77" s="29"/>
      <c r="AH77" s="2" t="s">
        <v>45</v>
      </c>
      <c r="AJ77" s="6">
        <v>89.157759999999996</v>
      </c>
      <c r="AK77" s="6">
        <v>94.861059999999995</v>
      </c>
      <c r="AL77" s="6">
        <v>88.738870000000006</v>
      </c>
      <c r="AM77" s="6">
        <v>88.632300000000001</v>
      </c>
      <c r="AN77" s="6">
        <v>88.193340000000006</v>
      </c>
      <c r="AO77" s="6">
        <v>93.089010000000002</v>
      </c>
      <c r="AP77" s="6">
        <v>91.012590000000003</v>
      </c>
      <c r="AQ77" s="6">
        <v>88.082639999999998</v>
      </c>
      <c r="AR77" s="6">
        <v>87.32244</v>
      </c>
      <c r="AS77" s="6">
        <v>86.696380000000005</v>
      </c>
      <c r="AT77">
        <v>87.70702</v>
      </c>
      <c r="AU77" s="29">
        <v>89.578639999999993</v>
      </c>
      <c r="AV77">
        <v>91.45026</v>
      </c>
      <c r="AX77" s="2" t="s">
        <v>45</v>
      </c>
      <c r="AZ77" s="6">
        <v>89.217470000000006</v>
      </c>
      <c r="BA77" s="6">
        <v>94.851560000000006</v>
      </c>
      <c r="BB77" s="6">
        <v>88.738870000000006</v>
      </c>
      <c r="BC77" s="6">
        <v>88.65446</v>
      </c>
      <c r="BD77" s="6">
        <v>88.193340000000006</v>
      </c>
      <c r="BE77" s="6">
        <v>93.167109999999994</v>
      </c>
      <c r="BF77" s="6">
        <v>91.027100000000004</v>
      </c>
      <c r="BG77" s="6">
        <v>88.073599999999999</v>
      </c>
      <c r="BH77" s="6">
        <v>87.338030000000003</v>
      </c>
      <c r="BI77" s="6">
        <v>86.661550000000005</v>
      </c>
      <c r="BJ77">
        <v>87.712130000000002</v>
      </c>
      <c r="BK77" s="29">
        <v>89.592309999999998</v>
      </c>
      <c r="BL77">
        <v>91.472489999999993</v>
      </c>
      <c r="BN77" s="2" t="s">
        <v>45</v>
      </c>
      <c r="BP77" s="6">
        <v>89.272239999999996</v>
      </c>
      <c r="BQ77" s="6">
        <v>94.782619999999994</v>
      </c>
      <c r="BR77" s="6">
        <v>88.738870000000006</v>
      </c>
      <c r="BS77" s="6">
        <v>88.683520000000001</v>
      </c>
      <c r="BT77" s="6">
        <v>88.193340000000006</v>
      </c>
      <c r="BU77" s="6">
        <v>93.267669999999995</v>
      </c>
      <c r="BV77" s="6">
        <v>90.964269999999999</v>
      </c>
      <c r="BW77" s="6">
        <v>88.023849999999996</v>
      </c>
      <c r="BX77" s="6">
        <v>87.329509999999999</v>
      </c>
      <c r="BY77" s="6">
        <v>86.632660000000001</v>
      </c>
      <c r="BZ77">
        <v>87.707120000000003</v>
      </c>
      <c r="CA77" s="29">
        <v>89.588859999999997</v>
      </c>
      <c r="CB77">
        <v>91.470590000000001</v>
      </c>
    </row>
    <row r="78" spans="2:80" x14ac:dyDescent="0.35">
      <c r="B78" s="2" t="s">
        <v>46</v>
      </c>
      <c r="R78" s="2" t="s">
        <v>46</v>
      </c>
      <c r="T78" s="6"/>
      <c r="U78" s="6"/>
      <c r="V78" s="6"/>
      <c r="W78" s="6"/>
      <c r="X78" s="6"/>
      <c r="Y78" s="6"/>
      <c r="Z78" s="6"/>
      <c r="AA78" s="6"/>
      <c r="AB78" s="6"/>
      <c r="AC78" s="6"/>
      <c r="AE78" s="29"/>
      <c r="AH78" s="2" t="s">
        <v>46</v>
      </c>
      <c r="AJ78" s="6">
        <v>89.000410000000002</v>
      </c>
      <c r="AK78" s="6">
        <v>91.604020000000006</v>
      </c>
      <c r="AL78" s="6">
        <v>90.000169999999997</v>
      </c>
      <c r="AM78" s="6">
        <v>90.699520000000007</v>
      </c>
      <c r="AN78" s="6">
        <v>87.345079999999996</v>
      </c>
      <c r="AO78" s="6">
        <v>90.349360000000004</v>
      </c>
      <c r="AP78" s="6">
        <v>89.890929999999997</v>
      </c>
      <c r="AQ78" s="6">
        <v>89.414779999999993</v>
      </c>
      <c r="AR78" s="6">
        <v>88.677970000000002</v>
      </c>
      <c r="AS78" s="6">
        <v>89.559479999999994</v>
      </c>
      <c r="AT78">
        <v>88.816850000000002</v>
      </c>
      <c r="AU78" s="29">
        <v>89.654169999999993</v>
      </c>
      <c r="AV78">
        <v>90.491489999999999</v>
      </c>
      <c r="AX78" s="2" t="s">
        <v>46</v>
      </c>
      <c r="AZ78" s="6">
        <v>89.0334</v>
      </c>
      <c r="BA78" s="6">
        <v>91.594449999999995</v>
      </c>
      <c r="BB78" s="6">
        <v>90.000169999999997</v>
      </c>
      <c r="BC78" s="6">
        <v>90.742559999999997</v>
      </c>
      <c r="BD78" s="6">
        <v>87.345079999999996</v>
      </c>
      <c r="BE78" s="6">
        <v>90.305419999999998</v>
      </c>
      <c r="BF78" s="6">
        <v>89.935940000000002</v>
      </c>
      <c r="BG78" s="6">
        <v>89.42765</v>
      </c>
      <c r="BH78" s="6">
        <v>88.692949999999996</v>
      </c>
      <c r="BI78" s="6">
        <v>89.522210000000001</v>
      </c>
      <c r="BJ78">
        <v>88.824370000000002</v>
      </c>
      <c r="BK78" s="29">
        <v>89.659980000000004</v>
      </c>
      <c r="BL78">
        <v>90.495599999999996</v>
      </c>
      <c r="BN78" s="2" t="s">
        <v>46</v>
      </c>
      <c r="BP78" s="6">
        <v>89.087649999999996</v>
      </c>
      <c r="BQ78" s="6">
        <v>91.50958</v>
      </c>
      <c r="BR78" s="6">
        <v>90.041719999999998</v>
      </c>
      <c r="BS78" s="6">
        <v>90.709429999999998</v>
      </c>
      <c r="BT78" s="6">
        <v>87.345079999999996</v>
      </c>
      <c r="BU78" s="6">
        <v>90.418769999999995</v>
      </c>
      <c r="BV78" s="6">
        <v>89.885810000000006</v>
      </c>
      <c r="BW78" s="6">
        <v>89.466189999999997</v>
      </c>
      <c r="BX78" s="6">
        <v>88.666259999999994</v>
      </c>
      <c r="BY78" s="6">
        <v>89.543880000000001</v>
      </c>
      <c r="BZ78">
        <v>88.840810000000005</v>
      </c>
      <c r="CA78" s="29">
        <v>89.667439999999999</v>
      </c>
      <c r="CB78">
        <v>90.494060000000005</v>
      </c>
    </row>
    <row r="79" spans="2:80" x14ac:dyDescent="0.35">
      <c r="B79" s="2" t="s">
        <v>47</v>
      </c>
      <c r="R79" s="2" t="s">
        <v>47</v>
      </c>
      <c r="T79" s="6"/>
      <c r="U79" s="6"/>
      <c r="V79" s="6"/>
      <c r="W79" s="6"/>
      <c r="X79" s="6"/>
      <c r="Y79" s="6"/>
      <c r="Z79" s="6"/>
      <c r="AA79" s="6"/>
      <c r="AB79" s="6"/>
      <c r="AC79" s="6"/>
      <c r="AE79" s="29"/>
      <c r="AH79" s="2" t="s">
        <v>47</v>
      </c>
      <c r="AJ79" s="6">
        <v>87.19529</v>
      </c>
      <c r="AK79" s="6">
        <v>91.742130000000003</v>
      </c>
      <c r="AL79" s="6">
        <v>88.064959999999999</v>
      </c>
      <c r="AM79" s="6">
        <v>90.150109999999998</v>
      </c>
      <c r="AN79" s="6">
        <v>85.682689999999994</v>
      </c>
      <c r="AO79" s="6">
        <v>87.614660000000001</v>
      </c>
      <c r="AP79" s="6">
        <v>89.439520000000002</v>
      </c>
      <c r="AQ79" s="6">
        <v>86.684430000000006</v>
      </c>
      <c r="AR79" s="6">
        <v>87.497860000000003</v>
      </c>
      <c r="AS79" s="6">
        <v>89.434399999999997</v>
      </c>
      <c r="AT79">
        <v>87.05162</v>
      </c>
      <c r="AU79" s="29">
        <v>88.3506</v>
      </c>
      <c r="AV79">
        <v>89.649590000000003</v>
      </c>
      <c r="AX79" s="2" t="s">
        <v>47</v>
      </c>
      <c r="AZ79" s="6">
        <v>87.196060000000003</v>
      </c>
      <c r="BA79" s="6">
        <v>91.742130000000003</v>
      </c>
      <c r="BB79" s="6">
        <v>88.064959999999999</v>
      </c>
      <c r="BC79" s="6">
        <v>90.114310000000003</v>
      </c>
      <c r="BD79" s="6">
        <v>85.682689999999994</v>
      </c>
      <c r="BE79" s="6">
        <v>87.531739999999999</v>
      </c>
      <c r="BF79" s="6">
        <v>89.484549999999999</v>
      </c>
      <c r="BG79" s="6">
        <v>86.80932</v>
      </c>
      <c r="BH79" s="6">
        <v>87.497860000000003</v>
      </c>
      <c r="BI79" s="6">
        <v>89.449749999999995</v>
      </c>
      <c r="BJ79">
        <v>87.064229999999995</v>
      </c>
      <c r="BK79" s="29">
        <v>88.357339999999994</v>
      </c>
      <c r="BL79">
        <v>89.650440000000003</v>
      </c>
      <c r="BN79" s="2" t="s">
        <v>47</v>
      </c>
      <c r="BP79" s="6">
        <v>87.248549999999994</v>
      </c>
      <c r="BQ79" s="6">
        <v>91.667310000000001</v>
      </c>
      <c r="BR79" s="6">
        <v>88.069789999999998</v>
      </c>
      <c r="BS79" s="6">
        <v>90.180899999999994</v>
      </c>
      <c r="BT79" s="6">
        <v>85.682689999999994</v>
      </c>
      <c r="BU79" s="6">
        <v>87.685109999999995</v>
      </c>
      <c r="BV79" s="6">
        <v>89.448070000000001</v>
      </c>
      <c r="BW79" s="6">
        <v>86.756</v>
      </c>
      <c r="BX79" s="6">
        <v>87.498699999999999</v>
      </c>
      <c r="BY79" s="6">
        <v>89.398420000000002</v>
      </c>
      <c r="BZ79">
        <v>87.084559999999996</v>
      </c>
      <c r="CA79" s="29">
        <v>88.363550000000004</v>
      </c>
      <c r="CB79">
        <v>89.64255</v>
      </c>
    </row>
    <row r="80" spans="2:80" x14ac:dyDescent="0.35">
      <c r="B80" s="2" t="s">
        <v>48</v>
      </c>
      <c r="R80" s="2" t="s">
        <v>48</v>
      </c>
      <c r="T80" s="6"/>
      <c r="U80" s="6"/>
      <c r="V80" s="6"/>
      <c r="W80" s="6"/>
      <c r="X80" s="6"/>
      <c r="Y80" s="6"/>
      <c r="Z80" s="6"/>
      <c r="AA80" s="6"/>
      <c r="AB80" s="6"/>
      <c r="AC80" s="6"/>
      <c r="AE80" s="29"/>
      <c r="AH80" s="2" t="s">
        <v>48</v>
      </c>
      <c r="AJ80" s="6">
        <v>91.658640000000005</v>
      </c>
      <c r="AK80" s="6">
        <v>91.717969999999994</v>
      </c>
      <c r="AL80" s="6">
        <v>87.815070000000006</v>
      </c>
      <c r="AM80" s="6">
        <v>88.923959999999994</v>
      </c>
      <c r="AN80" s="6">
        <v>87.587230000000005</v>
      </c>
      <c r="AO80" s="6">
        <v>88.358270000000005</v>
      </c>
      <c r="AP80" s="6">
        <v>88.198319999999995</v>
      </c>
      <c r="AQ80" s="6">
        <v>86.677980000000005</v>
      </c>
      <c r="AR80" s="6">
        <v>89.08032</v>
      </c>
      <c r="AS80" s="6">
        <v>92.754909999999995</v>
      </c>
      <c r="AT80">
        <v>87.814340000000001</v>
      </c>
      <c r="AU80" s="29">
        <v>89.277270000000001</v>
      </c>
      <c r="AV80">
        <v>90.740200000000002</v>
      </c>
      <c r="AX80" s="2" t="s">
        <v>48</v>
      </c>
      <c r="AZ80" s="6">
        <v>91.645340000000004</v>
      </c>
      <c r="BA80" s="6">
        <v>91.73039</v>
      </c>
      <c r="BB80" s="6">
        <v>87.815070000000006</v>
      </c>
      <c r="BC80" s="6">
        <v>88.943349999999995</v>
      </c>
      <c r="BD80" s="6">
        <v>87.587230000000005</v>
      </c>
      <c r="BE80" s="6">
        <v>88.337040000000002</v>
      </c>
      <c r="BF80" s="6">
        <v>88.225729999999999</v>
      </c>
      <c r="BG80" s="6">
        <v>86.592280000000002</v>
      </c>
      <c r="BH80" s="6">
        <v>89.090670000000003</v>
      </c>
      <c r="BI80" s="6">
        <v>92.744560000000007</v>
      </c>
      <c r="BJ80">
        <v>87.801609999999997</v>
      </c>
      <c r="BK80" s="29">
        <v>89.271169999999998</v>
      </c>
      <c r="BL80">
        <v>90.740729999999999</v>
      </c>
      <c r="BN80" s="2" t="s">
        <v>48</v>
      </c>
      <c r="BP80" s="6">
        <v>91.644229999999993</v>
      </c>
      <c r="BQ80" s="6">
        <v>91.655169999999998</v>
      </c>
      <c r="BR80" s="6">
        <v>87.809650000000005</v>
      </c>
      <c r="BS80" s="6">
        <v>88.956609999999998</v>
      </c>
      <c r="BT80" s="6">
        <v>87.587230000000005</v>
      </c>
      <c r="BU80" s="6">
        <v>88.466099999999997</v>
      </c>
      <c r="BV80" s="6">
        <v>88.201409999999996</v>
      </c>
      <c r="BW80" s="6">
        <v>86.593149999999994</v>
      </c>
      <c r="BX80" s="6">
        <v>89.08032</v>
      </c>
      <c r="BY80" s="6">
        <v>92.731300000000005</v>
      </c>
      <c r="BZ80">
        <v>87.815150000000003</v>
      </c>
      <c r="CA80" s="29">
        <v>89.27252</v>
      </c>
      <c r="CB80">
        <v>90.729879999999994</v>
      </c>
    </row>
    <row r="81" spans="2:97" x14ac:dyDescent="0.35">
      <c r="B81" s="8" t="s">
        <v>49</v>
      </c>
      <c r="C81" s="9"/>
      <c r="R81" s="8" t="s">
        <v>49</v>
      </c>
      <c r="S81" s="9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9"/>
      <c r="AE81" s="25"/>
      <c r="AF81" s="9"/>
      <c r="AH81" s="8" t="s">
        <v>49</v>
      </c>
      <c r="AI81" s="9"/>
      <c r="AJ81" s="10">
        <v>89.792069999999995</v>
      </c>
      <c r="AK81" s="10">
        <v>90.076329999999999</v>
      </c>
      <c r="AL81" s="10">
        <v>90.202879999999993</v>
      </c>
      <c r="AM81" s="10">
        <v>91.088949999999997</v>
      </c>
      <c r="AN81" s="10">
        <v>87.540090000000006</v>
      </c>
      <c r="AO81" s="10">
        <v>88.726290000000006</v>
      </c>
      <c r="AP81" s="10">
        <v>89.011080000000007</v>
      </c>
      <c r="AQ81" s="10">
        <v>89.964780000000005</v>
      </c>
      <c r="AR81" s="10">
        <v>87.765950000000004</v>
      </c>
      <c r="AS81" s="10">
        <v>89.052580000000006</v>
      </c>
      <c r="AT81" s="9">
        <v>88.523359999999997</v>
      </c>
      <c r="AU81" s="25">
        <v>89.322100000000006</v>
      </c>
      <c r="AV81" s="9">
        <v>90.120829999999998</v>
      </c>
      <c r="AX81" s="8" t="s">
        <v>49</v>
      </c>
      <c r="AY81" s="9"/>
      <c r="AZ81" s="10">
        <v>89.767589999999998</v>
      </c>
      <c r="BA81" s="10">
        <v>90.07817</v>
      </c>
      <c r="BB81" s="10">
        <v>90.202879999999993</v>
      </c>
      <c r="BC81" s="10">
        <v>91.150180000000006</v>
      </c>
      <c r="BD81" s="10">
        <v>87.540090000000006</v>
      </c>
      <c r="BE81" s="10">
        <v>88.476730000000003</v>
      </c>
      <c r="BF81" s="10">
        <v>89.006370000000004</v>
      </c>
      <c r="BG81" s="10">
        <v>89.894469999999998</v>
      </c>
      <c r="BH81" s="10">
        <v>87.793850000000006</v>
      </c>
      <c r="BI81" s="10">
        <v>89.027550000000005</v>
      </c>
      <c r="BJ81" s="9">
        <v>88.481020000000001</v>
      </c>
      <c r="BK81" s="25">
        <v>89.293790000000001</v>
      </c>
      <c r="BL81" s="9">
        <v>90.106560000000002</v>
      </c>
      <c r="BN81" s="8" t="s">
        <v>49</v>
      </c>
      <c r="BO81" s="9"/>
      <c r="BP81" s="10">
        <v>89.800920000000005</v>
      </c>
      <c r="BQ81" s="10">
        <v>90.062420000000003</v>
      </c>
      <c r="BR81" s="10">
        <v>90.230490000000003</v>
      </c>
      <c r="BS81" s="10">
        <v>91.174130000000005</v>
      </c>
      <c r="BT81" s="10">
        <v>87.540090000000006</v>
      </c>
      <c r="BU81" s="10">
        <v>88.855590000000007</v>
      </c>
      <c r="BV81" s="10">
        <v>88.976929999999996</v>
      </c>
      <c r="BW81" s="10">
        <v>89.921139999999994</v>
      </c>
      <c r="BX81" s="10">
        <v>87.739069999999998</v>
      </c>
      <c r="BY81" s="10">
        <v>89.043530000000004</v>
      </c>
      <c r="BZ81" s="9">
        <v>88.526359999999997</v>
      </c>
      <c r="CA81" s="25">
        <v>89.334429999999998</v>
      </c>
      <c r="CB81" s="9">
        <v>90.142499999999998</v>
      </c>
    </row>
    <row r="82" spans="2:97" x14ac:dyDescent="0.35">
      <c r="B82" s="2" t="s">
        <v>52</v>
      </c>
      <c r="C82" s="3" t="s">
        <v>12</v>
      </c>
      <c r="R82" s="2" t="s">
        <v>52</v>
      </c>
      <c r="S82" s="3" t="s">
        <v>12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E82" s="39"/>
      <c r="AH82" s="2" t="s">
        <v>52</v>
      </c>
      <c r="AI82" s="3" t="s">
        <v>12</v>
      </c>
      <c r="AJ82" s="6">
        <v>5.2152799999999999</v>
      </c>
      <c r="AK82" s="6">
        <v>6.1858199999999997</v>
      </c>
      <c r="AL82" s="6">
        <v>4.82707</v>
      </c>
      <c r="AM82" s="6">
        <v>4.9279799999999998</v>
      </c>
      <c r="AN82" s="6">
        <v>4.7913800000000002</v>
      </c>
      <c r="AO82" s="6">
        <v>6.2540800000000001</v>
      </c>
      <c r="AP82" s="6">
        <v>6.3321199999999997</v>
      </c>
      <c r="AQ82" s="6">
        <v>4.6270499999999997</v>
      </c>
      <c r="AR82" s="6">
        <v>3.99892</v>
      </c>
      <c r="AS82" s="6">
        <v>5.0528700000000004</v>
      </c>
      <c r="AT82">
        <v>4.6604000000000001</v>
      </c>
      <c r="AU82" s="39">
        <v>5.22126</v>
      </c>
      <c r="AV82">
        <v>5.7821100000000003</v>
      </c>
      <c r="AX82" s="2" t="s">
        <v>52</v>
      </c>
      <c r="AY82" s="3" t="s">
        <v>12</v>
      </c>
      <c r="AZ82" s="6">
        <v>5.2465299999999999</v>
      </c>
      <c r="BA82" s="6">
        <v>6.1785100000000002</v>
      </c>
      <c r="BB82" s="6">
        <v>4.8678900000000001</v>
      </c>
      <c r="BC82" s="6">
        <v>4.9387299999999996</v>
      </c>
      <c r="BD82" s="6">
        <v>4.7139300000000004</v>
      </c>
      <c r="BE82" s="6">
        <v>6.0683100000000003</v>
      </c>
      <c r="BF82" s="6">
        <v>5.9776400000000001</v>
      </c>
      <c r="BG82" s="6">
        <v>4.7082699999999997</v>
      </c>
      <c r="BH82" s="6">
        <v>3.9889899999999998</v>
      </c>
      <c r="BI82" s="6">
        <v>4.9966799999999996</v>
      </c>
      <c r="BJ82">
        <v>4.6642700000000001</v>
      </c>
      <c r="BK82" s="39">
        <v>5.1685499999999998</v>
      </c>
      <c r="BL82">
        <v>5.6728300000000003</v>
      </c>
      <c r="BN82" s="2" t="s">
        <v>52</v>
      </c>
      <c r="BO82" s="3" t="s">
        <v>12</v>
      </c>
      <c r="BP82" s="6">
        <v>5.1749000000000001</v>
      </c>
      <c r="BQ82" s="6">
        <v>6.89621</v>
      </c>
      <c r="BR82" s="6">
        <v>4.9045800000000002</v>
      </c>
      <c r="BS82" s="6">
        <v>4.8379899999999996</v>
      </c>
      <c r="BT82" s="6">
        <v>4.6963200000000001</v>
      </c>
      <c r="BU82" s="6">
        <v>6.4113100000000003</v>
      </c>
      <c r="BV82" s="6">
        <v>6.25204</v>
      </c>
      <c r="BW82" s="6">
        <v>4.71089</v>
      </c>
      <c r="BX82" s="6">
        <v>3.99892</v>
      </c>
      <c r="BY82" s="6">
        <v>4.9900200000000003</v>
      </c>
      <c r="BZ82">
        <v>4.6311400000000003</v>
      </c>
      <c r="CA82" s="39">
        <v>5.2873200000000002</v>
      </c>
      <c r="CB82">
        <v>5.9434899999999997</v>
      </c>
    </row>
    <row r="83" spans="2:97" x14ac:dyDescent="0.35">
      <c r="B83" s="9"/>
      <c r="C83" s="12" t="s">
        <v>13</v>
      </c>
      <c r="R83" s="9"/>
      <c r="S83" s="12" t="s">
        <v>13</v>
      </c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9"/>
      <c r="AE83" s="25"/>
      <c r="AF83" s="9"/>
      <c r="AH83" s="9"/>
      <c r="AI83" s="12" t="s">
        <v>13</v>
      </c>
      <c r="AJ83" s="10">
        <v>6.0096800000000004</v>
      </c>
      <c r="AK83" s="10">
        <v>7.8709499999999997</v>
      </c>
      <c r="AL83" s="10">
        <v>5.9420999999999999</v>
      </c>
      <c r="AM83" s="10">
        <v>5.8248499999999996</v>
      </c>
      <c r="AN83" s="10">
        <v>5.9337299999999997</v>
      </c>
      <c r="AO83" s="10">
        <v>12.674630000000001</v>
      </c>
      <c r="AP83" s="10">
        <v>9.2766999999999999</v>
      </c>
      <c r="AQ83" s="10">
        <v>4.8674299999999997</v>
      </c>
      <c r="AR83" s="10">
        <v>3.4848499999999998</v>
      </c>
      <c r="AS83" s="10">
        <v>5.51187</v>
      </c>
      <c r="AT83" s="9">
        <v>4.8743499999999997</v>
      </c>
      <c r="AU83" s="25">
        <v>6.7396799999999999</v>
      </c>
      <c r="AV83" s="9">
        <v>8.6050000000000004</v>
      </c>
      <c r="AX83" s="9"/>
      <c r="AY83" s="12" t="s">
        <v>13</v>
      </c>
      <c r="AZ83" s="10">
        <v>6.1382599999999998</v>
      </c>
      <c r="BA83" s="10">
        <v>8.3010800000000007</v>
      </c>
      <c r="BB83" s="10">
        <v>6.3107899999999999</v>
      </c>
      <c r="BC83" s="10">
        <v>5.8277799999999997</v>
      </c>
      <c r="BD83" s="10">
        <v>6.1073300000000001</v>
      </c>
      <c r="BE83" s="10">
        <v>12.02162</v>
      </c>
      <c r="BF83" s="10">
        <v>8.4049899999999997</v>
      </c>
      <c r="BG83" s="10">
        <v>5.12765</v>
      </c>
      <c r="BH83" s="10">
        <v>3.4590700000000001</v>
      </c>
      <c r="BI83" s="10">
        <v>5.5437099999999999</v>
      </c>
      <c r="BJ83" s="9">
        <v>5.0437000000000003</v>
      </c>
      <c r="BK83" s="25">
        <v>6.7242300000000004</v>
      </c>
      <c r="BL83" s="9">
        <v>8.4047599999999996</v>
      </c>
      <c r="BN83" s="9"/>
      <c r="BO83" s="12" t="s">
        <v>13</v>
      </c>
      <c r="BP83" s="10">
        <v>6.4619499999999999</v>
      </c>
      <c r="BQ83" s="10">
        <v>11.726649999999999</v>
      </c>
      <c r="BR83" s="10">
        <v>6.7497600000000002</v>
      </c>
      <c r="BS83" s="10">
        <v>5.7671799999999998</v>
      </c>
      <c r="BT83" s="10">
        <v>6.3471700000000002</v>
      </c>
      <c r="BU83" s="10">
        <v>14.464259999999999</v>
      </c>
      <c r="BV83" s="10">
        <v>10.102370000000001</v>
      </c>
      <c r="BW83" s="10">
        <v>5.4599700000000002</v>
      </c>
      <c r="BX83" s="10">
        <v>3.5055299999999998</v>
      </c>
      <c r="BY83" s="10">
        <v>5.5621200000000002</v>
      </c>
      <c r="BZ83" s="9">
        <v>5.1965899999999996</v>
      </c>
      <c r="CA83" s="25">
        <v>7.6147</v>
      </c>
      <c r="CB83" s="9">
        <v>10.03281</v>
      </c>
    </row>
    <row r="86" spans="2:97" x14ac:dyDescent="0.35">
      <c r="B86" s="68" t="s">
        <v>120</v>
      </c>
      <c r="C86" s="33"/>
      <c r="D86" s="78" t="s">
        <v>63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R86" s="68" t="s">
        <v>94</v>
      </c>
      <c r="S86" s="33"/>
      <c r="T86" s="78" t="s">
        <v>63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H86" s="68" t="s">
        <v>116</v>
      </c>
      <c r="AI86" s="33"/>
      <c r="AJ86" s="78" t="s">
        <v>63</v>
      </c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X86" s="68" t="s">
        <v>95</v>
      </c>
      <c r="AY86" s="33"/>
      <c r="AZ86" s="78" t="s">
        <v>63</v>
      </c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N86" s="68" t="s">
        <v>97</v>
      </c>
      <c r="BO86" s="33"/>
      <c r="BP86" s="78" t="s">
        <v>63</v>
      </c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Q86" s="57"/>
      <c r="CS86" s="57"/>
    </row>
    <row r="87" spans="2:97" x14ac:dyDescent="0.35">
      <c r="O87" s="24"/>
      <c r="AE87" s="24"/>
      <c r="AU87" s="24"/>
      <c r="BK87" s="24"/>
      <c r="CA87" s="24"/>
    </row>
    <row r="88" spans="2:97" x14ac:dyDescent="0.35">
      <c r="B88" s="16"/>
      <c r="C88" s="16"/>
      <c r="D88" s="34" t="s">
        <v>50</v>
      </c>
      <c r="E88" s="34" t="s">
        <v>53</v>
      </c>
      <c r="F88" s="34" t="s">
        <v>54</v>
      </c>
      <c r="G88" s="34" t="s">
        <v>55</v>
      </c>
      <c r="H88" s="34" t="s">
        <v>56</v>
      </c>
      <c r="I88" s="34" t="s">
        <v>57</v>
      </c>
      <c r="J88" s="34" t="s">
        <v>58</v>
      </c>
      <c r="K88" s="34" t="s">
        <v>59</v>
      </c>
      <c r="L88" s="34" t="s">
        <v>60</v>
      </c>
      <c r="M88" s="34" t="s">
        <v>61</v>
      </c>
      <c r="N88" s="35">
        <v>-0.95</v>
      </c>
      <c r="O88" s="31" t="s">
        <v>51</v>
      </c>
      <c r="P88" s="35">
        <v>0.95</v>
      </c>
      <c r="R88" s="16"/>
      <c r="S88" s="16"/>
      <c r="T88" s="34" t="s">
        <v>50</v>
      </c>
      <c r="U88" s="34" t="s">
        <v>53</v>
      </c>
      <c r="V88" s="34" t="s">
        <v>54</v>
      </c>
      <c r="W88" s="34" t="s">
        <v>55</v>
      </c>
      <c r="X88" s="34" t="s">
        <v>56</v>
      </c>
      <c r="Y88" s="34" t="s">
        <v>57</v>
      </c>
      <c r="Z88" s="34" t="s">
        <v>58</v>
      </c>
      <c r="AA88" s="34" t="s">
        <v>59</v>
      </c>
      <c r="AB88" s="34" t="s">
        <v>60</v>
      </c>
      <c r="AC88" s="34" t="s">
        <v>61</v>
      </c>
      <c r="AD88" s="35">
        <v>-0.95</v>
      </c>
      <c r="AE88" s="31" t="s">
        <v>51</v>
      </c>
      <c r="AF88" s="35">
        <v>0.95</v>
      </c>
      <c r="AH88" s="16"/>
      <c r="AI88" s="16"/>
      <c r="AJ88" s="34" t="s">
        <v>50</v>
      </c>
      <c r="AK88" s="34" t="s">
        <v>53</v>
      </c>
      <c r="AL88" s="34" t="s">
        <v>54</v>
      </c>
      <c r="AM88" s="34" t="s">
        <v>55</v>
      </c>
      <c r="AN88" s="34" t="s">
        <v>56</v>
      </c>
      <c r="AO88" s="34" t="s">
        <v>57</v>
      </c>
      <c r="AP88" s="34" t="s">
        <v>58</v>
      </c>
      <c r="AQ88" s="34" t="s">
        <v>59</v>
      </c>
      <c r="AR88" s="34" t="s">
        <v>60</v>
      </c>
      <c r="AS88" s="34" t="s">
        <v>61</v>
      </c>
      <c r="AT88" s="35">
        <v>-0.95</v>
      </c>
      <c r="AU88" s="31" t="s">
        <v>51</v>
      </c>
      <c r="AV88" s="35">
        <v>0.95</v>
      </c>
      <c r="AX88" s="16"/>
      <c r="AY88" s="16"/>
      <c r="AZ88" s="34" t="s">
        <v>50</v>
      </c>
      <c r="BA88" s="34" t="s">
        <v>53</v>
      </c>
      <c r="BB88" s="34" t="s">
        <v>54</v>
      </c>
      <c r="BC88" s="34" t="s">
        <v>55</v>
      </c>
      <c r="BD88" s="34" t="s">
        <v>56</v>
      </c>
      <c r="BE88" s="34" t="s">
        <v>57</v>
      </c>
      <c r="BF88" s="34" t="s">
        <v>58</v>
      </c>
      <c r="BG88" s="34" t="s">
        <v>59</v>
      </c>
      <c r="BH88" s="34" t="s">
        <v>60</v>
      </c>
      <c r="BI88" s="34" t="s">
        <v>61</v>
      </c>
      <c r="BJ88" s="35">
        <v>-0.95</v>
      </c>
      <c r="BK88" s="31" t="s">
        <v>51</v>
      </c>
      <c r="BL88" s="35">
        <v>0.95</v>
      </c>
      <c r="BN88" s="16"/>
      <c r="BO88" s="16"/>
      <c r="BP88" s="34" t="s">
        <v>50</v>
      </c>
      <c r="BQ88" s="34" t="s">
        <v>53</v>
      </c>
      <c r="BR88" s="34" t="s">
        <v>54</v>
      </c>
      <c r="BS88" s="34" t="s">
        <v>55</v>
      </c>
      <c r="BT88" s="34" t="s">
        <v>56</v>
      </c>
      <c r="BU88" s="34" t="s">
        <v>57</v>
      </c>
      <c r="BV88" s="34" t="s">
        <v>58</v>
      </c>
      <c r="BW88" s="34" t="s">
        <v>59</v>
      </c>
      <c r="BX88" s="34" t="s">
        <v>60</v>
      </c>
      <c r="BY88" s="34" t="s">
        <v>61</v>
      </c>
      <c r="BZ88" s="35">
        <v>-0.95</v>
      </c>
      <c r="CA88" s="31" t="s">
        <v>51</v>
      </c>
      <c r="CB88" s="35">
        <v>0.95</v>
      </c>
    </row>
    <row r="89" spans="2:97" x14ac:dyDescent="0.35">
      <c r="B89" s="8" t="s">
        <v>0</v>
      </c>
      <c r="C89" s="8"/>
      <c r="D89" s="10">
        <v>5276</v>
      </c>
      <c r="E89" s="10">
        <v>5404</v>
      </c>
      <c r="F89" s="10">
        <v>5301</v>
      </c>
      <c r="G89" s="10">
        <v>5303</v>
      </c>
      <c r="H89" s="10">
        <v>5224</v>
      </c>
      <c r="I89" s="10">
        <v>5234</v>
      </c>
      <c r="J89" s="10">
        <v>5334</v>
      </c>
      <c r="K89" s="11">
        <v>5289</v>
      </c>
      <c r="L89" s="10">
        <v>5191</v>
      </c>
      <c r="M89" s="11">
        <v>5279</v>
      </c>
      <c r="N89" s="9">
        <v>5240.5746099999997</v>
      </c>
      <c r="O89" s="38">
        <v>5283.5</v>
      </c>
      <c r="P89" s="9">
        <v>5326.4253900000003</v>
      </c>
      <c r="R89" s="8" t="s">
        <v>0</v>
      </c>
      <c r="S89" s="8"/>
      <c r="T89" s="10">
        <v>5274</v>
      </c>
      <c r="U89" s="10">
        <v>5403</v>
      </c>
      <c r="V89" s="10">
        <v>5301</v>
      </c>
      <c r="W89" s="10">
        <v>5304</v>
      </c>
      <c r="X89" s="10">
        <v>5224</v>
      </c>
      <c r="Y89" s="10">
        <v>5240</v>
      </c>
      <c r="Z89" s="10">
        <v>5335</v>
      </c>
      <c r="AA89" s="11">
        <v>5288</v>
      </c>
      <c r="AB89" s="10">
        <v>5194</v>
      </c>
      <c r="AC89" s="11">
        <v>5278</v>
      </c>
      <c r="AD89" s="9">
        <v>5241.9576100000004</v>
      </c>
      <c r="AE89" s="38">
        <v>5284.1</v>
      </c>
      <c r="AF89" s="9">
        <v>5326.2423900000003</v>
      </c>
      <c r="AH89" s="8" t="s">
        <v>0</v>
      </c>
      <c r="AI89" s="8"/>
      <c r="AJ89" s="10">
        <v>5274</v>
      </c>
      <c r="AK89" s="10">
        <v>5405</v>
      </c>
      <c r="AL89" s="10">
        <v>5301</v>
      </c>
      <c r="AM89" s="10">
        <v>5303</v>
      </c>
      <c r="AN89" s="10">
        <v>5224</v>
      </c>
      <c r="AO89" s="10">
        <v>5233</v>
      </c>
      <c r="AP89" s="10">
        <v>5334</v>
      </c>
      <c r="AQ89" s="11">
        <v>5288</v>
      </c>
      <c r="AR89" s="10">
        <v>5196</v>
      </c>
      <c r="AS89" s="11">
        <v>5277</v>
      </c>
      <c r="AT89" s="9">
        <v>5240.9150200000004</v>
      </c>
      <c r="AU89" s="38">
        <v>5283.5</v>
      </c>
      <c r="AV89" s="9">
        <v>5326.0849799999996</v>
      </c>
      <c r="AX89" s="8" t="s">
        <v>0</v>
      </c>
      <c r="AY89" s="8"/>
      <c r="AZ89" s="10">
        <v>5273</v>
      </c>
      <c r="BA89" s="10">
        <v>5391</v>
      </c>
      <c r="BB89" s="10">
        <v>5301</v>
      </c>
      <c r="BC89" s="10">
        <v>5303</v>
      </c>
      <c r="BD89" s="10">
        <v>5224</v>
      </c>
      <c r="BE89" s="10">
        <v>5227</v>
      </c>
      <c r="BF89" s="10">
        <v>5334</v>
      </c>
      <c r="BG89" s="11">
        <v>5290</v>
      </c>
      <c r="BH89" s="10">
        <v>5196</v>
      </c>
      <c r="BI89" s="11">
        <v>5272</v>
      </c>
      <c r="BJ89" s="9">
        <v>5240.2106000000003</v>
      </c>
      <c r="BK89" s="38">
        <v>5281.1</v>
      </c>
      <c r="BL89" s="9">
        <v>5321.9894000000004</v>
      </c>
      <c r="BN89" s="8" t="s">
        <v>0</v>
      </c>
      <c r="BO89" s="8"/>
      <c r="BP89" s="10">
        <v>5276</v>
      </c>
      <c r="BQ89" s="10">
        <v>5384</v>
      </c>
      <c r="BR89" s="10">
        <v>5300</v>
      </c>
      <c r="BS89" s="10">
        <v>5302</v>
      </c>
      <c r="BT89" s="10">
        <v>5224</v>
      </c>
      <c r="BU89" s="10">
        <v>5215</v>
      </c>
      <c r="BV89" s="10">
        <v>5316</v>
      </c>
      <c r="BW89" s="11">
        <v>5288</v>
      </c>
      <c r="BX89" s="10">
        <v>5195</v>
      </c>
      <c r="BY89" s="11">
        <v>5277</v>
      </c>
      <c r="BZ89" s="9">
        <v>5238.0750900000003</v>
      </c>
      <c r="CA89" s="38">
        <v>5277.7</v>
      </c>
      <c r="CB89" s="9">
        <v>5317.3249100000003</v>
      </c>
    </row>
    <row r="90" spans="2:97" x14ac:dyDescent="0.35">
      <c r="B90" s="2" t="s">
        <v>15</v>
      </c>
      <c r="C90" s="3" t="s">
        <v>12</v>
      </c>
      <c r="D90" s="6">
        <v>25.506799999999998</v>
      </c>
      <c r="E90" s="6">
        <v>31.495699999999999</v>
      </c>
      <c r="F90" s="6">
        <v>23.237719999999999</v>
      </c>
      <c r="G90" s="6">
        <v>23.786300000000001</v>
      </c>
      <c r="H90" s="6">
        <v>22.11243</v>
      </c>
      <c r="I90" s="6">
        <v>27.917999999999999</v>
      </c>
      <c r="J90" s="6">
        <v>28.033629999999999</v>
      </c>
      <c r="K90" s="7">
        <v>22.77901</v>
      </c>
      <c r="L90" s="6">
        <v>20.430769999999999</v>
      </c>
      <c r="M90" s="7">
        <v>24.60202</v>
      </c>
      <c r="N90">
        <v>22.617190000000001</v>
      </c>
      <c r="O90" s="39">
        <v>24.99024</v>
      </c>
      <c r="P90">
        <v>27.36328</v>
      </c>
      <c r="R90" s="2" t="s">
        <v>15</v>
      </c>
      <c r="S90" s="3" t="s">
        <v>12</v>
      </c>
      <c r="T90" s="6">
        <v>25.408799999999999</v>
      </c>
      <c r="U90" s="6">
        <v>31.192730000000001</v>
      </c>
      <c r="V90" s="6">
        <v>23.527370000000001</v>
      </c>
      <c r="W90" s="6">
        <v>24.181640000000002</v>
      </c>
      <c r="X90" s="6">
        <v>22.676570000000002</v>
      </c>
      <c r="Y90" s="6">
        <v>27.436350000000001</v>
      </c>
      <c r="Z90" s="6">
        <v>28.13513</v>
      </c>
      <c r="AA90" s="7">
        <v>23.999659999999999</v>
      </c>
      <c r="AB90" s="6">
        <v>20.841819999999998</v>
      </c>
      <c r="AC90" s="7">
        <v>24.57611</v>
      </c>
      <c r="AD90">
        <v>23.057020000000001</v>
      </c>
      <c r="AE90" s="39">
        <v>25.197620000000001</v>
      </c>
      <c r="AF90">
        <v>27.33822</v>
      </c>
      <c r="AH90" s="2" t="s">
        <v>15</v>
      </c>
      <c r="AI90" s="3" t="s">
        <v>12</v>
      </c>
      <c r="AJ90" s="6">
        <v>25.742560000000001</v>
      </c>
      <c r="AK90" s="6">
        <v>32.212539999999997</v>
      </c>
      <c r="AL90" s="6">
        <v>23.485189999999999</v>
      </c>
      <c r="AM90" s="6">
        <v>24.32057</v>
      </c>
      <c r="AN90" s="6">
        <v>24.110469999999999</v>
      </c>
      <c r="AO90" s="6">
        <v>30.57225</v>
      </c>
      <c r="AP90" s="6">
        <v>30.309740000000001</v>
      </c>
      <c r="AQ90" s="7">
        <v>24.384830000000001</v>
      </c>
      <c r="AR90" s="6">
        <v>20.655750000000001</v>
      </c>
      <c r="AS90" s="7">
        <v>24.47438</v>
      </c>
      <c r="AT90">
        <v>23.368010000000002</v>
      </c>
      <c r="AU90" s="39">
        <v>26.02683</v>
      </c>
      <c r="AV90">
        <v>28.685639999999999</v>
      </c>
      <c r="AX90" s="2" t="s">
        <v>15</v>
      </c>
      <c r="AY90" s="3" t="s">
        <v>12</v>
      </c>
      <c r="AZ90" s="6">
        <v>25.725359999999998</v>
      </c>
      <c r="BA90" s="6">
        <v>35.500109999999999</v>
      </c>
      <c r="BB90" s="6">
        <v>24.40241</v>
      </c>
      <c r="BC90" s="6">
        <v>24.425879999999999</v>
      </c>
      <c r="BD90" s="6">
        <v>22.416070000000001</v>
      </c>
      <c r="BE90" s="6">
        <v>31.268619999999999</v>
      </c>
      <c r="BF90" s="6">
        <v>28.986270000000001</v>
      </c>
      <c r="BG90" s="7">
        <v>25.84065</v>
      </c>
      <c r="BH90" s="6">
        <v>21.557030000000001</v>
      </c>
      <c r="BI90" s="7">
        <v>24.766780000000001</v>
      </c>
      <c r="BJ90">
        <v>23.437550000000002</v>
      </c>
      <c r="BK90" s="39">
        <v>26.48892</v>
      </c>
      <c r="BL90">
        <v>29.540279999999999</v>
      </c>
      <c r="BN90" s="2" t="s">
        <v>15</v>
      </c>
      <c r="BO90" s="3" t="s">
        <v>12</v>
      </c>
      <c r="BP90" s="6">
        <v>27.790759999999999</v>
      </c>
      <c r="BQ90" s="6">
        <v>35.791849999999997</v>
      </c>
      <c r="BR90" s="6">
        <v>24.520379999999999</v>
      </c>
      <c r="BS90" s="6">
        <v>25.500800000000002</v>
      </c>
      <c r="BT90" s="6">
        <v>26.88449</v>
      </c>
      <c r="BU90" s="6">
        <v>32.556519999999999</v>
      </c>
      <c r="BV90" s="6">
        <v>34.846589999999999</v>
      </c>
      <c r="BW90" s="7">
        <v>27.538430000000002</v>
      </c>
      <c r="BX90" s="6">
        <v>20.72419</v>
      </c>
      <c r="BY90" s="7">
        <v>25.293569999999999</v>
      </c>
      <c r="BZ90">
        <v>24.703859999999999</v>
      </c>
      <c r="CA90" s="39">
        <v>28.144760000000002</v>
      </c>
      <c r="CB90">
        <v>31.585660000000001</v>
      </c>
    </row>
    <row r="91" spans="2:97" x14ac:dyDescent="0.35">
      <c r="B91" s="9"/>
      <c r="C91" s="12" t="s">
        <v>13</v>
      </c>
      <c r="D91" s="10">
        <v>18.177420000000001</v>
      </c>
      <c r="E91" s="10">
        <v>26.203220000000002</v>
      </c>
      <c r="F91" s="10">
        <v>16.619039999999998</v>
      </c>
      <c r="G91" s="10">
        <v>16.654250000000001</v>
      </c>
      <c r="H91" s="10">
        <v>16.665749999999999</v>
      </c>
      <c r="I91" s="10">
        <v>25.431660000000001</v>
      </c>
      <c r="J91" s="10">
        <v>21.88195</v>
      </c>
      <c r="K91" s="11">
        <v>15.69834</v>
      </c>
      <c r="L91" s="10">
        <v>13.586589999999999</v>
      </c>
      <c r="M91" s="11">
        <v>16.60887</v>
      </c>
      <c r="N91" s="9">
        <v>15.69769</v>
      </c>
      <c r="O91" s="40">
        <v>18.75271</v>
      </c>
      <c r="P91" s="9">
        <v>21.807729999999999</v>
      </c>
      <c r="R91" s="9"/>
      <c r="S91" s="12" t="s">
        <v>13</v>
      </c>
      <c r="T91" s="10">
        <v>18.02234</v>
      </c>
      <c r="U91" s="10">
        <v>29.46782</v>
      </c>
      <c r="V91" s="10">
        <v>17.593589999999999</v>
      </c>
      <c r="W91" s="10">
        <v>17.375250000000001</v>
      </c>
      <c r="X91" s="10">
        <v>18.530470000000001</v>
      </c>
      <c r="Y91" s="10">
        <v>27.4588</v>
      </c>
      <c r="Z91" s="10">
        <v>23.52009</v>
      </c>
      <c r="AA91" s="11">
        <v>17.037980000000001</v>
      </c>
      <c r="AB91" s="10">
        <v>14.006959999999999</v>
      </c>
      <c r="AC91" s="11">
        <v>16.820219999999999</v>
      </c>
      <c r="AD91" s="9">
        <v>16.357769999999999</v>
      </c>
      <c r="AE91" s="40">
        <v>19.983350000000002</v>
      </c>
      <c r="AF91" s="9">
        <v>23.608930000000001</v>
      </c>
      <c r="AH91" s="9"/>
      <c r="AI91" s="12" t="s">
        <v>13</v>
      </c>
      <c r="AJ91" s="10">
        <v>18.662980000000001</v>
      </c>
      <c r="AK91" s="10">
        <v>31.98939</v>
      </c>
      <c r="AL91" s="10">
        <v>17.778400000000001</v>
      </c>
      <c r="AM91" s="10">
        <v>20.156749999999999</v>
      </c>
      <c r="AN91" s="10">
        <v>27.663979999999999</v>
      </c>
      <c r="AO91" s="10">
        <v>32.967840000000002</v>
      </c>
      <c r="AP91" s="10">
        <v>29.892600000000002</v>
      </c>
      <c r="AQ91" s="11">
        <v>17.607679999999998</v>
      </c>
      <c r="AR91" s="10">
        <v>13.824859999999999</v>
      </c>
      <c r="AS91" s="11">
        <v>16.874659999999999</v>
      </c>
      <c r="AT91" s="9">
        <v>17.663180000000001</v>
      </c>
      <c r="AU91" s="40">
        <v>22.741910000000001</v>
      </c>
      <c r="AV91" s="9">
        <v>27.820650000000001</v>
      </c>
      <c r="AX91" s="9"/>
      <c r="AY91" s="12" t="s">
        <v>13</v>
      </c>
      <c r="AZ91" s="10">
        <v>19.40052</v>
      </c>
      <c r="BA91" s="10">
        <v>41.945509999999999</v>
      </c>
      <c r="BB91" s="10">
        <v>18.991379999999999</v>
      </c>
      <c r="BC91" s="10">
        <v>21.001190000000001</v>
      </c>
      <c r="BD91" s="10">
        <v>22.981660000000002</v>
      </c>
      <c r="BE91" s="10">
        <v>36.905659999999997</v>
      </c>
      <c r="BF91" s="10">
        <v>28.020119999999999</v>
      </c>
      <c r="BG91" s="11">
        <v>21.954650000000001</v>
      </c>
      <c r="BH91" s="10">
        <v>16.504639999999998</v>
      </c>
      <c r="BI91" s="11">
        <v>17.580100000000002</v>
      </c>
      <c r="BJ91" s="9">
        <v>18.403870000000001</v>
      </c>
      <c r="BK91" s="40">
        <v>24.52854</v>
      </c>
      <c r="BL91" s="9">
        <v>30.653210000000001</v>
      </c>
      <c r="BN91" s="9"/>
      <c r="BO91" s="12" t="s">
        <v>13</v>
      </c>
      <c r="BP91" s="10">
        <v>23.96059</v>
      </c>
      <c r="BQ91" s="10">
        <v>51.61598</v>
      </c>
      <c r="BR91" s="10">
        <v>21.030190000000001</v>
      </c>
      <c r="BS91" s="10">
        <v>25.565860000000001</v>
      </c>
      <c r="BT91" s="10">
        <v>39.981749999999998</v>
      </c>
      <c r="BU91" s="10">
        <v>37.452550000000002</v>
      </c>
      <c r="BV91" s="10">
        <v>49.54054</v>
      </c>
      <c r="BW91" s="11">
        <v>32.07544</v>
      </c>
      <c r="BX91" s="10">
        <v>14.93695</v>
      </c>
      <c r="BY91" s="11">
        <v>20.65896</v>
      </c>
      <c r="BZ91" s="9">
        <v>22.662130000000001</v>
      </c>
      <c r="CA91" s="40">
        <v>31.68188</v>
      </c>
      <c r="CB91" s="9">
        <v>40.701639999999998</v>
      </c>
    </row>
    <row r="92" spans="2:97" x14ac:dyDescent="0.35">
      <c r="B92" s="2" t="s">
        <v>14</v>
      </c>
      <c r="C92" s="3" t="s">
        <v>12</v>
      </c>
      <c r="D92" s="6">
        <v>1.0419099999999999</v>
      </c>
      <c r="E92" s="6">
        <v>3.7838799999999999</v>
      </c>
      <c r="F92" s="6">
        <v>0.83848</v>
      </c>
      <c r="G92" s="6">
        <v>0.73199000000000003</v>
      </c>
      <c r="H92" s="6">
        <v>0.80781999999999998</v>
      </c>
      <c r="I92" s="6">
        <v>3.4066299999999998</v>
      </c>
      <c r="J92" s="6">
        <v>2.2295799999999999</v>
      </c>
      <c r="K92" s="6">
        <v>0.58213999999999999</v>
      </c>
      <c r="L92" s="6">
        <v>4.965E-2</v>
      </c>
      <c r="M92" s="6">
        <v>0.80589</v>
      </c>
      <c r="N92">
        <v>0.52061999999999997</v>
      </c>
      <c r="O92" s="39">
        <v>1.4278</v>
      </c>
      <c r="P92">
        <v>2.3349700000000002</v>
      </c>
      <c r="R92" s="2" t="s">
        <v>14</v>
      </c>
      <c r="S92" s="3" t="s">
        <v>12</v>
      </c>
      <c r="T92" s="6">
        <v>1.3449599999999999</v>
      </c>
      <c r="U92" s="6">
        <v>4.6421000000000001</v>
      </c>
      <c r="V92" s="6">
        <v>1.1732899999999999</v>
      </c>
      <c r="W92" s="6">
        <v>1.23675</v>
      </c>
      <c r="X92" s="6">
        <v>1.46323</v>
      </c>
      <c r="Y92" s="6">
        <v>3.79318</v>
      </c>
      <c r="Z92" s="6">
        <v>3.0269699999999999</v>
      </c>
      <c r="AA92" s="6">
        <v>1.17401</v>
      </c>
      <c r="AB92" s="6">
        <v>0.23480000000000001</v>
      </c>
      <c r="AC92" s="6">
        <v>1.1805399999999999</v>
      </c>
      <c r="AD92">
        <v>0.92525999999999997</v>
      </c>
      <c r="AE92" s="39">
        <v>1.9269799999999999</v>
      </c>
      <c r="AF92">
        <v>2.9287100000000001</v>
      </c>
      <c r="AH92" s="2" t="s">
        <v>14</v>
      </c>
      <c r="AI92" s="3" t="s">
        <v>12</v>
      </c>
      <c r="AJ92" s="6">
        <v>2.0158100000000001</v>
      </c>
      <c r="AK92" s="6">
        <v>6.5395200000000004</v>
      </c>
      <c r="AL92" s="6">
        <v>1.64639</v>
      </c>
      <c r="AM92" s="6">
        <v>1.93815</v>
      </c>
      <c r="AN92" s="6">
        <v>2.8314699999999999</v>
      </c>
      <c r="AO92" s="6">
        <v>6.4359400000000004</v>
      </c>
      <c r="AP92" s="6">
        <v>5.3612399999999996</v>
      </c>
      <c r="AQ92" s="6">
        <v>1.7720100000000001</v>
      </c>
      <c r="AR92" s="6">
        <v>0.41805999999999999</v>
      </c>
      <c r="AS92" s="6">
        <v>1.6466799999999999</v>
      </c>
      <c r="AT92">
        <v>1.4818800000000001</v>
      </c>
      <c r="AU92" s="39">
        <v>3.06053</v>
      </c>
      <c r="AV92">
        <v>4.63917</v>
      </c>
      <c r="AX92" s="2" t="s">
        <v>14</v>
      </c>
      <c r="AY92" s="3" t="s">
        <v>12</v>
      </c>
      <c r="AZ92" s="6">
        <v>2.85168</v>
      </c>
      <c r="BA92" s="6">
        <v>10.88584</v>
      </c>
      <c r="BB92" s="6">
        <v>2.4997699999999998</v>
      </c>
      <c r="BC92" s="6">
        <v>2.61334</v>
      </c>
      <c r="BD92" s="6">
        <v>2.5171000000000001</v>
      </c>
      <c r="BE92" s="6">
        <v>7.9723499999999996</v>
      </c>
      <c r="BF92" s="6">
        <v>5.5987999999999998</v>
      </c>
      <c r="BG92" s="6">
        <v>3.66622</v>
      </c>
      <c r="BH92" s="6">
        <v>1.52678</v>
      </c>
      <c r="BI92" s="6">
        <v>2.4157999999999999</v>
      </c>
      <c r="BJ92">
        <v>2.1018300000000001</v>
      </c>
      <c r="BK92" s="39">
        <v>4.2547699999999997</v>
      </c>
      <c r="BL92">
        <v>6.4077000000000002</v>
      </c>
      <c r="BN92" s="2" t="s">
        <v>14</v>
      </c>
      <c r="BO92" s="3" t="s">
        <v>12</v>
      </c>
      <c r="BP92" s="6">
        <v>5.1963999999999997</v>
      </c>
      <c r="BQ92" s="6">
        <v>12.939209999999999</v>
      </c>
      <c r="BR92" s="6">
        <v>3.42889</v>
      </c>
      <c r="BS92" s="6">
        <v>4.0854200000000001</v>
      </c>
      <c r="BT92" s="6">
        <v>6.6510300000000004</v>
      </c>
      <c r="BU92" s="6">
        <v>10.14019</v>
      </c>
      <c r="BV92" s="6">
        <v>11.97622</v>
      </c>
      <c r="BW92" s="6">
        <v>6.08385</v>
      </c>
      <c r="BX92" s="6">
        <v>1.46488</v>
      </c>
      <c r="BY92" s="6">
        <v>3.6514500000000001</v>
      </c>
      <c r="BZ92">
        <v>3.7884099999999998</v>
      </c>
      <c r="CA92" s="39">
        <v>6.56175</v>
      </c>
      <c r="CB92">
        <v>9.3350899999999992</v>
      </c>
    </row>
    <row r="93" spans="2:97" x14ac:dyDescent="0.35">
      <c r="B93" s="9"/>
      <c r="C93" s="12" t="s">
        <v>13</v>
      </c>
      <c r="D93" s="10">
        <v>6.9229500000000002</v>
      </c>
      <c r="E93" s="10">
        <v>18.38383</v>
      </c>
      <c r="F93" s="10">
        <v>6.0869099999999996</v>
      </c>
      <c r="G93" s="10">
        <v>5.12439</v>
      </c>
      <c r="H93" s="10">
        <v>6.2680999999999996</v>
      </c>
      <c r="I93" s="10">
        <v>17.206230000000001</v>
      </c>
      <c r="J93" s="10">
        <v>12.307790000000001</v>
      </c>
      <c r="K93" s="11">
        <v>3.1475</v>
      </c>
      <c r="L93" s="10">
        <v>0.41882999999999998</v>
      </c>
      <c r="M93" s="11">
        <v>4.0899900000000002</v>
      </c>
      <c r="N93" s="9">
        <v>3.7069000000000001</v>
      </c>
      <c r="O93" s="41">
        <v>7.9956500000000004</v>
      </c>
      <c r="P93" s="9">
        <v>12.2844</v>
      </c>
      <c r="R93" s="9"/>
      <c r="S93" s="12" t="s">
        <v>13</v>
      </c>
      <c r="T93" s="10">
        <v>7.46455</v>
      </c>
      <c r="U93" s="10">
        <v>22.93459</v>
      </c>
      <c r="V93" s="10">
        <v>8.3069000000000006</v>
      </c>
      <c r="W93" s="10">
        <v>7.0719599999999998</v>
      </c>
      <c r="X93" s="10">
        <v>9.6441800000000004</v>
      </c>
      <c r="Y93" s="10">
        <v>20.706309999999998</v>
      </c>
      <c r="Z93" s="10">
        <v>15.239570000000001</v>
      </c>
      <c r="AA93" s="11">
        <v>6.19482</v>
      </c>
      <c r="AB93" s="10">
        <v>1.37446</v>
      </c>
      <c r="AC93" s="11">
        <v>5.6093400000000004</v>
      </c>
      <c r="AD93" s="9">
        <v>5.4904700000000002</v>
      </c>
      <c r="AE93" s="41">
        <v>10.45467</v>
      </c>
      <c r="AF93" s="9">
        <v>15.41887</v>
      </c>
      <c r="AH93" s="9"/>
      <c r="AI93" s="12" t="s">
        <v>13</v>
      </c>
      <c r="AJ93" s="10">
        <v>9.0973900000000008</v>
      </c>
      <c r="AK93" s="10">
        <v>26.402419999999999</v>
      </c>
      <c r="AL93" s="10">
        <v>8.9206699999999994</v>
      </c>
      <c r="AM93" s="10">
        <v>12.482250000000001</v>
      </c>
      <c r="AN93" s="10">
        <v>22.094460000000002</v>
      </c>
      <c r="AO93" s="10">
        <v>27.354939999999999</v>
      </c>
      <c r="AP93" s="10">
        <v>23.62631</v>
      </c>
      <c r="AQ93" s="11">
        <v>7.4550000000000001</v>
      </c>
      <c r="AR93" s="10">
        <v>2.0889899999999999</v>
      </c>
      <c r="AS93" s="11">
        <v>6.7182899999999997</v>
      </c>
      <c r="AT93" s="9">
        <v>7.9805799999999998</v>
      </c>
      <c r="AU93" s="41">
        <v>14.62407</v>
      </c>
      <c r="AV93" s="9">
        <v>21.267569999999999</v>
      </c>
      <c r="AX93" s="9"/>
      <c r="AY93" s="12" t="s">
        <v>13</v>
      </c>
      <c r="AZ93" s="10">
        <v>11.26821</v>
      </c>
      <c r="BA93" s="10">
        <v>37.27899</v>
      </c>
      <c r="BB93" s="10">
        <v>11.0909</v>
      </c>
      <c r="BC93" s="10">
        <v>14.216100000000001</v>
      </c>
      <c r="BD93" s="10">
        <v>17.274180000000001</v>
      </c>
      <c r="BE93" s="10">
        <v>31.998380000000001</v>
      </c>
      <c r="BF93" s="10">
        <v>21.861339999999998</v>
      </c>
      <c r="BG93" s="11">
        <v>14.80185</v>
      </c>
      <c r="BH93" s="10">
        <v>8.4403600000000001</v>
      </c>
      <c r="BI93" s="11">
        <v>8.7376000000000005</v>
      </c>
      <c r="BJ93" s="9">
        <v>10.635999999999999</v>
      </c>
      <c r="BK93" s="41">
        <v>17.69679</v>
      </c>
      <c r="BL93" s="9">
        <v>24.757580000000001</v>
      </c>
      <c r="BN93" s="9"/>
      <c r="BO93" s="12" t="s">
        <v>13</v>
      </c>
      <c r="BP93" s="10">
        <v>18.251249999999999</v>
      </c>
      <c r="BQ93" s="10">
        <v>48.174520000000001</v>
      </c>
      <c r="BR93" s="10">
        <v>14.540179999999999</v>
      </c>
      <c r="BS93" s="10">
        <v>20.302009999999999</v>
      </c>
      <c r="BT93" s="10">
        <v>36.062069999999999</v>
      </c>
      <c r="BU93" s="10">
        <v>32.76849</v>
      </c>
      <c r="BV93" s="10">
        <v>45.587420000000002</v>
      </c>
      <c r="BW93" s="11">
        <v>27.178930000000001</v>
      </c>
      <c r="BX93" s="10">
        <v>6.6588599999999998</v>
      </c>
      <c r="BY93" s="11">
        <v>14.35385</v>
      </c>
      <c r="BZ93" s="9">
        <v>16.396560000000001</v>
      </c>
      <c r="CA93" s="41">
        <v>26.38776</v>
      </c>
      <c r="CB93" s="9">
        <v>36.378959999999999</v>
      </c>
    </row>
    <row r="94" spans="2:97" x14ac:dyDescent="0.35">
      <c r="B94" s="2" t="s">
        <v>16</v>
      </c>
      <c r="C94" s="3" t="s">
        <v>12</v>
      </c>
      <c r="D94" s="6">
        <v>24.46489</v>
      </c>
      <c r="E94" s="6">
        <v>27.711819999999999</v>
      </c>
      <c r="F94" s="6">
        <v>22.399249999999999</v>
      </c>
      <c r="G94" s="6">
        <v>23.054310000000001</v>
      </c>
      <c r="H94" s="6">
        <v>21.30462</v>
      </c>
      <c r="I94" s="6">
        <v>24.511369999999999</v>
      </c>
      <c r="J94" s="6">
        <v>25.804040000000001</v>
      </c>
      <c r="K94" s="7">
        <v>22.196870000000001</v>
      </c>
      <c r="L94" s="6">
        <v>20.381119999999999</v>
      </c>
      <c r="M94" s="7">
        <v>23.796130000000002</v>
      </c>
      <c r="N94">
        <v>22.004270000000002</v>
      </c>
      <c r="O94" s="39">
        <v>23.562439999999999</v>
      </c>
      <c r="P94">
        <v>25.120619999999999</v>
      </c>
      <c r="R94" s="2" t="s">
        <v>16</v>
      </c>
      <c r="S94" s="3" t="s">
        <v>12</v>
      </c>
      <c r="T94" s="6">
        <v>24.063839999999999</v>
      </c>
      <c r="U94" s="6">
        <v>26.550630000000002</v>
      </c>
      <c r="V94" s="6">
        <v>22.35408</v>
      </c>
      <c r="W94" s="6">
        <v>22.944890000000001</v>
      </c>
      <c r="X94" s="6">
        <v>21.213339999999999</v>
      </c>
      <c r="Y94" s="6">
        <v>23.643170000000001</v>
      </c>
      <c r="Z94" s="6">
        <v>25.108170000000001</v>
      </c>
      <c r="AA94" s="7">
        <v>22.82565</v>
      </c>
      <c r="AB94" s="6">
        <v>20.607009999999999</v>
      </c>
      <c r="AC94" s="7">
        <v>23.395569999999999</v>
      </c>
      <c r="AD94">
        <v>22.022770000000001</v>
      </c>
      <c r="AE94" s="39">
        <v>23.27064</v>
      </c>
      <c r="AF94">
        <v>24.5185</v>
      </c>
      <c r="AH94" s="2" t="s">
        <v>16</v>
      </c>
      <c r="AI94" s="3" t="s">
        <v>12</v>
      </c>
      <c r="AJ94" s="6">
        <v>23.726749999999999</v>
      </c>
      <c r="AK94" s="6">
        <v>25.673020000000001</v>
      </c>
      <c r="AL94" s="6">
        <v>21.838809999999999</v>
      </c>
      <c r="AM94" s="6">
        <v>22.38241</v>
      </c>
      <c r="AN94" s="6">
        <v>21.279</v>
      </c>
      <c r="AO94" s="6">
        <v>24.136310000000002</v>
      </c>
      <c r="AP94" s="6">
        <v>24.948509999999999</v>
      </c>
      <c r="AQ94" s="7">
        <v>22.612819999999999</v>
      </c>
      <c r="AR94" s="6">
        <v>20.237690000000001</v>
      </c>
      <c r="AS94" s="7">
        <v>22.8277</v>
      </c>
      <c r="AT94">
        <v>21.768149999999999</v>
      </c>
      <c r="AU94" s="39">
        <v>22.9663</v>
      </c>
      <c r="AV94">
        <v>24.164459999999998</v>
      </c>
      <c r="AX94" s="2" t="s">
        <v>16</v>
      </c>
      <c r="AY94" s="3" t="s">
        <v>12</v>
      </c>
      <c r="AZ94" s="6">
        <v>22.87369</v>
      </c>
      <c r="BA94" s="6">
        <v>24.614280000000001</v>
      </c>
      <c r="BB94" s="6">
        <v>21.902640000000002</v>
      </c>
      <c r="BC94" s="6">
        <v>21.812550000000002</v>
      </c>
      <c r="BD94" s="6">
        <v>19.898969999999998</v>
      </c>
      <c r="BE94" s="6">
        <v>23.296279999999999</v>
      </c>
      <c r="BF94" s="6">
        <v>23.38747</v>
      </c>
      <c r="BG94" s="7">
        <v>22.174430000000001</v>
      </c>
      <c r="BH94" s="6">
        <v>20.030249999999999</v>
      </c>
      <c r="BI94" s="7">
        <v>22.35098</v>
      </c>
      <c r="BJ94">
        <v>21.190809999999999</v>
      </c>
      <c r="BK94" s="39">
        <v>22.23415</v>
      </c>
      <c r="BL94">
        <v>23.27749</v>
      </c>
      <c r="BN94" s="2" t="s">
        <v>16</v>
      </c>
      <c r="BO94" s="3" t="s">
        <v>12</v>
      </c>
      <c r="BP94" s="6">
        <v>22.594370000000001</v>
      </c>
      <c r="BQ94" s="6">
        <v>22.852630000000001</v>
      </c>
      <c r="BR94" s="6">
        <v>21.09149</v>
      </c>
      <c r="BS94" s="6">
        <v>21.415379999999999</v>
      </c>
      <c r="BT94" s="6">
        <v>20.233470000000001</v>
      </c>
      <c r="BU94" s="6">
        <v>22.416329999999999</v>
      </c>
      <c r="BV94" s="6">
        <v>22.870360000000002</v>
      </c>
      <c r="BW94" s="7">
        <v>21.45458</v>
      </c>
      <c r="BX94" s="6">
        <v>19.259309999999999</v>
      </c>
      <c r="BY94" s="7">
        <v>21.642119999999998</v>
      </c>
      <c r="BZ94">
        <v>20.740110000000001</v>
      </c>
      <c r="CA94" s="39">
        <v>21.582999999999998</v>
      </c>
      <c r="CB94">
        <v>22.425899999999999</v>
      </c>
    </row>
    <row r="95" spans="2:97" x14ac:dyDescent="0.35">
      <c r="B95" s="13"/>
      <c r="C95" s="12" t="s">
        <v>13</v>
      </c>
      <c r="D95" s="10">
        <v>15.753830000000001</v>
      </c>
      <c r="E95" s="10">
        <v>16.408529999999999</v>
      </c>
      <c r="F95" s="10">
        <v>14.563610000000001</v>
      </c>
      <c r="G95" s="10">
        <v>15.14636</v>
      </c>
      <c r="H95" s="10">
        <v>14.59375</v>
      </c>
      <c r="I95" s="10">
        <v>15.98592</v>
      </c>
      <c r="J95" s="10">
        <v>16.388470000000002</v>
      </c>
      <c r="K95" s="11">
        <v>14.73282</v>
      </c>
      <c r="L95" s="10">
        <v>13.5243</v>
      </c>
      <c r="M95" s="11">
        <v>15.3963</v>
      </c>
      <c r="N95" s="13">
        <v>14.5915</v>
      </c>
      <c r="O95" s="40">
        <v>15.24939</v>
      </c>
      <c r="P95" s="13">
        <v>15.90728</v>
      </c>
      <c r="R95" s="13"/>
      <c r="S95" s="12" t="s">
        <v>13</v>
      </c>
      <c r="T95" s="10">
        <v>15.235749999999999</v>
      </c>
      <c r="U95" s="10">
        <v>15.689489999999999</v>
      </c>
      <c r="V95" s="10">
        <v>14.366860000000001</v>
      </c>
      <c r="W95" s="10">
        <v>14.7888</v>
      </c>
      <c r="X95" s="10">
        <v>14.35158</v>
      </c>
      <c r="Y95" s="10">
        <v>15.10711</v>
      </c>
      <c r="Z95" s="10">
        <v>15.667160000000001</v>
      </c>
      <c r="AA95" s="11">
        <v>14.84097</v>
      </c>
      <c r="AB95" s="10">
        <v>13.694229999999999</v>
      </c>
      <c r="AC95" s="11">
        <v>14.89432</v>
      </c>
      <c r="AD95" s="13">
        <v>14.423389999999999</v>
      </c>
      <c r="AE95" s="40">
        <v>14.863630000000001</v>
      </c>
      <c r="AF95" s="13">
        <v>15.30386</v>
      </c>
      <c r="AH95" s="13"/>
      <c r="AI95" s="12" t="s">
        <v>13</v>
      </c>
      <c r="AJ95" s="10">
        <v>14.83766</v>
      </c>
      <c r="AK95" s="10">
        <v>14.95834</v>
      </c>
      <c r="AL95" s="10">
        <v>13.86938</v>
      </c>
      <c r="AM95" s="10">
        <v>14.21251</v>
      </c>
      <c r="AN95" s="10">
        <v>13.967320000000001</v>
      </c>
      <c r="AO95" s="10">
        <v>14.72458</v>
      </c>
      <c r="AP95" s="10">
        <v>15.18852</v>
      </c>
      <c r="AQ95" s="11">
        <v>14.54792</v>
      </c>
      <c r="AR95" s="10">
        <v>13.27248</v>
      </c>
      <c r="AS95" s="11">
        <v>14.250920000000001</v>
      </c>
      <c r="AT95" s="13">
        <v>13.96677</v>
      </c>
      <c r="AU95" s="40">
        <v>14.382960000000001</v>
      </c>
      <c r="AV95" s="13">
        <v>14.799160000000001</v>
      </c>
      <c r="AX95" s="13"/>
      <c r="AY95" s="12" t="s">
        <v>13</v>
      </c>
      <c r="AZ95" s="10">
        <v>13.94839</v>
      </c>
      <c r="BA95" s="10">
        <v>14.2264</v>
      </c>
      <c r="BB95" s="10">
        <v>13.54162</v>
      </c>
      <c r="BC95" s="10">
        <v>13.60294</v>
      </c>
      <c r="BD95" s="10">
        <v>12.86829</v>
      </c>
      <c r="BE95" s="10">
        <v>13.79346</v>
      </c>
      <c r="BF95" s="10">
        <v>14.06317</v>
      </c>
      <c r="BG95" s="11">
        <v>13.85881</v>
      </c>
      <c r="BH95" s="10">
        <v>12.894310000000001</v>
      </c>
      <c r="BI95" s="11">
        <v>13.64805</v>
      </c>
      <c r="BJ95" s="13">
        <v>13.32006</v>
      </c>
      <c r="BK95" s="40">
        <v>13.644539999999999</v>
      </c>
      <c r="BL95" s="13">
        <v>13.96902</v>
      </c>
      <c r="BN95" s="13"/>
      <c r="BO95" s="12" t="s">
        <v>13</v>
      </c>
      <c r="BP95" s="10">
        <v>13.263120000000001</v>
      </c>
      <c r="BQ95" s="10">
        <v>13.122859999999999</v>
      </c>
      <c r="BR95" s="10">
        <v>12.8338</v>
      </c>
      <c r="BS95" s="10">
        <v>12.976470000000001</v>
      </c>
      <c r="BT95" s="10">
        <v>12.89982</v>
      </c>
      <c r="BU95" s="10">
        <v>13.085100000000001</v>
      </c>
      <c r="BV95" s="10">
        <v>13.496560000000001</v>
      </c>
      <c r="BW95" s="11">
        <v>13.123989999999999</v>
      </c>
      <c r="BX95" s="10">
        <v>12.15587</v>
      </c>
      <c r="BY95" s="11">
        <v>12.848240000000001</v>
      </c>
      <c r="BZ95" s="13">
        <v>12.72785</v>
      </c>
      <c r="CA95" s="40">
        <v>12.98058</v>
      </c>
      <c r="CB95" s="13">
        <v>13.233320000000001</v>
      </c>
    </row>
    <row r="96" spans="2:97" x14ac:dyDescent="0.35">
      <c r="B96" s="2" t="s">
        <v>1</v>
      </c>
      <c r="C96" s="3" t="s">
        <v>12</v>
      </c>
      <c r="D96" s="6">
        <v>3.6694300000000002</v>
      </c>
      <c r="E96" s="6">
        <v>3.6809599999999998</v>
      </c>
      <c r="F96" s="6">
        <v>3.67625</v>
      </c>
      <c r="G96" s="6">
        <v>3.6861999999999999</v>
      </c>
      <c r="H96" s="6">
        <v>3.6579899999999999</v>
      </c>
      <c r="I96" s="6">
        <v>3.7056900000000002</v>
      </c>
      <c r="J96" s="6">
        <v>3.6571799999999999</v>
      </c>
      <c r="K96" s="7">
        <v>3.6219800000000002</v>
      </c>
      <c r="L96" s="6">
        <v>3.6631399999999998</v>
      </c>
      <c r="M96" s="7">
        <v>3.6816399999999998</v>
      </c>
      <c r="N96">
        <v>3.6540599999999999</v>
      </c>
      <c r="O96" s="42">
        <v>3.6700499999999998</v>
      </c>
      <c r="P96">
        <v>3.6860300000000001</v>
      </c>
      <c r="R96" s="2" t="s">
        <v>1</v>
      </c>
      <c r="S96" s="3" t="s">
        <v>12</v>
      </c>
      <c r="T96" s="6">
        <v>3.6688800000000001</v>
      </c>
      <c r="U96" s="6">
        <v>3.6805300000000001</v>
      </c>
      <c r="V96" s="6">
        <v>3.67625</v>
      </c>
      <c r="W96" s="6">
        <v>3.6866099999999999</v>
      </c>
      <c r="X96" s="6">
        <v>3.6579899999999999</v>
      </c>
      <c r="Y96" s="6">
        <v>3.7029299999999998</v>
      </c>
      <c r="Z96" s="6">
        <v>3.6584599999999998</v>
      </c>
      <c r="AA96" s="7">
        <v>3.62181</v>
      </c>
      <c r="AB96" s="6">
        <v>3.6629900000000002</v>
      </c>
      <c r="AC96" s="7">
        <v>3.6810100000000001</v>
      </c>
      <c r="AD96">
        <v>3.6541399999999999</v>
      </c>
      <c r="AE96" s="42">
        <v>3.6697500000000001</v>
      </c>
      <c r="AF96">
        <v>3.6853500000000001</v>
      </c>
      <c r="AH96" s="2" t="s">
        <v>1</v>
      </c>
      <c r="AI96" s="3" t="s">
        <v>12</v>
      </c>
      <c r="AJ96" s="6">
        <v>3.6692100000000001</v>
      </c>
      <c r="AK96" s="6">
        <v>3.6769599999999998</v>
      </c>
      <c r="AL96" s="6">
        <v>3.67625</v>
      </c>
      <c r="AM96" s="6">
        <v>3.6873</v>
      </c>
      <c r="AN96" s="6">
        <v>3.6579899999999999</v>
      </c>
      <c r="AO96" s="6">
        <v>3.70052</v>
      </c>
      <c r="AP96" s="6">
        <v>3.6585299999999998</v>
      </c>
      <c r="AQ96" s="7">
        <v>3.6213299999999999</v>
      </c>
      <c r="AR96" s="6">
        <v>3.6641300000000001</v>
      </c>
      <c r="AS96" s="7">
        <v>3.6800899999999999</v>
      </c>
      <c r="AT96">
        <v>3.6539700000000002</v>
      </c>
      <c r="AU96" s="42">
        <v>3.6692300000000002</v>
      </c>
      <c r="AV96">
        <v>3.6844899999999998</v>
      </c>
      <c r="AX96" s="2" t="s">
        <v>1</v>
      </c>
      <c r="AY96" s="3" t="s">
        <v>12</v>
      </c>
      <c r="AZ96" s="6">
        <v>3.6693799999999999</v>
      </c>
      <c r="BA96" s="6">
        <v>3.6659799999999998</v>
      </c>
      <c r="BB96" s="6">
        <v>3.67625</v>
      </c>
      <c r="BC96" s="6">
        <v>3.6861999999999999</v>
      </c>
      <c r="BD96" s="6">
        <v>3.6579899999999999</v>
      </c>
      <c r="BE96" s="6">
        <v>3.6993299999999998</v>
      </c>
      <c r="BF96" s="6">
        <v>3.6585299999999998</v>
      </c>
      <c r="BG96" s="7">
        <v>3.6210800000000001</v>
      </c>
      <c r="BH96" s="6">
        <v>3.6636099999999998</v>
      </c>
      <c r="BI96" s="7">
        <v>3.67632</v>
      </c>
      <c r="BJ96">
        <v>3.6526399999999999</v>
      </c>
      <c r="BK96" s="42">
        <v>3.6674699999999998</v>
      </c>
      <c r="BL96">
        <v>3.6822900000000001</v>
      </c>
      <c r="BN96" s="2" t="s">
        <v>1</v>
      </c>
      <c r="BO96" s="3" t="s">
        <v>12</v>
      </c>
      <c r="BP96" s="6">
        <v>3.6690299999999998</v>
      </c>
      <c r="BQ96" s="6">
        <v>3.66229</v>
      </c>
      <c r="BR96" s="6">
        <v>3.6766999999999999</v>
      </c>
      <c r="BS96" s="6">
        <v>3.6862300000000001</v>
      </c>
      <c r="BT96" s="6">
        <v>3.6579899999999999</v>
      </c>
      <c r="BU96" s="6">
        <v>3.6910099999999999</v>
      </c>
      <c r="BV96" s="6">
        <v>3.64994</v>
      </c>
      <c r="BW96" s="7">
        <v>3.6202800000000002</v>
      </c>
      <c r="BX96" s="6">
        <v>3.6651400000000001</v>
      </c>
      <c r="BY96" s="7">
        <v>3.6793300000000002</v>
      </c>
      <c r="BZ96">
        <v>3.65117</v>
      </c>
      <c r="CA96" s="42">
        <v>3.6657899999999999</v>
      </c>
      <c r="CB96">
        <v>3.6804199999999998</v>
      </c>
    </row>
    <row r="97" spans="2:80" x14ac:dyDescent="0.35">
      <c r="B97" s="13"/>
      <c r="C97" s="12" t="s">
        <v>13</v>
      </c>
      <c r="D97" s="10">
        <v>2.2579199999999999</v>
      </c>
      <c r="E97" s="10">
        <v>2.2777799999999999</v>
      </c>
      <c r="F97" s="10">
        <v>2.2881300000000002</v>
      </c>
      <c r="G97" s="10">
        <v>2.3182100000000001</v>
      </c>
      <c r="H97" s="10">
        <v>2.2850999999999999</v>
      </c>
      <c r="I97" s="10">
        <v>2.2464499999999998</v>
      </c>
      <c r="J97" s="10">
        <v>2.2730700000000001</v>
      </c>
      <c r="K97" s="11">
        <v>2.2998699999999999</v>
      </c>
      <c r="L97" s="10">
        <v>2.2633100000000002</v>
      </c>
      <c r="M97" s="11">
        <v>2.2635900000000002</v>
      </c>
      <c r="N97" s="13">
        <v>2.2620900000000002</v>
      </c>
      <c r="O97" s="40">
        <v>2.2773400000000001</v>
      </c>
      <c r="P97" s="13">
        <v>2.2925900000000001</v>
      </c>
      <c r="R97" s="13"/>
      <c r="S97" s="12" t="s">
        <v>13</v>
      </c>
      <c r="T97" s="10">
        <v>2.2579099999999999</v>
      </c>
      <c r="U97" s="10">
        <v>2.2767599999999999</v>
      </c>
      <c r="V97" s="10">
        <v>2.2881300000000002</v>
      </c>
      <c r="W97" s="10">
        <v>2.31792</v>
      </c>
      <c r="X97" s="10">
        <v>2.2850999999999999</v>
      </c>
      <c r="Y97" s="10">
        <v>2.24525</v>
      </c>
      <c r="Z97" s="10">
        <v>2.2723399999999998</v>
      </c>
      <c r="AA97" s="11">
        <v>2.3000500000000001</v>
      </c>
      <c r="AB97" s="10">
        <v>2.2635299999999998</v>
      </c>
      <c r="AC97" s="11">
        <v>2.26363</v>
      </c>
      <c r="AD97" s="13">
        <v>2.2616999999999998</v>
      </c>
      <c r="AE97" s="40">
        <v>2.2770600000000001</v>
      </c>
      <c r="AF97" s="13">
        <v>2.2924199999999999</v>
      </c>
      <c r="AH97" s="13"/>
      <c r="AI97" s="12" t="s">
        <v>13</v>
      </c>
      <c r="AJ97" s="10">
        <v>2.25827</v>
      </c>
      <c r="AK97" s="10">
        <v>2.2717100000000001</v>
      </c>
      <c r="AL97" s="10">
        <v>2.2881300000000002</v>
      </c>
      <c r="AM97" s="10">
        <v>2.3186800000000001</v>
      </c>
      <c r="AN97" s="10">
        <v>2.2850999999999999</v>
      </c>
      <c r="AO97" s="10">
        <v>2.2387199999999998</v>
      </c>
      <c r="AP97" s="10">
        <v>2.2726199999999999</v>
      </c>
      <c r="AQ97" s="11">
        <v>2.2998400000000001</v>
      </c>
      <c r="AR97" s="10">
        <v>2.2640400000000001</v>
      </c>
      <c r="AS97" s="11">
        <v>2.2608600000000001</v>
      </c>
      <c r="AT97" s="13">
        <v>2.2594099999999999</v>
      </c>
      <c r="AU97" s="40">
        <v>2.2757999999999998</v>
      </c>
      <c r="AV97" s="13">
        <v>2.2921900000000002</v>
      </c>
      <c r="AX97" s="13"/>
      <c r="AY97" s="12" t="s">
        <v>13</v>
      </c>
      <c r="AZ97" s="10">
        <v>2.2584399999999998</v>
      </c>
      <c r="BA97" s="10">
        <v>2.2595299999999998</v>
      </c>
      <c r="BB97" s="10">
        <v>2.2881300000000002</v>
      </c>
      <c r="BC97" s="10">
        <v>2.3182100000000001</v>
      </c>
      <c r="BD97" s="10">
        <v>2.2850999999999999</v>
      </c>
      <c r="BE97" s="10">
        <v>2.24125</v>
      </c>
      <c r="BF97" s="10">
        <v>2.2726199999999999</v>
      </c>
      <c r="BG97" s="11">
        <v>2.3000799999999999</v>
      </c>
      <c r="BH97" s="10">
        <v>2.26403</v>
      </c>
      <c r="BI97" s="11">
        <v>2.2607699999999999</v>
      </c>
      <c r="BJ97" s="13">
        <v>2.2583799999999998</v>
      </c>
      <c r="BK97" s="40">
        <v>2.2748200000000001</v>
      </c>
      <c r="BL97" s="13">
        <v>2.2912499999999998</v>
      </c>
      <c r="BN97" s="13"/>
      <c r="BO97" s="12" t="s">
        <v>13</v>
      </c>
      <c r="BP97" s="10">
        <v>2.25813</v>
      </c>
      <c r="BQ97" s="10">
        <v>2.2582399999999998</v>
      </c>
      <c r="BR97" s="10">
        <v>2.2882799999999999</v>
      </c>
      <c r="BS97" s="10">
        <v>2.3182700000000001</v>
      </c>
      <c r="BT97" s="10">
        <v>2.2850999999999999</v>
      </c>
      <c r="BU97" s="10">
        <v>2.2321599999999999</v>
      </c>
      <c r="BV97" s="10">
        <v>2.26627</v>
      </c>
      <c r="BW97" s="11">
        <v>2.2995100000000002</v>
      </c>
      <c r="BX97" s="10">
        <v>2.26396</v>
      </c>
      <c r="BY97" s="11">
        <v>2.2616399999999999</v>
      </c>
      <c r="BZ97" s="13">
        <v>2.2554799999999999</v>
      </c>
      <c r="CA97" s="40">
        <v>2.2731599999999998</v>
      </c>
      <c r="CB97" s="13">
        <v>2.2908300000000001</v>
      </c>
    </row>
    <row r="98" spans="2:80" x14ac:dyDescent="0.35">
      <c r="B98" s="2" t="s">
        <v>17</v>
      </c>
      <c r="C98" s="3" t="s">
        <v>12</v>
      </c>
      <c r="D98" s="6">
        <v>20.795459999999999</v>
      </c>
      <c r="E98" s="6">
        <v>24.030860000000001</v>
      </c>
      <c r="F98" s="6">
        <v>18.722999999999999</v>
      </c>
      <c r="G98" s="6">
        <v>19.368110000000001</v>
      </c>
      <c r="H98" s="6">
        <v>17.646629999999998</v>
      </c>
      <c r="I98" s="6">
        <v>20.805679999999999</v>
      </c>
      <c r="J98" s="6">
        <v>22.14686</v>
      </c>
      <c r="K98" s="7">
        <v>18.57489</v>
      </c>
      <c r="L98" s="6">
        <v>16.717980000000001</v>
      </c>
      <c r="M98" s="7">
        <v>20.11449</v>
      </c>
      <c r="N98">
        <v>18.339690000000001</v>
      </c>
      <c r="O98" s="39">
        <v>19.892399999999999</v>
      </c>
      <c r="P98">
        <v>21.4451</v>
      </c>
      <c r="R98" s="2" t="s">
        <v>17</v>
      </c>
      <c r="S98" s="3" t="s">
        <v>12</v>
      </c>
      <c r="T98" s="6">
        <v>20.394960000000001</v>
      </c>
      <c r="U98" s="6">
        <v>22.870090000000001</v>
      </c>
      <c r="V98" s="6">
        <v>18.67783</v>
      </c>
      <c r="W98" s="6">
        <v>19.258279999999999</v>
      </c>
      <c r="X98" s="6">
        <v>17.55536</v>
      </c>
      <c r="Y98" s="6">
        <v>19.940239999999999</v>
      </c>
      <c r="Z98" s="6">
        <v>21.4497</v>
      </c>
      <c r="AA98" s="7">
        <v>19.20384</v>
      </c>
      <c r="AB98" s="6">
        <v>16.944019999999998</v>
      </c>
      <c r="AC98" s="7">
        <v>19.714569999999998</v>
      </c>
      <c r="AD98">
        <v>18.356570000000001</v>
      </c>
      <c r="AE98" s="39">
        <v>19.60089</v>
      </c>
      <c r="AF98">
        <v>20.845210000000002</v>
      </c>
      <c r="AH98" s="2" t="s">
        <v>17</v>
      </c>
      <c r="AI98" s="3" t="s">
        <v>12</v>
      </c>
      <c r="AJ98" s="6">
        <v>20.057539999999999</v>
      </c>
      <c r="AK98" s="6">
        <v>21.99605</v>
      </c>
      <c r="AL98" s="6">
        <v>18.162559999999999</v>
      </c>
      <c r="AM98" s="6">
        <v>18.69511</v>
      </c>
      <c r="AN98" s="6">
        <v>17.621020000000001</v>
      </c>
      <c r="AO98" s="6">
        <v>20.435790000000001</v>
      </c>
      <c r="AP98" s="6">
        <v>21.28998</v>
      </c>
      <c r="AQ98" s="7">
        <v>18.991489999999999</v>
      </c>
      <c r="AR98" s="6">
        <v>16.57357</v>
      </c>
      <c r="AS98" s="7">
        <v>19.14761</v>
      </c>
      <c r="AT98">
        <v>18.101959999999998</v>
      </c>
      <c r="AU98" s="39">
        <v>19.297070000000001</v>
      </c>
      <c r="AV98">
        <v>20.492180000000001</v>
      </c>
      <c r="AX98" s="2" t="s">
        <v>17</v>
      </c>
      <c r="AY98" s="3" t="s">
        <v>12</v>
      </c>
      <c r="AZ98" s="6">
        <v>19.20431</v>
      </c>
      <c r="BA98" s="6">
        <v>20.94829</v>
      </c>
      <c r="BB98" s="6">
        <v>18.226389999999999</v>
      </c>
      <c r="BC98" s="6">
        <v>18.126349999999999</v>
      </c>
      <c r="BD98" s="6">
        <v>16.24099</v>
      </c>
      <c r="BE98" s="6">
        <v>19.59695</v>
      </c>
      <c r="BF98" s="6">
        <v>19.728940000000001</v>
      </c>
      <c r="BG98" s="7">
        <v>18.553360000000001</v>
      </c>
      <c r="BH98" s="6">
        <v>16.36664</v>
      </c>
      <c r="BI98" s="7">
        <v>18.674659999999999</v>
      </c>
      <c r="BJ98">
        <v>17.525690000000001</v>
      </c>
      <c r="BK98" s="39">
        <v>18.566690000000001</v>
      </c>
      <c r="BL98">
        <v>19.607690000000002</v>
      </c>
      <c r="BN98" s="2" t="s">
        <v>17</v>
      </c>
      <c r="BO98" s="3" t="s">
        <v>12</v>
      </c>
      <c r="BP98" s="6">
        <v>18.925329999999999</v>
      </c>
      <c r="BQ98" s="6">
        <v>19.190339999999999</v>
      </c>
      <c r="BR98" s="6">
        <v>17.41479</v>
      </c>
      <c r="BS98" s="6">
        <v>17.729150000000001</v>
      </c>
      <c r="BT98" s="6">
        <v>16.575479999999999</v>
      </c>
      <c r="BU98" s="6">
        <v>18.72532</v>
      </c>
      <c r="BV98" s="6">
        <v>19.220420000000001</v>
      </c>
      <c r="BW98" s="7">
        <v>17.834309999999999</v>
      </c>
      <c r="BX98" s="6">
        <v>15.59416</v>
      </c>
      <c r="BY98" s="7">
        <v>17.962789999999998</v>
      </c>
      <c r="BZ98">
        <v>17.074819999999999</v>
      </c>
      <c r="CA98" s="39">
        <v>17.917210000000001</v>
      </c>
      <c r="CB98">
        <v>18.759599999999999</v>
      </c>
    </row>
    <row r="99" spans="2:80" x14ac:dyDescent="0.35">
      <c r="B99" s="13"/>
      <c r="C99" s="12" t="s">
        <v>13</v>
      </c>
      <c r="D99" s="10">
        <v>14.506769999999999</v>
      </c>
      <c r="E99" s="10">
        <v>14.97147</v>
      </c>
      <c r="F99" s="10">
        <v>13.218970000000001</v>
      </c>
      <c r="G99" s="10">
        <v>13.78782</v>
      </c>
      <c r="H99" s="10">
        <v>13.358969999999999</v>
      </c>
      <c r="I99" s="10">
        <v>14.690799999999999</v>
      </c>
      <c r="J99" s="10">
        <v>15.027380000000001</v>
      </c>
      <c r="K99" s="11">
        <v>13.449389999999999</v>
      </c>
      <c r="L99" s="10">
        <v>12.245150000000001</v>
      </c>
      <c r="M99" s="11">
        <v>14.08535</v>
      </c>
      <c r="N99" s="13">
        <v>13.29683</v>
      </c>
      <c r="O99" s="40">
        <v>13.93421</v>
      </c>
      <c r="P99" s="13">
        <v>14.57159</v>
      </c>
      <c r="R99" s="13"/>
      <c r="S99" s="12" t="s">
        <v>13</v>
      </c>
      <c r="T99" s="10">
        <v>13.96637</v>
      </c>
      <c r="U99" s="10">
        <v>14.22484</v>
      </c>
      <c r="V99" s="10">
        <v>13.00863</v>
      </c>
      <c r="W99" s="10">
        <v>13.41736</v>
      </c>
      <c r="X99" s="10">
        <v>13.092230000000001</v>
      </c>
      <c r="Y99" s="10">
        <v>13.784979999999999</v>
      </c>
      <c r="Z99" s="10">
        <v>14.28088</v>
      </c>
      <c r="AA99" s="11">
        <v>13.5237</v>
      </c>
      <c r="AB99" s="10">
        <v>12.41169</v>
      </c>
      <c r="AC99" s="11">
        <v>13.565810000000001</v>
      </c>
      <c r="AD99" s="13">
        <v>13.1126</v>
      </c>
      <c r="AE99" s="40">
        <v>13.52765</v>
      </c>
      <c r="AF99" s="13">
        <v>13.9427</v>
      </c>
      <c r="AH99" s="13"/>
      <c r="AI99" s="12" t="s">
        <v>13</v>
      </c>
      <c r="AJ99" s="10">
        <v>13.53707</v>
      </c>
      <c r="AK99" s="10">
        <v>13.479509999999999</v>
      </c>
      <c r="AL99" s="10">
        <v>12.4941</v>
      </c>
      <c r="AM99" s="10">
        <v>12.824630000000001</v>
      </c>
      <c r="AN99" s="10">
        <v>12.66305</v>
      </c>
      <c r="AO99" s="10">
        <v>13.364000000000001</v>
      </c>
      <c r="AP99" s="10">
        <v>13.78234</v>
      </c>
      <c r="AQ99" s="11">
        <v>13.205590000000001</v>
      </c>
      <c r="AR99" s="10">
        <v>11.97804</v>
      </c>
      <c r="AS99" s="11">
        <v>12.90497</v>
      </c>
      <c r="AT99" s="13">
        <v>12.627689999999999</v>
      </c>
      <c r="AU99" s="40">
        <v>13.02333</v>
      </c>
      <c r="AV99" s="13">
        <v>13.418979999999999</v>
      </c>
      <c r="AX99" s="13"/>
      <c r="AY99" s="12" t="s">
        <v>13</v>
      </c>
      <c r="AZ99" s="10">
        <v>12.62777</v>
      </c>
      <c r="BA99" s="10">
        <v>12.76071</v>
      </c>
      <c r="BB99" s="10">
        <v>12.1325</v>
      </c>
      <c r="BC99" s="10">
        <v>12.180210000000001</v>
      </c>
      <c r="BD99" s="10">
        <v>11.556990000000001</v>
      </c>
      <c r="BE99" s="10">
        <v>12.38663</v>
      </c>
      <c r="BF99" s="10">
        <v>12.64574</v>
      </c>
      <c r="BG99" s="11">
        <v>12.49197</v>
      </c>
      <c r="BH99" s="10">
        <v>11.56765</v>
      </c>
      <c r="BI99" s="11">
        <v>12.28736</v>
      </c>
      <c r="BJ99" s="13">
        <v>11.962020000000001</v>
      </c>
      <c r="BK99" s="40">
        <v>12.26375</v>
      </c>
      <c r="BL99" s="13">
        <v>12.56549</v>
      </c>
      <c r="BN99" s="13"/>
      <c r="BO99" s="12" t="s">
        <v>13</v>
      </c>
      <c r="BP99" s="10">
        <v>11.86772</v>
      </c>
      <c r="BQ99" s="10">
        <v>11.64437</v>
      </c>
      <c r="BR99" s="10">
        <v>11.41385</v>
      </c>
      <c r="BS99" s="10">
        <v>11.50963</v>
      </c>
      <c r="BT99" s="10">
        <v>11.55598</v>
      </c>
      <c r="BU99" s="10">
        <v>11.68275</v>
      </c>
      <c r="BV99" s="10">
        <v>12.04542</v>
      </c>
      <c r="BW99" s="11">
        <v>11.71027</v>
      </c>
      <c r="BX99" s="10">
        <v>10.82807</v>
      </c>
      <c r="BY99" s="11">
        <v>11.44725</v>
      </c>
      <c r="BZ99" s="13">
        <v>11.33858</v>
      </c>
      <c r="CA99" s="40">
        <v>11.57053</v>
      </c>
      <c r="CB99" s="13">
        <v>11.802479999999999</v>
      </c>
    </row>
    <row r="100" spans="2:80" x14ac:dyDescent="0.35">
      <c r="B100" s="8" t="s">
        <v>18</v>
      </c>
      <c r="C100" s="12"/>
      <c r="D100" s="10">
        <v>0.75871999999999995</v>
      </c>
      <c r="E100" s="10">
        <v>0.66783999999999999</v>
      </c>
      <c r="F100" s="10">
        <v>0.80550999999999995</v>
      </c>
      <c r="G100" s="10">
        <v>0.78351999999999999</v>
      </c>
      <c r="H100" s="10">
        <v>0.82159000000000004</v>
      </c>
      <c r="I100" s="10">
        <v>0.73251999999999995</v>
      </c>
      <c r="J100" s="10">
        <v>0.70921999999999996</v>
      </c>
      <c r="K100" s="11">
        <v>0.80488000000000004</v>
      </c>
      <c r="L100" s="10">
        <v>0.84935000000000005</v>
      </c>
      <c r="M100" s="11">
        <v>0.77078999999999998</v>
      </c>
      <c r="N100" s="13">
        <v>0.73101000000000005</v>
      </c>
      <c r="O100" s="43">
        <v>0.77039000000000002</v>
      </c>
      <c r="P100" s="13">
        <v>0.80978000000000006</v>
      </c>
      <c r="R100" s="8" t="s">
        <v>18</v>
      </c>
      <c r="S100" s="12"/>
      <c r="T100" s="10">
        <v>0.76451000000000002</v>
      </c>
      <c r="U100" s="10">
        <v>0.68147000000000002</v>
      </c>
      <c r="V100" s="10">
        <v>0.80323999999999995</v>
      </c>
      <c r="W100" s="10">
        <v>0.78337000000000001</v>
      </c>
      <c r="X100" s="10">
        <v>0.81738</v>
      </c>
      <c r="Y100" s="10">
        <v>0.74827999999999995</v>
      </c>
      <c r="Z100" s="10">
        <v>0.71453</v>
      </c>
      <c r="AA100" s="11">
        <v>0.78593000000000002</v>
      </c>
      <c r="AB100" s="10">
        <v>0.84213000000000005</v>
      </c>
      <c r="AC100" s="11">
        <v>0.77339999999999998</v>
      </c>
      <c r="AD100" s="13">
        <v>0.73736999999999997</v>
      </c>
      <c r="AE100" s="43">
        <v>0.77141999999999999</v>
      </c>
      <c r="AF100" s="13">
        <v>0.80547000000000002</v>
      </c>
      <c r="AH100" s="8" t="s">
        <v>18</v>
      </c>
      <c r="AI100" s="12"/>
      <c r="AJ100" s="10">
        <v>0.75919999999999999</v>
      </c>
      <c r="AK100" s="10">
        <v>0.68289</v>
      </c>
      <c r="AL100" s="10">
        <v>0.80437999999999998</v>
      </c>
      <c r="AM100" s="10">
        <v>0.78691</v>
      </c>
      <c r="AN100" s="10">
        <v>0.80073000000000005</v>
      </c>
      <c r="AO100" s="10">
        <v>0.70992</v>
      </c>
      <c r="AP100" s="10">
        <v>0.69291000000000003</v>
      </c>
      <c r="AQ100" s="11">
        <v>0.78215000000000001</v>
      </c>
      <c r="AR100" s="10">
        <v>0.84777000000000002</v>
      </c>
      <c r="AS100" s="11">
        <v>0.78225999999999996</v>
      </c>
      <c r="AT100" s="13">
        <v>0.72663999999999995</v>
      </c>
      <c r="AU100" s="43">
        <v>0.76490999999999998</v>
      </c>
      <c r="AV100" s="13">
        <v>0.80318000000000001</v>
      </c>
      <c r="AX100" s="8" t="s">
        <v>18</v>
      </c>
      <c r="AY100" s="12"/>
      <c r="AZ100" s="10">
        <v>0.76900999999999997</v>
      </c>
      <c r="BA100" s="10">
        <v>0.6663</v>
      </c>
      <c r="BB100" s="10">
        <v>0.79135999999999995</v>
      </c>
      <c r="BC100" s="10">
        <v>0.79049999999999998</v>
      </c>
      <c r="BD100" s="10">
        <v>0.83901000000000003</v>
      </c>
      <c r="BE100" s="10">
        <v>0.70825000000000005</v>
      </c>
      <c r="BF100" s="10">
        <v>0.73021999999999998</v>
      </c>
      <c r="BG100" s="11">
        <v>0.76975000000000005</v>
      </c>
      <c r="BH100" s="10">
        <v>0.83853</v>
      </c>
      <c r="BI100" s="11">
        <v>0.78281000000000001</v>
      </c>
      <c r="BJ100" s="13">
        <v>0.72965999999999998</v>
      </c>
      <c r="BK100" s="43">
        <v>0.76856999999999998</v>
      </c>
      <c r="BL100" s="13">
        <v>0.80747999999999998</v>
      </c>
      <c r="BN100" s="8" t="s">
        <v>18</v>
      </c>
      <c r="BO100" s="12"/>
      <c r="BP100" s="10">
        <v>0.74961999999999995</v>
      </c>
      <c r="BQ100" s="10">
        <v>0.68350999999999995</v>
      </c>
      <c r="BR100" s="10">
        <v>0.79376999999999998</v>
      </c>
      <c r="BS100" s="10">
        <v>0.78837999999999997</v>
      </c>
      <c r="BT100" s="10">
        <v>0.78215999999999997</v>
      </c>
      <c r="BU100" s="10">
        <v>0.70277999999999996</v>
      </c>
      <c r="BV100" s="10">
        <v>0.68152999999999997</v>
      </c>
      <c r="BW100" s="11">
        <v>0.76493999999999995</v>
      </c>
      <c r="BX100" s="10">
        <v>0.85467000000000004</v>
      </c>
      <c r="BY100" s="11">
        <v>0.78681000000000001</v>
      </c>
      <c r="BZ100" s="13">
        <v>0.71926000000000001</v>
      </c>
      <c r="CA100" s="43">
        <v>0.75882000000000005</v>
      </c>
      <c r="CB100" s="13">
        <v>0.79837000000000002</v>
      </c>
    </row>
    <row r="101" spans="2:80" x14ac:dyDescent="0.35">
      <c r="B101" s="2" t="s">
        <v>2</v>
      </c>
      <c r="C101" s="3" t="s">
        <v>12</v>
      </c>
      <c r="D101" s="6">
        <v>16.44933</v>
      </c>
      <c r="E101" s="6">
        <v>21.147629999999999</v>
      </c>
      <c r="F101" s="6">
        <v>15.484970000000001</v>
      </c>
      <c r="G101" s="6">
        <v>14.99564</v>
      </c>
      <c r="H101" s="6">
        <v>15.423819999999999</v>
      </c>
      <c r="I101" s="6">
        <v>22.63214</v>
      </c>
      <c r="J101" s="6">
        <v>19.007090000000002</v>
      </c>
      <c r="K101" s="7">
        <v>14.60271</v>
      </c>
      <c r="L101" s="6">
        <v>11.2532</v>
      </c>
      <c r="M101" s="6">
        <v>14.780989999999999</v>
      </c>
      <c r="N101">
        <v>14.146570000000001</v>
      </c>
      <c r="O101" s="39">
        <v>16.577750000000002</v>
      </c>
      <c r="P101">
        <v>19.008939999999999</v>
      </c>
      <c r="R101" s="2" t="s">
        <v>2</v>
      </c>
      <c r="S101" s="3" t="s">
        <v>12</v>
      </c>
      <c r="T101" s="6">
        <v>16.344609999999999</v>
      </c>
      <c r="U101" s="6">
        <v>22.234169999999999</v>
      </c>
      <c r="V101" s="6">
        <v>16.08821</v>
      </c>
      <c r="W101" s="6">
        <v>16.0792</v>
      </c>
      <c r="X101" s="6">
        <v>17.133120000000002</v>
      </c>
      <c r="Y101" s="6">
        <v>23.188020000000002</v>
      </c>
      <c r="Z101" s="6">
        <v>19.61589</v>
      </c>
      <c r="AA101" s="7">
        <v>15.91431</v>
      </c>
      <c r="AB101" s="6">
        <v>11.939019999999999</v>
      </c>
      <c r="AC101" s="6">
        <v>14.95819</v>
      </c>
      <c r="AD101">
        <v>14.913259999999999</v>
      </c>
      <c r="AE101" s="39">
        <v>17.34947</v>
      </c>
      <c r="AF101">
        <v>19.785689999999999</v>
      </c>
      <c r="AH101" s="2" t="s">
        <v>2</v>
      </c>
      <c r="AI101" s="3" t="s">
        <v>12</v>
      </c>
      <c r="AJ101" s="6">
        <v>16.779530000000001</v>
      </c>
      <c r="AK101" s="6">
        <v>24.99417</v>
      </c>
      <c r="AL101" s="6">
        <v>16.316299999999998</v>
      </c>
      <c r="AM101" s="6">
        <v>17.048670000000001</v>
      </c>
      <c r="AN101" s="6">
        <v>20.456289999999999</v>
      </c>
      <c r="AO101" s="6">
        <v>26.63373</v>
      </c>
      <c r="AP101" s="6">
        <v>23.440169999999998</v>
      </c>
      <c r="AQ101" s="7">
        <v>16.879339999999999</v>
      </c>
      <c r="AR101" s="6">
        <v>11.92794</v>
      </c>
      <c r="AS101" s="6">
        <v>15.130549999999999</v>
      </c>
      <c r="AT101">
        <v>15.57649</v>
      </c>
      <c r="AU101" s="39">
        <v>18.96067</v>
      </c>
      <c r="AV101">
        <v>22.344850000000001</v>
      </c>
      <c r="AX101" s="2" t="s">
        <v>2</v>
      </c>
      <c r="AY101" s="3" t="s">
        <v>12</v>
      </c>
      <c r="AZ101" s="6">
        <v>17.791460000000001</v>
      </c>
      <c r="BA101" s="6">
        <v>32.334629999999997</v>
      </c>
      <c r="BB101" s="6">
        <v>17.47288</v>
      </c>
      <c r="BC101" s="6">
        <v>18.267330000000001</v>
      </c>
      <c r="BD101" s="6">
        <v>19.946490000000001</v>
      </c>
      <c r="BE101" s="6">
        <v>28.754100000000001</v>
      </c>
      <c r="BF101" s="6">
        <v>23.874220000000001</v>
      </c>
      <c r="BG101" s="7">
        <v>20.197040000000001</v>
      </c>
      <c r="BH101" s="6">
        <v>15.21454</v>
      </c>
      <c r="BI101" s="6">
        <v>16.126639999999998</v>
      </c>
      <c r="BJ101">
        <v>16.965340000000001</v>
      </c>
      <c r="BK101" s="39">
        <v>20.99793</v>
      </c>
      <c r="BL101">
        <v>25.030529999999999</v>
      </c>
      <c r="BN101" s="2" t="s">
        <v>2</v>
      </c>
      <c r="BO101" s="3" t="s">
        <v>12</v>
      </c>
      <c r="BP101" s="6">
        <v>21.453440000000001</v>
      </c>
      <c r="BQ101" s="6">
        <v>36.889670000000002</v>
      </c>
      <c r="BR101" s="6">
        <v>18.691669999999998</v>
      </c>
      <c r="BS101" s="6">
        <v>21.81373</v>
      </c>
      <c r="BT101" s="6">
        <v>29.652899999999999</v>
      </c>
      <c r="BU101" s="6">
        <v>32.106450000000002</v>
      </c>
      <c r="BV101" s="6">
        <v>35.451860000000003</v>
      </c>
      <c r="BW101" s="7">
        <v>26.472239999999999</v>
      </c>
      <c r="BX101" s="6">
        <v>13.65563</v>
      </c>
      <c r="BY101" s="6">
        <v>18.72889</v>
      </c>
      <c r="BZ101">
        <v>19.884329999999999</v>
      </c>
      <c r="CA101" s="39">
        <v>25.49165</v>
      </c>
      <c r="CB101">
        <v>31.098970000000001</v>
      </c>
    </row>
    <row r="102" spans="2:80" x14ac:dyDescent="0.35">
      <c r="B102" s="13"/>
      <c r="C102" s="12" t="s">
        <v>13</v>
      </c>
      <c r="D102" s="10">
        <v>16.160309999999999</v>
      </c>
      <c r="E102" s="10">
        <v>30.967549999999999</v>
      </c>
      <c r="F102" s="10">
        <v>14.61459</v>
      </c>
      <c r="G102" s="10">
        <v>13.12547</v>
      </c>
      <c r="H102" s="10">
        <v>16.015599999999999</v>
      </c>
      <c r="I102" s="10">
        <v>31.910879999999999</v>
      </c>
      <c r="J102" s="10">
        <v>23.011099999999999</v>
      </c>
      <c r="K102" s="11">
        <v>11.1015</v>
      </c>
      <c r="L102" s="10">
        <v>6.8852399999999996</v>
      </c>
      <c r="M102" s="11">
        <v>10.91541</v>
      </c>
      <c r="N102" s="13">
        <v>11.40192</v>
      </c>
      <c r="O102" s="40">
        <v>17.470759999999999</v>
      </c>
      <c r="P102" s="13">
        <v>23.53961</v>
      </c>
      <c r="R102" s="13"/>
      <c r="S102" s="12" t="s">
        <v>13</v>
      </c>
      <c r="T102" s="10">
        <v>16.11664</v>
      </c>
      <c r="U102" s="10">
        <v>39.381729999999997</v>
      </c>
      <c r="V102" s="10">
        <v>18.60267</v>
      </c>
      <c r="W102" s="10">
        <v>15.30973</v>
      </c>
      <c r="X102" s="10">
        <v>22.457370000000001</v>
      </c>
      <c r="Y102" s="10">
        <v>39.198459999999997</v>
      </c>
      <c r="Z102" s="10">
        <v>27.658100000000001</v>
      </c>
      <c r="AA102" s="11">
        <v>14.092969999999999</v>
      </c>
      <c r="AB102" s="10">
        <v>7.6403100000000004</v>
      </c>
      <c r="AC102" s="11">
        <v>12.660270000000001</v>
      </c>
      <c r="AD102" s="13">
        <v>13.50413</v>
      </c>
      <c r="AE102" s="40">
        <v>21.31183</v>
      </c>
      <c r="AF102" s="13">
        <v>29.119520000000001</v>
      </c>
      <c r="AH102" s="13"/>
      <c r="AI102" s="12" t="s">
        <v>13</v>
      </c>
      <c r="AJ102" s="10">
        <v>18.04147</v>
      </c>
      <c r="AK102" s="10">
        <v>43.628120000000003</v>
      </c>
      <c r="AL102" s="10">
        <v>19.531110000000002</v>
      </c>
      <c r="AM102" s="10">
        <v>25.782139999999998</v>
      </c>
      <c r="AN102" s="10">
        <v>48.301189999999998</v>
      </c>
      <c r="AO102" s="10">
        <v>47.033880000000003</v>
      </c>
      <c r="AP102" s="10">
        <v>40.113849999999999</v>
      </c>
      <c r="AQ102" s="11">
        <v>15.435129999999999</v>
      </c>
      <c r="AR102" s="10">
        <v>7.7439200000000001</v>
      </c>
      <c r="AS102" s="11">
        <v>13.802049999999999</v>
      </c>
      <c r="AT102" s="13">
        <v>16.986319999999999</v>
      </c>
      <c r="AU102" s="40">
        <v>27.941289999999999</v>
      </c>
      <c r="AV102" s="13">
        <v>38.896250000000002</v>
      </c>
      <c r="AX102" s="13"/>
      <c r="AY102" s="12" t="s">
        <v>13</v>
      </c>
      <c r="AZ102" s="10">
        <v>21.055070000000001</v>
      </c>
      <c r="BA102" s="10">
        <v>59.389119999999998</v>
      </c>
      <c r="BB102" s="10">
        <v>22.065819999999999</v>
      </c>
      <c r="BC102" s="10">
        <v>28.052440000000001</v>
      </c>
      <c r="BD102" s="10">
        <v>40.591970000000003</v>
      </c>
      <c r="BE102" s="10">
        <v>54.72634</v>
      </c>
      <c r="BF102" s="10">
        <v>38.773110000000003</v>
      </c>
      <c r="BG102" s="11">
        <v>27.916910000000001</v>
      </c>
      <c r="BH102" s="10">
        <v>18.545480000000001</v>
      </c>
      <c r="BI102" s="11">
        <v>16.019819999999999</v>
      </c>
      <c r="BJ102" s="13">
        <v>21.869679999999999</v>
      </c>
      <c r="BK102" s="40">
        <v>32.713610000000003</v>
      </c>
      <c r="BL102" s="13">
        <v>43.55753</v>
      </c>
      <c r="BN102" s="13"/>
      <c r="BO102" s="12" t="s">
        <v>13</v>
      </c>
      <c r="BP102" s="10">
        <v>31.516179999999999</v>
      </c>
      <c r="BQ102" s="10">
        <v>79.095029999999994</v>
      </c>
      <c r="BR102" s="10">
        <v>28.450839999999999</v>
      </c>
      <c r="BS102" s="10">
        <v>39.91339</v>
      </c>
      <c r="BT102" s="10">
        <v>72.282259999999994</v>
      </c>
      <c r="BU102" s="10">
        <v>53.089080000000003</v>
      </c>
      <c r="BV102" s="10">
        <v>75.658090000000001</v>
      </c>
      <c r="BW102" s="11">
        <v>51.891849999999998</v>
      </c>
      <c r="BX102" s="10">
        <v>14.31715</v>
      </c>
      <c r="BY102" s="11">
        <v>27.087219999999999</v>
      </c>
      <c r="BZ102" s="13">
        <v>31.072330000000001</v>
      </c>
      <c r="CA102" s="40">
        <v>47.330109999999998</v>
      </c>
      <c r="CB102" s="13">
        <v>63.587890000000002</v>
      </c>
    </row>
    <row r="103" spans="2:80" x14ac:dyDescent="0.35">
      <c r="B103" s="2" t="s">
        <v>3</v>
      </c>
      <c r="C103" s="3" t="s">
        <v>12</v>
      </c>
      <c r="D103" s="6">
        <v>3.9689199999999998</v>
      </c>
      <c r="E103" s="6">
        <v>7.0244299999999997</v>
      </c>
      <c r="F103" s="6">
        <v>3.0116999999999998</v>
      </c>
      <c r="G103" s="6">
        <v>3.2462800000000001</v>
      </c>
      <c r="H103" s="6">
        <v>2.7517200000000002</v>
      </c>
      <c r="I103" s="6">
        <v>6.0536899999999996</v>
      </c>
      <c r="J103" s="6">
        <v>5.5268100000000002</v>
      </c>
      <c r="K103" s="6">
        <v>2.84931</v>
      </c>
      <c r="L103" s="6">
        <v>1.6952400000000001</v>
      </c>
      <c r="M103" s="6">
        <v>3.38795</v>
      </c>
      <c r="N103">
        <v>2.7408000000000001</v>
      </c>
      <c r="O103" s="39">
        <v>3.9516</v>
      </c>
      <c r="P103">
        <v>5.1623999999999999</v>
      </c>
      <c r="R103" s="2" t="s">
        <v>3</v>
      </c>
      <c r="S103" s="3" t="s">
        <v>12</v>
      </c>
      <c r="T103" s="6">
        <v>3.8490700000000002</v>
      </c>
      <c r="U103" s="6">
        <v>7.0821800000000001</v>
      </c>
      <c r="V103" s="6">
        <v>3.1654399999999998</v>
      </c>
      <c r="W103" s="6">
        <v>3.4832200000000002</v>
      </c>
      <c r="X103" s="6">
        <v>3.1288299999999998</v>
      </c>
      <c r="Y103" s="6">
        <v>5.83683</v>
      </c>
      <c r="Z103" s="6">
        <v>5.5998099999999997</v>
      </c>
      <c r="AA103" s="6">
        <v>3.4067699999999999</v>
      </c>
      <c r="AB103" s="6">
        <v>1.88487</v>
      </c>
      <c r="AC103" s="6">
        <v>3.3895400000000002</v>
      </c>
      <c r="AD103">
        <v>2.95648</v>
      </c>
      <c r="AE103" s="39">
        <v>4.0826599999999997</v>
      </c>
      <c r="AF103">
        <v>5.2088299999999998</v>
      </c>
      <c r="AH103" s="2" t="s">
        <v>3</v>
      </c>
      <c r="AI103" s="3" t="s">
        <v>12</v>
      </c>
      <c r="AJ103" s="6">
        <v>4.0405800000000003</v>
      </c>
      <c r="AK103" s="6">
        <v>7.9259899999999996</v>
      </c>
      <c r="AL103" s="6">
        <v>3.1918500000000001</v>
      </c>
      <c r="AM103" s="6">
        <v>3.6328499999999999</v>
      </c>
      <c r="AN103" s="6">
        <v>4.0763800000000003</v>
      </c>
      <c r="AO103" s="6">
        <v>7.7259700000000002</v>
      </c>
      <c r="AP103" s="6">
        <v>7.1981599999999997</v>
      </c>
      <c r="AQ103" s="6">
        <v>3.67719</v>
      </c>
      <c r="AR103" s="6">
        <v>1.81582</v>
      </c>
      <c r="AS103" s="6">
        <v>3.2944900000000001</v>
      </c>
      <c r="AT103">
        <v>3.1244399999999999</v>
      </c>
      <c r="AU103" s="39">
        <v>4.6579300000000003</v>
      </c>
      <c r="AV103">
        <v>6.1914199999999999</v>
      </c>
      <c r="AX103" s="2" t="s">
        <v>3</v>
      </c>
      <c r="AY103" s="3" t="s">
        <v>12</v>
      </c>
      <c r="AZ103" s="6">
        <v>4.1096199999999996</v>
      </c>
      <c r="BA103" s="6">
        <v>10.79021</v>
      </c>
      <c r="BB103" s="6">
        <v>3.64554</v>
      </c>
      <c r="BC103" s="6">
        <v>3.82708</v>
      </c>
      <c r="BD103" s="6">
        <v>3.2111399999999999</v>
      </c>
      <c r="BE103" s="6">
        <v>8.3891299999999998</v>
      </c>
      <c r="BF103" s="6">
        <v>6.44076</v>
      </c>
      <c r="BG103" s="6">
        <v>4.6502800000000004</v>
      </c>
      <c r="BH103" s="6">
        <v>2.4567000000000001</v>
      </c>
      <c r="BI103" s="6">
        <v>3.5024700000000002</v>
      </c>
      <c r="BJ103">
        <v>3.20946</v>
      </c>
      <c r="BK103" s="39">
        <v>5.10229</v>
      </c>
      <c r="BL103">
        <v>6.99512</v>
      </c>
      <c r="BN103" s="2" t="s">
        <v>3</v>
      </c>
      <c r="BO103" s="3" t="s">
        <v>12</v>
      </c>
      <c r="BP103" s="6">
        <v>5.3714899999999997</v>
      </c>
      <c r="BQ103" s="6">
        <v>11.675330000000001</v>
      </c>
      <c r="BR103" s="6">
        <v>3.8547199999999999</v>
      </c>
      <c r="BS103" s="6">
        <v>4.6161799999999999</v>
      </c>
      <c r="BT103" s="6">
        <v>6.4596099999999996</v>
      </c>
      <c r="BU103" s="6">
        <v>9.5426699999999993</v>
      </c>
      <c r="BV103" s="6">
        <v>11.29044</v>
      </c>
      <c r="BW103" s="6">
        <v>6.2225799999999998</v>
      </c>
      <c r="BX103" s="6">
        <v>1.9845999999999999</v>
      </c>
      <c r="BY103" s="6">
        <v>3.9927999999999999</v>
      </c>
      <c r="BZ103">
        <v>4.1459099999999998</v>
      </c>
      <c r="CA103" s="39">
        <v>6.5010399999999997</v>
      </c>
      <c r="CB103">
        <v>8.8561700000000005</v>
      </c>
    </row>
    <row r="104" spans="2:80" x14ac:dyDescent="0.35">
      <c r="B104" s="13"/>
      <c r="C104" s="12" t="s">
        <v>13</v>
      </c>
      <c r="D104" s="10">
        <v>10.608750000000001</v>
      </c>
      <c r="E104" s="10">
        <v>20.438849999999999</v>
      </c>
      <c r="F104" s="10">
        <v>8.8941800000000004</v>
      </c>
      <c r="G104" s="10">
        <v>8.6854300000000002</v>
      </c>
      <c r="H104" s="10">
        <v>8.9794999999999998</v>
      </c>
      <c r="I104" s="10">
        <v>19.306439999999998</v>
      </c>
      <c r="J104" s="10">
        <v>15.11529</v>
      </c>
      <c r="K104" s="11">
        <v>7.5852899999999996</v>
      </c>
      <c r="L104" s="10">
        <v>4.8316299999999996</v>
      </c>
      <c r="M104" s="11">
        <v>8.1184100000000008</v>
      </c>
      <c r="N104" s="13">
        <v>7.5135699999999996</v>
      </c>
      <c r="O104" s="40">
        <v>11.25638</v>
      </c>
      <c r="P104" s="13">
        <v>14.99919</v>
      </c>
      <c r="R104" s="13"/>
      <c r="S104" s="12" t="s">
        <v>13</v>
      </c>
      <c r="T104" s="10">
        <v>10.45299</v>
      </c>
      <c r="U104" s="10">
        <v>24.521799999999999</v>
      </c>
      <c r="V104" s="10">
        <v>10.44008</v>
      </c>
      <c r="W104" s="10">
        <v>9.7288099999999993</v>
      </c>
      <c r="X104" s="10">
        <v>11.658379999999999</v>
      </c>
      <c r="Y104" s="10">
        <v>22.091740000000001</v>
      </c>
      <c r="Z104" s="10">
        <v>17.229800000000001</v>
      </c>
      <c r="AA104" s="11">
        <v>9.2264300000000006</v>
      </c>
      <c r="AB104" s="10">
        <v>5.30722</v>
      </c>
      <c r="AC104" s="11">
        <v>8.6909500000000008</v>
      </c>
      <c r="AD104" s="13">
        <v>8.4690799999999999</v>
      </c>
      <c r="AE104" s="40">
        <v>12.93482</v>
      </c>
      <c r="AF104" s="13">
        <v>17.400559999999999</v>
      </c>
      <c r="AH104" s="13"/>
      <c r="AI104" s="12" t="s">
        <v>13</v>
      </c>
      <c r="AJ104" s="10">
        <v>11.39531</v>
      </c>
      <c r="AK104" s="10">
        <v>27.182359999999999</v>
      </c>
      <c r="AL104" s="10">
        <v>10.79419</v>
      </c>
      <c r="AM104" s="10">
        <v>13.79785</v>
      </c>
      <c r="AN104" s="10">
        <v>23.058070000000001</v>
      </c>
      <c r="AO104" s="10">
        <v>28.067710000000002</v>
      </c>
      <c r="AP104" s="10">
        <v>24.719470000000001</v>
      </c>
      <c r="AQ104" s="11">
        <v>10.022399999999999</v>
      </c>
      <c r="AR104" s="10">
        <v>5.2431799999999997</v>
      </c>
      <c r="AS104" s="11">
        <v>8.9706100000000006</v>
      </c>
      <c r="AT104" s="13">
        <v>10.24865</v>
      </c>
      <c r="AU104" s="40">
        <v>16.325119999999998</v>
      </c>
      <c r="AV104" s="13">
        <v>22.401579999999999</v>
      </c>
      <c r="AX104" s="13"/>
      <c r="AY104" s="12" t="s">
        <v>13</v>
      </c>
      <c r="AZ104" s="10">
        <v>12.594749999999999</v>
      </c>
      <c r="BA104" s="10">
        <v>37.542859999999997</v>
      </c>
      <c r="BB104" s="10">
        <v>12.328620000000001</v>
      </c>
      <c r="BC104" s="10">
        <v>14.83681</v>
      </c>
      <c r="BD104" s="10">
        <v>17.860579999999999</v>
      </c>
      <c r="BE104" s="10">
        <v>32.320900000000002</v>
      </c>
      <c r="BF104" s="10">
        <v>22.756489999999999</v>
      </c>
      <c r="BG104" s="11">
        <v>15.86631</v>
      </c>
      <c r="BH104" s="10">
        <v>9.3208099999999998</v>
      </c>
      <c r="BI104" s="11">
        <v>9.9976500000000001</v>
      </c>
      <c r="BJ104" s="13">
        <v>11.706429999999999</v>
      </c>
      <c r="BK104" s="40">
        <v>18.542580000000001</v>
      </c>
      <c r="BL104" s="13">
        <v>25.378730000000001</v>
      </c>
      <c r="BN104" s="13"/>
      <c r="BO104" s="12" t="s">
        <v>13</v>
      </c>
      <c r="BP104" s="10">
        <v>18.305140000000002</v>
      </c>
      <c r="BQ104" s="10">
        <v>47.69041</v>
      </c>
      <c r="BR104" s="10">
        <v>14.97071</v>
      </c>
      <c r="BS104" s="10">
        <v>20.408609999999999</v>
      </c>
      <c r="BT104" s="10">
        <v>35.88841</v>
      </c>
      <c r="BU104" s="10">
        <v>32.450229999999998</v>
      </c>
      <c r="BV104" s="10">
        <v>45.779649999999997</v>
      </c>
      <c r="BW104" s="11">
        <v>27.54937</v>
      </c>
      <c r="BX104" s="10">
        <v>7.2768499999999996</v>
      </c>
      <c r="BY104" s="11">
        <v>14.671709999999999</v>
      </c>
      <c r="BZ104" s="13">
        <v>16.691279999999999</v>
      </c>
      <c r="CA104" s="40">
        <v>26.499110000000002</v>
      </c>
      <c r="CB104" s="13">
        <v>36.306939999999997</v>
      </c>
    </row>
    <row r="105" spans="2:80" x14ac:dyDescent="0.35">
      <c r="B105" s="8" t="s">
        <v>19</v>
      </c>
      <c r="C105" s="12"/>
      <c r="D105" s="10">
        <v>235</v>
      </c>
      <c r="E105" s="10">
        <v>600</v>
      </c>
      <c r="F105" s="10">
        <v>195</v>
      </c>
      <c r="G105" s="10">
        <v>205</v>
      </c>
      <c r="H105" s="10">
        <v>240</v>
      </c>
      <c r="I105" s="10">
        <v>550</v>
      </c>
      <c r="J105" s="10">
        <v>365</v>
      </c>
      <c r="K105" s="11">
        <v>105</v>
      </c>
      <c r="L105" s="10">
        <v>40</v>
      </c>
      <c r="M105" s="11">
        <v>105</v>
      </c>
      <c r="N105" s="13">
        <v>130.11669000000001</v>
      </c>
      <c r="O105" s="40">
        <v>264</v>
      </c>
      <c r="P105" s="13">
        <v>397.88330999999999</v>
      </c>
      <c r="R105" s="8" t="s">
        <v>19</v>
      </c>
      <c r="S105" s="12"/>
      <c r="T105" s="10">
        <v>220</v>
      </c>
      <c r="U105" s="10">
        <v>745</v>
      </c>
      <c r="V105" s="10">
        <v>245</v>
      </c>
      <c r="W105" s="10">
        <v>195</v>
      </c>
      <c r="X105" s="10">
        <v>425</v>
      </c>
      <c r="Y105" s="10">
        <v>570</v>
      </c>
      <c r="Z105" s="10">
        <v>500</v>
      </c>
      <c r="AA105" s="11">
        <v>185</v>
      </c>
      <c r="AB105" s="10">
        <v>45</v>
      </c>
      <c r="AC105" s="11">
        <v>140</v>
      </c>
      <c r="AD105" s="13">
        <v>168.20107999999999</v>
      </c>
      <c r="AE105" s="40">
        <v>327</v>
      </c>
      <c r="AF105" s="13">
        <v>485.79892000000001</v>
      </c>
      <c r="AH105" s="8" t="s">
        <v>19</v>
      </c>
      <c r="AI105" s="12"/>
      <c r="AJ105" s="10">
        <v>235</v>
      </c>
      <c r="AK105" s="10">
        <v>825</v>
      </c>
      <c r="AL105" s="10">
        <v>305</v>
      </c>
      <c r="AM105" s="10">
        <v>610</v>
      </c>
      <c r="AN105" s="10">
        <v>915</v>
      </c>
      <c r="AO105" s="10">
        <v>630</v>
      </c>
      <c r="AP105" s="10">
        <v>635</v>
      </c>
      <c r="AQ105" s="11">
        <v>165</v>
      </c>
      <c r="AR105" s="10">
        <v>55</v>
      </c>
      <c r="AS105" s="11">
        <v>140</v>
      </c>
      <c r="AT105" s="13">
        <v>231.71805000000001</v>
      </c>
      <c r="AU105" s="40">
        <v>451.5</v>
      </c>
      <c r="AV105" s="13">
        <v>671.28195000000005</v>
      </c>
      <c r="AX105" s="8" t="s">
        <v>19</v>
      </c>
      <c r="AY105" s="12"/>
      <c r="AZ105" s="10">
        <v>260</v>
      </c>
      <c r="BA105" s="10">
        <v>855</v>
      </c>
      <c r="BB105" s="10">
        <v>315</v>
      </c>
      <c r="BC105" s="10">
        <v>620</v>
      </c>
      <c r="BD105" s="10">
        <v>505</v>
      </c>
      <c r="BE105" s="10">
        <v>760</v>
      </c>
      <c r="BF105" s="10">
        <v>530</v>
      </c>
      <c r="BG105" s="11">
        <v>360</v>
      </c>
      <c r="BH105" s="10">
        <v>210</v>
      </c>
      <c r="BI105" s="11">
        <v>180</v>
      </c>
      <c r="BJ105" s="13">
        <v>292.51452999999998</v>
      </c>
      <c r="BK105" s="40">
        <v>459.5</v>
      </c>
      <c r="BL105" s="13">
        <v>626.48546999999996</v>
      </c>
      <c r="BN105" s="8" t="s">
        <v>19</v>
      </c>
      <c r="BO105" s="12"/>
      <c r="BP105" s="10">
        <v>450</v>
      </c>
      <c r="BQ105" s="10">
        <v>1405</v>
      </c>
      <c r="BR105" s="10">
        <v>345</v>
      </c>
      <c r="BS105" s="10">
        <v>745</v>
      </c>
      <c r="BT105" s="10">
        <v>950</v>
      </c>
      <c r="BU105" s="10">
        <v>640</v>
      </c>
      <c r="BV105" s="10">
        <v>1030</v>
      </c>
      <c r="BW105" s="11">
        <v>615</v>
      </c>
      <c r="BX105" s="10">
        <v>195</v>
      </c>
      <c r="BY105" s="11">
        <v>340</v>
      </c>
      <c r="BZ105" s="13">
        <v>405.31531000000001</v>
      </c>
      <c r="CA105" s="40">
        <v>671.5</v>
      </c>
      <c r="CB105" s="13">
        <v>937.68469000000005</v>
      </c>
    </row>
    <row r="106" spans="2:80" x14ac:dyDescent="0.35">
      <c r="B106" s="2" t="s">
        <v>4</v>
      </c>
      <c r="C106" s="3" t="s">
        <v>12</v>
      </c>
      <c r="D106" s="6">
        <v>21.617470000000001</v>
      </c>
      <c r="E106" s="6">
        <v>20.31851</v>
      </c>
      <c r="F106" s="6">
        <v>21.77844</v>
      </c>
      <c r="G106" s="6">
        <v>22.113689999999998</v>
      </c>
      <c r="H106" s="6">
        <v>22.834299999999999</v>
      </c>
      <c r="I106" s="6">
        <v>21.734829999999999</v>
      </c>
      <c r="J106" s="6">
        <v>21.39472</v>
      </c>
      <c r="K106" s="7">
        <v>22.456890000000001</v>
      </c>
      <c r="L106" s="6">
        <v>22.397320000000001</v>
      </c>
      <c r="M106" s="7">
        <v>21.68749</v>
      </c>
      <c r="N106">
        <v>21.33578</v>
      </c>
      <c r="O106" s="39">
        <v>21.833359999999999</v>
      </c>
      <c r="P106">
        <v>22.330950000000001</v>
      </c>
      <c r="R106" s="2" t="s">
        <v>4</v>
      </c>
      <c r="S106" s="3" t="s">
        <v>12</v>
      </c>
      <c r="T106" s="6">
        <v>21.46743</v>
      </c>
      <c r="U106" s="6">
        <v>20.47045</v>
      </c>
      <c r="V106" s="6">
        <v>21.69444</v>
      </c>
      <c r="W106" s="6">
        <v>21.895959999999999</v>
      </c>
      <c r="X106" s="6">
        <v>22.704789999999999</v>
      </c>
      <c r="Y106" s="6">
        <v>21.658429999999999</v>
      </c>
      <c r="Z106" s="6">
        <v>21.263780000000001</v>
      </c>
      <c r="AA106" s="7">
        <v>22.096499999999999</v>
      </c>
      <c r="AB106" s="6">
        <v>22.304960000000001</v>
      </c>
      <c r="AC106" s="7">
        <v>21.655360000000002</v>
      </c>
      <c r="AD106">
        <v>21.28633</v>
      </c>
      <c r="AE106" s="39">
        <v>21.721209999999999</v>
      </c>
      <c r="AF106">
        <v>22.156089999999999</v>
      </c>
      <c r="AH106" s="2" t="s">
        <v>4</v>
      </c>
      <c r="AI106" s="3" t="s">
        <v>12</v>
      </c>
      <c r="AJ106" s="6">
        <v>21.398710000000001</v>
      </c>
      <c r="AK106" s="6">
        <v>20.175719999999998</v>
      </c>
      <c r="AL106" s="6">
        <v>21.738869999999999</v>
      </c>
      <c r="AM106" s="6">
        <v>21.84788</v>
      </c>
      <c r="AN106" s="6">
        <v>22.510149999999999</v>
      </c>
      <c r="AO106" s="6">
        <v>21.0138</v>
      </c>
      <c r="AP106" s="6">
        <v>20.9617</v>
      </c>
      <c r="AQ106" s="7">
        <v>22.038</v>
      </c>
      <c r="AR106" s="6">
        <v>22.2851</v>
      </c>
      <c r="AS106" s="7">
        <v>21.449349999999999</v>
      </c>
      <c r="AT106">
        <v>21.042950000000001</v>
      </c>
      <c r="AU106" s="39">
        <v>21.541930000000001</v>
      </c>
      <c r="AV106">
        <v>22.040900000000001</v>
      </c>
      <c r="AX106" s="2" t="s">
        <v>4</v>
      </c>
      <c r="AY106" s="3" t="s">
        <v>12</v>
      </c>
      <c r="AZ106" s="6">
        <v>21.242909999999998</v>
      </c>
      <c r="BA106" s="6">
        <v>19.992609999999999</v>
      </c>
      <c r="BB106" s="6">
        <v>21.44783</v>
      </c>
      <c r="BC106" s="6">
        <v>21.851099999999999</v>
      </c>
      <c r="BD106" s="6">
        <v>22.59055</v>
      </c>
      <c r="BE106" s="6">
        <v>20.946370000000002</v>
      </c>
      <c r="BF106" s="6">
        <v>20.826910000000002</v>
      </c>
      <c r="BG106" s="7">
        <v>21.75085</v>
      </c>
      <c r="BH106" s="6">
        <v>22.186229999999998</v>
      </c>
      <c r="BI106" s="7">
        <v>21.322839999999999</v>
      </c>
      <c r="BJ106">
        <v>20.887619999999998</v>
      </c>
      <c r="BK106" s="39">
        <v>21.41582</v>
      </c>
      <c r="BL106">
        <v>21.944019999999998</v>
      </c>
      <c r="BN106" s="2" t="s">
        <v>4</v>
      </c>
      <c r="BO106" s="3" t="s">
        <v>12</v>
      </c>
      <c r="BP106" s="6">
        <v>20.657330000000002</v>
      </c>
      <c r="BQ106" s="6">
        <v>20.456299999999999</v>
      </c>
      <c r="BR106" s="6">
        <v>21.51613</v>
      </c>
      <c r="BS106" s="6">
        <v>21.567450000000001</v>
      </c>
      <c r="BT106" s="6">
        <v>22.486989999999999</v>
      </c>
      <c r="BU106" s="6">
        <v>20.865749999999998</v>
      </c>
      <c r="BV106" s="6">
        <v>20.66011</v>
      </c>
      <c r="BW106" s="7">
        <v>21.69134</v>
      </c>
      <c r="BX106" s="6">
        <v>22.255590000000002</v>
      </c>
      <c r="BY106" s="7">
        <v>21.177399999999999</v>
      </c>
      <c r="BZ106">
        <v>20.83785</v>
      </c>
      <c r="CA106" s="39">
        <v>21.33344</v>
      </c>
      <c r="CB106">
        <v>21.829029999999999</v>
      </c>
    </row>
    <row r="107" spans="2:80" x14ac:dyDescent="0.35">
      <c r="B107" s="9"/>
      <c r="C107" s="12" t="s">
        <v>13</v>
      </c>
      <c r="D107" s="10">
        <v>12.3764</v>
      </c>
      <c r="E107" s="10">
        <v>12.68927</v>
      </c>
      <c r="F107" s="10">
        <v>12.20589</v>
      </c>
      <c r="G107" s="10">
        <v>12.26942</v>
      </c>
      <c r="H107" s="10">
        <v>12.300689999999999</v>
      </c>
      <c r="I107" s="10">
        <v>12.44942</v>
      </c>
      <c r="J107" s="10">
        <v>12.416370000000001</v>
      </c>
      <c r="K107" s="11">
        <v>12.306710000000001</v>
      </c>
      <c r="L107" s="10">
        <v>12.4876</v>
      </c>
      <c r="M107" s="11">
        <v>12.53219</v>
      </c>
      <c r="N107" s="9">
        <v>12.30076</v>
      </c>
      <c r="O107" s="40">
        <v>12.40339</v>
      </c>
      <c r="P107" s="9">
        <v>12.506019999999999</v>
      </c>
      <c r="R107" s="9"/>
      <c r="S107" s="12" t="s">
        <v>13</v>
      </c>
      <c r="T107" s="10">
        <v>12.43646</v>
      </c>
      <c r="U107" s="10">
        <v>12.530139999999999</v>
      </c>
      <c r="V107" s="10">
        <v>12.176920000000001</v>
      </c>
      <c r="W107" s="10">
        <v>12.25498</v>
      </c>
      <c r="X107" s="10">
        <v>12.32958</v>
      </c>
      <c r="Y107" s="10">
        <v>12.505549999999999</v>
      </c>
      <c r="Z107" s="10">
        <v>12.443429999999999</v>
      </c>
      <c r="AA107" s="11">
        <v>12.423539999999999</v>
      </c>
      <c r="AB107" s="10">
        <v>12.52661</v>
      </c>
      <c r="AC107" s="11">
        <v>12.4512</v>
      </c>
      <c r="AD107" s="9">
        <v>12.32333</v>
      </c>
      <c r="AE107" s="40">
        <v>12.40784</v>
      </c>
      <c r="AF107" s="9">
        <v>12.49236</v>
      </c>
      <c r="AH107" s="9"/>
      <c r="AI107" s="12" t="s">
        <v>13</v>
      </c>
      <c r="AJ107" s="10">
        <v>12.38194</v>
      </c>
      <c r="AK107" s="10">
        <v>12.56732</v>
      </c>
      <c r="AL107" s="10">
        <v>12.174060000000001</v>
      </c>
      <c r="AM107" s="10">
        <v>12.28833</v>
      </c>
      <c r="AN107" s="10">
        <v>12.38273</v>
      </c>
      <c r="AO107" s="10">
        <v>12.577360000000001</v>
      </c>
      <c r="AP107" s="10">
        <v>12.476139999999999</v>
      </c>
      <c r="AQ107" s="11">
        <v>12.388960000000001</v>
      </c>
      <c r="AR107" s="10">
        <v>12.49283</v>
      </c>
      <c r="AS107" s="11">
        <v>12.437760000000001</v>
      </c>
      <c r="AT107" s="9">
        <v>12.328569999999999</v>
      </c>
      <c r="AU107" s="40">
        <v>12.416740000000001</v>
      </c>
      <c r="AV107" s="9">
        <v>12.50492</v>
      </c>
      <c r="AX107" s="9"/>
      <c r="AY107" s="12" t="s">
        <v>13</v>
      </c>
      <c r="AZ107" s="10">
        <v>12.36176</v>
      </c>
      <c r="BA107" s="10">
        <v>12.497999999999999</v>
      </c>
      <c r="BB107" s="10">
        <v>12.219580000000001</v>
      </c>
      <c r="BC107" s="10">
        <v>12.24516</v>
      </c>
      <c r="BD107" s="10">
        <v>12.36158</v>
      </c>
      <c r="BE107" s="10">
        <v>12.52173</v>
      </c>
      <c r="BF107" s="10">
        <v>12.46143</v>
      </c>
      <c r="BG107" s="11">
        <v>12.48244</v>
      </c>
      <c r="BH107" s="10">
        <v>12.47114</v>
      </c>
      <c r="BI107" s="11">
        <v>12.37435</v>
      </c>
      <c r="BJ107" s="9">
        <v>12.324249999999999</v>
      </c>
      <c r="BK107" s="40">
        <v>12.39972</v>
      </c>
      <c r="BL107" s="9">
        <v>12.47518</v>
      </c>
      <c r="BN107" s="9"/>
      <c r="BO107" s="12" t="s">
        <v>13</v>
      </c>
      <c r="BP107" s="10">
        <v>12.136810000000001</v>
      </c>
      <c r="BQ107" s="10">
        <v>12.444319999999999</v>
      </c>
      <c r="BR107" s="10">
        <v>12.0581</v>
      </c>
      <c r="BS107" s="10">
        <v>12.29865</v>
      </c>
      <c r="BT107" s="10">
        <v>12.47894</v>
      </c>
      <c r="BU107" s="10">
        <v>12.467499999999999</v>
      </c>
      <c r="BV107" s="10">
        <v>12.36176</v>
      </c>
      <c r="BW107" s="11">
        <v>12.312609999999999</v>
      </c>
      <c r="BX107" s="10">
        <v>12.434810000000001</v>
      </c>
      <c r="BY107" s="11">
        <v>12.27689</v>
      </c>
      <c r="BZ107" s="9">
        <v>12.225479999999999</v>
      </c>
      <c r="CA107" s="40">
        <v>12.32704</v>
      </c>
      <c r="CB107" s="9">
        <v>12.428599999999999</v>
      </c>
    </row>
    <row r="108" spans="2:80" x14ac:dyDescent="0.35">
      <c r="B108" s="2" t="s">
        <v>24</v>
      </c>
      <c r="C108" s="3" t="s">
        <v>12</v>
      </c>
      <c r="D108" s="6">
        <v>17.03058</v>
      </c>
      <c r="E108" s="6">
        <v>14.424379999999999</v>
      </c>
      <c r="F108" s="6">
        <v>18.061160000000001</v>
      </c>
      <c r="G108" s="6">
        <v>17.892690000000002</v>
      </c>
      <c r="H108" s="6">
        <v>19.225560000000002</v>
      </c>
      <c r="I108" s="6">
        <v>16.616520000000001</v>
      </c>
      <c r="J108" s="6">
        <v>15.9419</v>
      </c>
      <c r="K108" s="7">
        <v>18.593119999999999</v>
      </c>
      <c r="L108" s="6">
        <v>19.415009999999999</v>
      </c>
      <c r="M108" s="6">
        <v>17.312180000000001</v>
      </c>
      <c r="N108">
        <v>16.353249999999999</v>
      </c>
      <c r="O108" s="39">
        <v>17.451309999999999</v>
      </c>
      <c r="P108">
        <v>18.54937</v>
      </c>
      <c r="R108" s="2" t="s">
        <v>24</v>
      </c>
      <c r="S108" s="3" t="s">
        <v>12</v>
      </c>
      <c r="T108" s="6">
        <v>17.01219</v>
      </c>
      <c r="U108" s="6">
        <v>14.788679999999999</v>
      </c>
      <c r="V108" s="6">
        <v>17.925260000000002</v>
      </c>
      <c r="W108" s="6">
        <v>17.733059999999998</v>
      </c>
      <c r="X108" s="6">
        <v>19.038519999999998</v>
      </c>
      <c r="Y108" s="6">
        <v>16.885290000000001</v>
      </c>
      <c r="Z108" s="6">
        <v>15.92108</v>
      </c>
      <c r="AA108" s="7">
        <v>17.930610000000001</v>
      </c>
      <c r="AB108" s="6">
        <v>19.197610000000001</v>
      </c>
      <c r="AC108" s="6">
        <v>17.342410000000001</v>
      </c>
      <c r="AD108">
        <v>16.4236</v>
      </c>
      <c r="AE108" s="39">
        <v>17.377469999999999</v>
      </c>
      <c r="AF108">
        <v>18.331340000000001</v>
      </c>
      <c r="AH108" s="2" t="s">
        <v>24</v>
      </c>
      <c r="AI108" s="3" t="s">
        <v>12</v>
      </c>
      <c r="AJ108" s="6">
        <v>16.866620000000001</v>
      </c>
      <c r="AK108" s="6">
        <v>14.62247</v>
      </c>
      <c r="AL108" s="6">
        <v>17.993849999999998</v>
      </c>
      <c r="AM108" s="6">
        <v>17.748640000000002</v>
      </c>
      <c r="AN108" s="6">
        <v>18.55217</v>
      </c>
      <c r="AO108" s="6">
        <v>15.641690000000001</v>
      </c>
      <c r="AP108" s="6">
        <v>15.34355</v>
      </c>
      <c r="AQ108" s="7">
        <v>17.816759999999999</v>
      </c>
      <c r="AR108" s="6">
        <v>19.311640000000001</v>
      </c>
      <c r="AS108" s="6">
        <v>17.350069999999999</v>
      </c>
      <c r="AT108">
        <v>16.053260000000002</v>
      </c>
      <c r="AU108" s="39">
        <v>17.124749999999999</v>
      </c>
      <c r="AV108">
        <v>18.19623</v>
      </c>
      <c r="AX108" s="2" t="s">
        <v>24</v>
      </c>
      <c r="AY108" s="3" t="s">
        <v>12</v>
      </c>
      <c r="AZ108" s="6">
        <v>16.950780000000002</v>
      </c>
      <c r="BA108" s="6">
        <v>14.201269999999999</v>
      </c>
      <c r="BB108" s="6">
        <v>17.53032</v>
      </c>
      <c r="BC108" s="6">
        <v>17.833909999999999</v>
      </c>
      <c r="BD108" s="6">
        <v>19.381329999999998</v>
      </c>
      <c r="BE108" s="6">
        <v>15.591279999999999</v>
      </c>
      <c r="BF108" s="6">
        <v>15.90962</v>
      </c>
      <c r="BG108" s="7">
        <v>17.332830000000001</v>
      </c>
      <c r="BH108" s="6">
        <v>19.045940000000002</v>
      </c>
      <c r="BI108" s="6">
        <v>17.25929</v>
      </c>
      <c r="BJ108">
        <v>15.98752</v>
      </c>
      <c r="BK108" s="39">
        <v>17.103660000000001</v>
      </c>
      <c r="BL108">
        <v>18.219799999999999</v>
      </c>
      <c r="BN108" s="2" t="s">
        <v>24</v>
      </c>
      <c r="BO108" s="3" t="s">
        <v>12</v>
      </c>
      <c r="BP108" s="6">
        <v>16.14771</v>
      </c>
      <c r="BQ108" s="6">
        <v>14.79833</v>
      </c>
      <c r="BR108" s="6">
        <v>17.62256</v>
      </c>
      <c r="BS108" s="6">
        <v>17.54917</v>
      </c>
      <c r="BT108" s="6">
        <v>18.161380000000001</v>
      </c>
      <c r="BU108" s="6">
        <v>15.45486</v>
      </c>
      <c r="BV108" s="6">
        <v>14.896380000000001</v>
      </c>
      <c r="BW108" s="7">
        <v>17.204360000000001</v>
      </c>
      <c r="BX108" s="6">
        <v>19.41039</v>
      </c>
      <c r="BY108" s="6">
        <v>17.222180000000002</v>
      </c>
      <c r="BZ108">
        <v>15.778</v>
      </c>
      <c r="CA108" s="39">
        <v>16.846730000000001</v>
      </c>
      <c r="CB108">
        <v>17.915459999999999</v>
      </c>
    </row>
    <row r="109" spans="2:80" x14ac:dyDescent="0.35">
      <c r="B109" s="9"/>
      <c r="C109" s="12" t="s">
        <v>13</v>
      </c>
      <c r="D109" s="10">
        <v>13.5229</v>
      </c>
      <c r="E109" s="10">
        <v>13.34464</v>
      </c>
      <c r="F109" s="10">
        <v>13.32774</v>
      </c>
      <c r="G109" s="10">
        <v>13.52317</v>
      </c>
      <c r="H109" s="10">
        <v>13.58841</v>
      </c>
      <c r="I109" s="10">
        <v>13.63143</v>
      </c>
      <c r="J109" s="10">
        <v>13.50826</v>
      </c>
      <c r="K109" s="11">
        <v>13.560840000000001</v>
      </c>
      <c r="L109" s="10">
        <v>13.52441</v>
      </c>
      <c r="M109" s="11">
        <v>13.634840000000001</v>
      </c>
      <c r="N109" s="9">
        <v>13.44136</v>
      </c>
      <c r="O109" s="40">
        <v>13.51666</v>
      </c>
      <c r="P109" s="9">
        <v>13.59196</v>
      </c>
      <c r="R109" s="9"/>
      <c r="S109" s="12" t="s">
        <v>13</v>
      </c>
      <c r="T109" s="10">
        <v>13.53396</v>
      </c>
      <c r="U109" s="10">
        <v>13.293570000000001</v>
      </c>
      <c r="V109" s="10">
        <v>13.322789999999999</v>
      </c>
      <c r="W109" s="10">
        <v>13.444319999999999</v>
      </c>
      <c r="X109" s="10">
        <v>13.59511</v>
      </c>
      <c r="Y109" s="10">
        <v>13.61145</v>
      </c>
      <c r="Z109" s="10">
        <v>13.515459999999999</v>
      </c>
      <c r="AA109" s="11">
        <v>13.61853</v>
      </c>
      <c r="AB109" s="10">
        <v>13.563639999999999</v>
      </c>
      <c r="AC109" s="11">
        <v>13.5588</v>
      </c>
      <c r="AD109" s="9">
        <v>13.422750000000001</v>
      </c>
      <c r="AE109" s="40">
        <v>13.50576</v>
      </c>
      <c r="AF109" s="9">
        <v>13.58877</v>
      </c>
      <c r="AH109" s="9"/>
      <c r="AI109" s="12" t="s">
        <v>13</v>
      </c>
      <c r="AJ109" s="10">
        <v>13.47808</v>
      </c>
      <c r="AK109" s="10">
        <v>13.226039999999999</v>
      </c>
      <c r="AL109" s="10">
        <v>13.314909999999999</v>
      </c>
      <c r="AM109" s="10">
        <v>13.46524</v>
      </c>
      <c r="AN109" s="10">
        <v>13.643039999999999</v>
      </c>
      <c r="AO109" s="10">
        <v>13.54743</v>
      </c>
      <c r="AP109" s="10">
        <v>13.406420000000001</v>
      </c>
      <c r="AQ109" s="11">
        <v>13.582610000000001</v>
      </c>
      <c r="AR109" s="10">
        <v>13.48587</v>
      </c>
      <c r="AS109" s="11">
        <v>13.484590000000001</v>
      </c>
      <c r="AT109" s="9">
        <v>13.37538</v>
      </c>
      <c r="AU109" s="40">
        <v>13.463419999999999</v>
      </c>
      <c r="AV109" s="9">
        <v>13.55147</v>
      </c>
      <c r="AX109" s="9"/>
      <c r="AY109" s="12" t="s">
        <v>13</v>
      </c>
      <c r="AZ109" s="10">
        <v>13.3903</v>
      </c>
      <c r="BA109" s="10">
        <v>13.10435</v>
      </c>
      <c r="BB109" s="10">
        <v>13.296609999999999</v>
      </c>
      <c r="BC109" s="10">
        <v>13.41076</v>
      </c>
      <c r="BD109" s="10">
        <v>13.498860000000001</v>
      </c>
      <c r="BE109" s="10">
        <v>13.46354</v>
      </c>
      <c r="BF109" s="10">
        <v>13.393689999999999</v>
      </c>
      <c r="BG109" s="11">
        <v>13.626329999999999</v>
      </c>
      <c r="BH109" s="10">
        <v>13.488939999999999</v>
      </c>
      <c r="BI109" s="11">
        <v>13.41099</v>
      </c>
      <c r="BJ109" s="9">
        <v>13.30992</v>
      </c>
      <c r="BK109" s="40">
        <v>13.408440000000001</v>
      </c>
      <c r="BL109" s="9">
        <v>13.50695</v>
      </c>
      <c r="BN109" s="9"/>
      <c r="BO109" s="12" t="s">
        <v>13</v>
      </c>
      <c r="BP109" s="10">
        <v>13.10899</v>
      </c>
      <c r="BQ109" s="10">
        <v>13.253080000000001</v>
      </c>
      <c r="BR109" s="10">
        <v>13.19814</v>
      </c>
      <c r="BS109" s="10">
        <v>13.410299999999999</v>
      </c>
      <c r="BT109" s="10">
        <v>13.76315</v>
      </c>
      <c r="BU109" s="10">
        <v>13.38148</v>
      </c>
      <c r="BV109" s="10">
        <v>13.262729999999999</v>
      </c>
      <c r="BW109" s="11">
        <v>13.4892</v>
      </c>
      <c r="BX109" s="10">
        <v>13.418850000000001</v>
      </c>
      <c r="BY109" s="11">
        <v>13.295109999999999</v>
      </c>
      <c r="BZ109" s="9">
        <v>13.22752</v>
      </c>
      <c r="CA109" s="40">
        <v>13.3581</v>
      </c>
      <c r="CB109" s="9">
        <v>13.48869</v>
      </c>
    </row>
    <row r="110" spans="2:80" x14ac:dyDescent="0.35">
      <c r="B110" s="2" t="s">
        <v>20</v>
      </c>
      <c r="C110" s="3" t="s">
        <v>12</v>
      </c>
      <c r="D110" s="6">
        <v>21.617470000000001</v>
      </c>
      <c r="E110" s="6">
        <v>20.31851</v>
      </c>
      <c r="F110" s="6">
        <v>21.77844</v>
      </c>
      <c r="G110" s="6">
        <v>22.113689999999998</v>
      </c>
      <c r="H110" s="6">
        <v>22.834299999999999</v>
      </c>
      <c r="I110" s="6">
        <v>21.734829999999999</v>
      </c>
      <c r="J110" s="6">
        <v>21.39472</v>
      </c>
      <c r="K110" s="7">
        <v>22.456890000000001</v>
      </c>
      <c r="L110" s="6">
        <v>22.397320000000001</v>
      </c>
      <c r="M110" s="6">
        <v>21.68749</v>
      </c>
      <c r="N110">
        <v>21.33578</v>
      </c>
      <c r="O110" s="42">
        <v>21.833359999999999</v>
      </c>
      <c r="P110">
        <v>22.330950000000001</v>
      </c>
      <c r="R110" s="2" t="s">
        <v>20</v>
      </c>
      <c r="S110" s="3" t="s">
        <v>12</v>
      </c>
      <c r="T110" s="6">
        <v>21.46743</v>
      </c>
      <c r="U110" s="6">
        <v>20.47045</v>
      </c>
      <c r="V110" s="6">
        <v>21.69444</v>
      </c>
      <c r="W110" s="6">
        <v>21.895959999999999</v>
      </c>
      <c r="X110" s="6">
        <v>22.704789999999999</v>
      </c>
      <c r="Y110" s="6">
        <v>21.658429999999999</v>
      </c>
      <c r="Z110" s="6">
        <v>21.263780000000001</v>
      </c>
      <c r="AA110" s="7">
        <v>22.096499999999999</v>
      </c>
      <c r="AB110" s="6">
        <v>22.304960000000001</v>
      </c>
      <c r="AC110" s="6">
        <v>21.655360000000002</v>
      </c>
      <c r="AD110">
        <v>21.28633</v>
      </c>
      <c r="AE110" s="42">
        <v>21.721209999999999</v>
      </c>
      <c r="AF110">
        <v>22.156089999999999</v>
      </c>
      <c r="AH110" s="2" t="s">
        <v>20</v>
      </c>
      <c r="AI110" s="3" t="s">
        <v>12</v>
      </c>
      <c r="AJ110" s="6">
        <v>21.398710000000001</v>
      </c>
      <c r="AK110" s="6">
        <v>20.175719999999998</v>
      </c>
      <c r="AL110" s="6">
        <v>21.738869999999999</v>
      </c>
      <c r="AM110" s="6">
        <v>21.84788</v>
      </c>
      <c r="AN110" s="6">
        <v>22.510149999999999</v>
      </c>
      <c r="AO110" s="6">
        <v>21.0138</v>
      </c>
      <c r="AP110" s="6">
        <v>20.9617</v>
      </c>
      <c r="AQ110" s="7">
        <v>22.038</v>
      </c>
      <c r="AR110" s="6">
        <v>22.2851</v>
      </c>
      <c r="AS110" s="6">
        <v>21.449349999999999</v>
      </c>
      <c r="AT110">
        <v>21.042950000000001</v>
      </c>
      <c r="AU110" s="42">
        <v>21.541930000000001</v>
      </c>
      <c r="AV110">
        <v>22.040900000000001</v>
      </c>
      <c r="AX110" s="2" t="s">
        <v>20</v>
      </c>
      <c r="AY110" s="3" t="s">
        <v>12</v>
      </c>
      <c r="AZ110" s="6">
        <v>21.242909999999998</v>
      </c>
      <c r="BA110" s="6">
        <v>19.992609999999999</v>
      </c>
      <c r="BB110" s="6">
        <v>21.44783</v>
      </c>
      <c r="BC110" s="6">
        <v>21.851099999999999</v>
      </c>
      <c r="BD110" s="6">
        <v>22.59055</v>
      </c>
      <c r="BE110" s="6">
        <v>20.946370000000002</v>
      </c>
      <c r="BF110" s="6">
        <v>20.826910000000002</v>
      </c>
      <c r="BG110" s="7">
        <v>21.75085</v>
      </c>
      <c r="BH110" s="6">
        <v>22.186229999999998</v>
      </c>
      <c r="BI110" s="6">
        <v>21.322839999999999</v>
      </c>
      <c r="BJ110">
        <v>20.887619999999998</v>
      </c>
      <c r="BK110" s="42">
        <v>21.41582</v>
      </c>
      <c r="BL110">
        <v>21.944019999999998</v>
      </c>
      <c r="BN110" s="2" t="s">
        <v>20</v>
      </c>
      <c r="BO110" s="3" t="s">
        <v>12</v>
      </c>
      <c r="BP110" s="6">
        <v>20.657330000000002</v>
      </c>
      <c r="BQ110" s="6">
        <v>20.456299999999999</v>
      </c>
      <c r="BR110" s="6">
        <v>21.51613</v>
      </c>
      <c r="BS110" s="6">
        <v>21.567450000000001</v>
      </c>
      <c r="BT110" s="6">
        <v>22.486989999999999</v>
      </c>
      <c r="BU110" s="6">
        <v>20.865749999999998</v>
      </c>
      <c r="BV110" s="6">
        <v>20.66011</v>
      </c>
      <c r="BW110" s="7">
        <v>21.69134</v>
      </c>
      <c r="BX110" s="6">
        <v>22.255590000000002</v>
      </c>
      <c r="BY110" s="6">
        <v>21.177399999999999</v>
      </c>
      <c r="BZ110">
        <v>20.83785</v>
      </c>
      <c r="CA110" s="42">
        <v>21.33344</v>
      </c>
      <c r="CB110">
        <v>21.829029999999999</v>
      </c>
    </row>
    <row r="111" spans="2:80" x14ac:dyDescent="0.35">
      <c r="B111" s="9"/>
      <c r="C111" s="12" t="s">
        <v>13</v>
      </c>
      <c r="D111" s="10">
        <v>12.3764</v>
      </c>
      <c r="E111" s="10">
        <v>12.68927</v>
      </c>
      <c r="F111" s="10">
        <v>12.20589</v>
      </c>
      <c r="G111" s="10">
        <v>12.26942</v>
      </c>
      <c r="H111" s="10">
        <v>12.300689999999999</v>
      </c>
      <c r="I111" s="10">
        <v>12.44942</v>
      </c>
      <c r="J111" s="10">
        <v>12.416370000000001</v>
      </c>
      <c r="K111" s="11">
        <v>12.306710000000001</v>
      </c>
      <c r="L111" s="10">
        <v>12.4876</v>
      </c>
      <c r="M111" s="11">
        <v>12.53219</v>
      </c>
      <c r="N111" s="9">
        <v>12.30076</v>
      </c>
      <c r="O111" s="40">
        <v>12.40339</v>
      </c>
      <c r="P111" s="9">
        <v>12.506019999999999</v>
      </c>
      <c r="R111" s="9"/>
      <c r="S111" s="12" t="s">
        <v>13</v>
      </c>
      <c r="T111" s="10">
        <v>12.43646</v>
      </c>
      <c r="U111" s="10">
        <v>12.530139999999999</v>
      </c>
      <c r="V111" s="10">
        <v>12.176920000000001</v>
      </c>
      <c r="W111" s="10">
        <v>12.25498</v>
      </c>
      <c r="X111" s="10">
        <v>12.32958</v>
      </c>
      <c r="Y111" s="10">
        <v>12.505549999999999</v>
      </c>
      <c r="Z111" s="10">
        <v>12.443429999999999</v>
      </c>
      <c r="AA111" s="11">
        <v>12.423539999999999</v>
      </c>
      <c r="AB111" s="10">
        <v>12.52661</v>
      </c>
      <c r="AC111" s="11">
        <v>12.4512</v>
      </c>
      <c r="AD111" s="9">
        <v>12.32333</v>
      </c>
      <c r="AE111" s="40">
        <v>12.40784</v>
      </c>
      <c r="AF111" s="9">
        <v>12.49236</v>
      </c>
      <c r="AH111" s="9"/>
      <c r="AI111" s="12" t="s">
        <v>13</v>
      </c>
      <c r="AJ111" s="10">
        <v>12.38194</v>
      </c>
      <c r="AK111" s="10">
        <v>12.56732</v>
      </c>
      <c r="AL111" s="10">
        <v>12.174060000000001</v>
      </c>
      <c r="AM111" s="10">
        <v>12.28833</v>
      </c>
      <c r="AN111" s="10">
        <v>12.38273</v>
      </c>
      <c r="AO111" s="10">
        <v>12.577360000000001</v>
      </c>
      <c r="AP111" s="10">
        <v>12.476139999999999</v>
      </c>
      <c r="AQ111" s="11">
        <v>12.388960000000001</v>
      </c>
      <c r="AR111" s="10">
        <v>12.49283</v>
      </c>
      <c r="AS111" s="11">
        <v>12.437760000000001</v>
      </c>
      <c r="AT111" s="9">
        <v>12.328569999999999</v>
      </c>
      <c r="AU111" s="40">
        <v>12.416740000000001</v>
      </c>
      <c r="AV111" s="9">
        <v>12.50492</v>
      </c>
      <c r="AX111" s="9"/>
      <c r="AY111" s="12" t="s">
        <v>13</v>
      </c>
      <c r="AZ111" s="10">
        <v>12.36176</v>
      </c>
      <c r="BA111" s="10">
        <v>12.497999999999999</v>
      </c>
      <c r="BB111" s="10">
        <v>12.219580000000001</v>
      </c>
      <c r="BC111" s="10">
        <v>12.24516</v>
      </c>
      <c r="BD111" s="10">
        <v>12.36158</v>
      </c>
      <c r="BE111" s="10">
        <v>12.52173</v>
      </c>
      <c r="BF111" s="10">
        <v>12.46143</v>
      </c>
      <c r="BG111" s="11">
        <v>12.48244</v>
      </c>
      <c r="BH111" s="10">
        <v>12.47114</v>
      </c>
      <c r="BI111" s="11">
        <v>12.37435</v>
      </c>
      <c r="BJ111" s="9">
        <v>12.324249999999999</v>
      </c>
      <c r="BK111" s="40">
        <v>12.39972</v>
      </c>
      <c r="BL111" s="9">
        <v>12.47518</v>
      </c>
      <c r="BN111" s="9"/>
      <c r="BO111" s="12" t="s">
        <v>13</v>
      </c>
      <c r="BP111" s="10">
        <v>12.136810000000001</v>
      </c>
      <c r="BQ111" s="10">
        <v>12.444319999999999</v>
      </c>
      <c r="BR111" s="10">
        <v>12.0581</v>
      </c>
      <c r="BS111" s="10">
        <v>12.29865</v>
      </c>
      <c r="BT111" s="10">
        <v>12.47894</v>
      </c>
      <c r="BU111" s="10">
        <v>12.467499999999999</v>
      </c>
      <c r="BV111" s="10">
        <v>12.36176</v>
      </c>
      <c r="BW111" s="11">
        <v>12.312609999999999</v>
      </c>
      <c r="BX111" s="10">
        <v>12.434810000000001</v>
      </c>
      <c r="BY111" s="11">
        <v>12.27689</v>
      </c>
      <c r="BZ111" s="9">
        <v>12.225479999999999</v>
      </c>
      <c r="CA111" s="40">
        <v>12.32704</v>
      </c>
      <c r="CB111" s="9">
        <v>12.428599999999999</v>
      </c>
    </row>
    <row r="112" spans="2:80" x14ac:dyDescent="0.35">
      <c r="B112" s="2" t="s">
        <v>21</v>
      </c>
      <c r="C112" s="3" t="s">
        <v>12</v>
      </c>
      <c r="D112" s="6">
        <v>2.6069100000000001</v>
      </c>
      <c r="E112" s="6">
        <v>2.5737199999999998</v>
      </c>
      <c r="F112" s="6">
        <v>2.6656599999999999</v>
      </c>
      <c r="G112" s="6">
        <v>2.6154799999999998</v>
      </c>
      <c r="H112" s="6">
        <v>2.60677</v>
      </c>
      <c r="I112" s="6">
        <v>2.5996600000000001</v>
      </c>
      <c r="J112" s="6">
        <v>2.64209</v>
      </c>
      <c r="K112" s="7">
        <v>2.6550400000000001</v>
      </c>
      <c r="L112" s="6">
        <v>2.6004100000000001</v>
      </c>
      <c r="M112" s="7">
        <v>2.5988600000000002</v>
      </c>
      <c r="N112">
        <v>2.5959099999999999</v>
      </c>
      <c r="O112" s="42">
        <v>2.61646</v>
      </c>
      <c r="P112">
        <v>2.6370100000000001</v>
      </c>
      <c r="R112" s="2" t="s">
        <v>21</v>
      </c>
      <c r="S112" s="3" t="s">
        <v>12</v>
      </c>
      <c r="T112" s="6">
        <v>2.5488</v>
      </c>
      <c r="U112" s="6">
        <v>2.63279</v>
      </c>
      <c r="V112" s="6">
        <v>2.53776</v>
      </c>
      <c r="W112" s="6">
        <v>2.6792099999999999</v>
      </c>
      <c r="X112" s="6">
        <v>2.6286999999999998</v>
      </c>
      <c r="Y112" s="6">
        <v>2.6961300000000001</v>
      </c>
      <c r="Z112" s="6">
        <v>2.54853</v>
      </c>
      <c r="AA112" s="7">
        <v>2.6360800000000002</v>
      </c>
      <c r="AB112" s="6">
        <v>2.6225399999999999</v>
      </c>
      <c r="AC112" s="7">
        <v>2.6221000000000001</v>
      </c>
      <c r="AD112">
        <v>2.5764300000000002</v>
      </c>
      <c r="AE112" s="42">
        <v>2.6152700000000002</v>
      </c>
      <c r="AF112">
        <v>2.6541000000000001</v>
      </c>
      <c r="AH112" s="2" t="s">
        <v>21</v>
      </c>
      <c r="AI112" s="3" t="s">
        <v>12</v>
      </c>
      <c r="AJ112" s="6">
        <v>2.5780500000000002</v>
      </c>
      <c r="AK112" s="6">
        <v>2.6638700000000002</v>
      </c>
      <c r="AL112" s="6">
        <v>2.5948099999999998</v>
      </c>
      <c r="AM112" s="6">
        <v>2.6104799999999999</v>
      </c>
      <c r="AN112" s="6">
        <v>2.6480199999999998</v>
      </c>
      <c r="AO112" s="6">
        <v>2.4945400000000002</v>
      </c>
      <c r="AP112" s="6">
        <v>2.6667100000000001</v>
      </c>
      <c r="AQ112" s="7">
        <v>2.66134</v>
      </c>
      <c r="AR112" s="6">
        <v>2.7527599999999999</v>
      </c>
      <c r="AS112" s="7">
        <v>2.6225999999999998</v>
      </c>
      <c r="AT112">
        <v>2.5806900000000002</v>
      </c>
      <c r="AU112" s="42">
        <v>2.6293199999999999</v>
      </c>
      <c r="AV112">
        <v>2.67794</v>
      </c>
      <c r="AX112" s="2" t="s">
        <v>21</v>
      </c>
      <c r="AY112" s="3" t="s">
        <v>12</v>
      </c>
      <c r="AZ112" s="6">
        <v>2.6612800000000001</v>
      </c>
      <c r="BA112" s="6">
        <v>2.6378900000000001</v>
      </c>
      <c r="BB112" s="6">
        <v>2.6714000000000002</v>
      </c>
      <c r="BC112" s="6">
        <v>2.6763400000000002</v>
      </c>
      <c r="BD112" s="6">
        <v>2.6560000000000001</v>
      </c>
      <c r="BE112" s="6">
        <v>2.5915699999999999</v>
      </c>
      <c r="BF112" s="6">
        <v>2.5998199999999998</v>
      </c>
      <c r="BG112" s="7">
        <v>2.5625800000000001</v>
      </c>
      <c r="BH112" s="6">
        <v>2.7381700000000002</v>
      </c>
      <c r="BI112" s="7">
        <v>2.6127799999999999</v>
      </c>
      <c r="BJ112">
        <v>2.6043500000000002</v>
      </c>
      <c r="BK112" s="42">
        <v>2.6407799999999999</v>
      </c>
      <c r="BL112">
        <v>2.6772100000000001</v>
      </c>
      <c r="BN112" s="2" t="s">
        <v>21</v>
      </c>
      <c r="BO112" s="3" t="s">
        <v>12</v>
      </c>
      <c r="BP112" s="6">
        <v>2.6461800000000002</v>
      </c>
      <c r="BQ112" s="6">
        <v>2.57925</v>
      </c>
      <c r="BR112" s="6">
        <v>2.6360299999999999</v>
      </c>
      <c r="BS112" s="6">
        <v>2.57911</v>
      </c>
      <c r="BT112" s="6">
        <v>2.6302500000000002</v>
      </c>
      <c r="BU112" s="6">
        <v>2.66073</v>
      </c>
      <c r="BV112" s="6">
        <v>2.5620500000000002</v>
      </c>
      <c r="BW112" s="7">
        <v>2.6027100000000001</v>
      </c>
      <c r="BX112" s="6">
        <v>2.6783299999999999</v>
      </c>
      <c r="BY112" s="7">
        <v>2.6247600000000002</v>
      </c>
      <c r="BZ112">
        <v>2.5926300000000002</v>
      </c>
      <c r="CA112" s="42">
        <v>2.6199400000000002</v>
      </c>
      <c r="CB112">
        <v>2.6472500000000001</v>
      </c>
    </row>
    <row r="113" spans="2:80" x14ac:dyDescent="0.35">
      <c r="B113" s="9"/>
      <c r="C113" s="12" t="s">
        <v>13</v>
      </c>
      <c r="D113" s="10">
        <v>1.4280900000000001</v>
      </c>
      <c r="E113" s="10">
        <v>1.4479500000000001</v>
      </c>
      <c r="F113" s="10">
        <v>1.41899</v>
      </c>
      <c r="G113" s="10">
        <v>1.42774</v>
      </c>
      <c r="H113" s="10">
        <v>1.41944</v>
      </c>
      <c r="I113" s="10">
        <v>1.4230700000000001</v>
      </c>
      <c r="J113" s="10">
        <v>1.45234</v>
      </c>
      <c r="K113" s="11">
        <v>1.4538599999999999</v>
      </c>
      <c r="L113" s="10">
        <v>1.4458</v>
      </c>
      <c r="M113" s="11">
        <v>1.44177</v>
      </c>
      <c r="N113" s="9">
        <v>1.4260200000000001</v>
      </c>
      <c r="O113" s="40">
        <v>1.4359</v>
      </c>
      <c r="P113" s="9">
        <v>1.4457899999999999</v>
      </c>
      <c r="R113" s="9"/>
      <c r="S113" s="12" t="s">
        <v>13</v>
      </c>
      <c r="T113" s="10">
        <v>1.4389099999999999</v>
      </c>
      <c r="U113" s="10">
        <v>1.43693</v>
      </c>
      <c r="V113" s="10">
        <v>1.4174</v>
      </c>
      <c r="W113" s="10">
        <v>1.41201</v>
      </c>
      <c r="X113" s="10">
        <v>1.49302</v>
      </c>
      <c r="Y113" s="10">
        <v>1.43947</v>
      </c>
      <c r="Z113" s="10">
        <v>1.4321999999999999</v>
      </c>
      <c r="AA113" s="11">
        <v>1.4418899999999999</v>
      </c>
      <c r="AB113" s="10">
        <v>1.4344300000000001</v>
      </c>
      <c r="AC113" s="11">
        <v>1.41099</v>
      </c>
      <c r="AD113" s="9">
        <v>1.41909</v>
      </c>
      <c r="AE113" s="40">
        <v>1.4357200000000001</v>
      </c>
      <c r="AF113" s="9">
        <v>1.4523600000000001</v>
      </c>
      <c r="AH113" s="9"/>
      <c r="AI113" s="12" t="s">
        <v>13</v>
      </c>
      <c r="AJ113" s="10">
        <v>1.45146</v>
      </c>
      <c r="AK113" s="10">
        <v>1.4488799999999999</v>
      </c>
      <c r="AL113" s="10">
        <v>1.43353</v>
      </c>
      <c r="AM113" s="10">
        <v>1.42286</v>
      </c>
      <c r="AN113" s="10">
        <v>1.4293</v>
      </c>
      <c r="AO113" s="10">
        <v>1.4417</v>
      </c>
      <c r="AP113" s="10">
        <v>1.4627600000000001</v>
      </c>
      <c r="AQ113" s="11">
        <v>1.4584699999999999</v>
      </c>
      <c r="AR113" s="10">
        <v>1.4495400000000001</v>
      </c>
      <c r="AS113" s="11">
        <v>1.4337500000000001</v>
      </c>
      <c r="AT113" s="9">
        <v>1.43384</v>
      </c>
      <c r="AU113" s="40">
        <v>1.44323</v>
      </c>
      <c r="AV113" s="9">
        <v>1.45261</v>
      </c>
      <c r="AX113" s="9"/>
      <c r="AY113" s="12" t="s">
        <v>13</v>
      </c>
      <c r="AZ113" s="10">
        <v>1.3997200000000001</v>
      </c>
      <c r="BA113" s="10">
        <v>1.42848</v>
      </c>
      <c r="BB113" s="10">
        <v>1.4280200000000001</v>
      </c>
      <c r="BC113" s="10">
        <v>1.4287399999999999</v>
      </c>
      <c r="BD113" s="10">
        <v>1.4442299999999999</v>
      </c>
      <c r="BE113" s="10">
        <v>1.43848</v>
      </c>
      <c r="BF113" s="10">
        <v>1.4260999999999999</v>
      </c>
      <c r="BG113" s="11">
        <v>1.45156</v>
      </c>
      <c r="BH113" s="10">
        <v>1.4173199999999999</v>
      </c>
      <c r="BI113" s="11">
        <v>1.47051</v>
      </c>
      <c r="BJ113" s="9">
        <v>1.41947</v>
      </c>
      <c r="BK113" s="40">
        <v>1.4333100000000001</v>
      </c>
      <c r="BL113" s="9">
        <v>1.44716</v>
      </c>
      <c r="BN113" s="9"/>
      <c r="BO113" s="12" t="s">
        <v>13</v>
      </c>
      <c r="BP113" s="10">
        <v>1.46587</v>
      </c>
      <c r="BQ113" s="10">
        <v>1.44451</v>
      </c>
      <c r="BR113" s="10">
        <v>1.4387099999999999</v>
      </c>
      <c r="BS113" s="10">
        <v>1.4324300000000001</v>
      </c>
      <c r="BT113" s="10">
        <v>1.42387</v>
      </c>
      <c r="BU113" s="10">
        <v>1.4176800000000001</v>
      </c>
      <c r="BV113" s="10">
        <v>1.44147</v>
      </c>
      <c r="BW113" s="11">
        <v>1.42323</v>
      </c>
      <c r="BX113" s="10">
        <v>1.4529300000000001</v>
      </c>
      <c r="BY113" s="11">
        <v>1.42733</v>
      </c>
      <c r="BZ113" s="9">
        <v>1.4260999999999999</v>
      </c>
      <c r="CA113" s="40">
        <v>1.4368000000000001</v>
      </c>
      <c r="CB113" s="9">
        <v>1.4475100000000001</v>
      </c>
    </row>
    <row r="114" spans="2:80" x14ac:dyDescent="0.35">
      <c r="B114" s="2" t="s">
        <v>5</v>
      </c>
      <c r="C114" s="3" t="s">
        <v>12</v>
      </c>
      <c r="D114" s="6">
        <v>90.246480000000005</v>
      </c>
      <c r="E114" s="6">
        <v>92.338939999999994</v>
      </c>
      <c r="F114" s="6">
        <v>89.953019999999995</v>
      </c>
      <c r="G114" s="6">
        <v>90.317520000000002</v>
      </c>
      <c r="H114" s="6">
        <v>89.595569999999995</v>
      </c>
      <c r="I114" s="6">
        <v>92.320779999999999</v>
      </c>
      <c r="J114" s="6">
        <v>91.166250000000005</v>
      </c>
      <c r="K114" s="6">
        <v>88.961449999999999</v>
      </c>
      <c r="L114" s="6">
        <v>89.029439999999994</v>
      </c>
      <c r="M114" s="6">
        <v>90.168760000000006</v>
      </c>
      <c r="N114">
        <v>89.552989999999994</v>
      </c>
      <c r="O114" s="39">
        <v>90.409819999999996</v>
      </c>
      <c r="P114">
        <v>91.266649999999998</v>
      </c>
      <c r="R114" s="2" t="s">
        <v>5</v>
      </c>
      <c r="S114" s="3" t="s">
        <v>12</v>
      </c>
      <c r="T114" s="6">
        <v>90.17389</v>
      </c>
      <c r="U114" s="6">
        <v>92.471140000000005</v>
      </c>
      <c r="V114" s="6">
        <v>90.062259999999995</v>
      </c>
      <c r="W114" s="6">
        <v>90.452870000000004</v>
      </c>
      <c r="X114" s="6">
        <v>89.797960000000003</v>
      </c>
      <c r="Y114" s="6">
        <v>92.184510000000003</v>
      </c>
      <c r="Z114" s="6">
        <v>91.295069999999996</v>
      </c>
      <c r="AA114" s="6">
        <v>89.268199999999993</v>
      </c>
      <c r="AB114" s="6">
        <v>89.119330000000005</v>
      </c>
      <c r="AC114" s="6">
        <v>90.159329999999997</v>
      </c>
      <c r="AD114">
        <v>89.683310000000006</v>
      </c>
      <c r="AE114" s="39">
        <v>90.498459999999994</v>
      </c>
      <c r="AF114">
        <v>91.313609999999997</v>
      </c>
      <c r="AH114" s="2" t="s">
        <v>5</v>
      </c>
      <c r="AI114" s="3" t="s">
        <v>12</v>
      </c>
      <c r="AJ114" s="6">
        <v>90.301460000000006</v>
      </c>
      <c r="AK114" s="6">
        <v>92.765339999999995</v>
      </c>
      <c r="AL114" s="6">
        <v>90.069010000000006</v>
      </c>
      <c r="AM114" s="6">
        <v>90.579319999999996</v>
      </c>
      <c r="AN114" s="6">
        <v>90.526960000000003</v>
      </c>
      <c r="AO114" s="6">
        <v>93.216890000000006</v>
      </c>
      <c r="AP114" s="6">
        <v>92.17962</v>
      </c>
      <c r="AQ114" s="6">
        <v>89.409840000000003</v>
      </c>
      <c r="AR114" s="6">
        <v>89.099509999999995</v>
      </c>
      <c r="AS114" s="6">
        <v>90.079070000000002</v>
      </c>
      <c r="AT114">
        <v>89.815269999999998</v>
      </c>
      <c r="AU114" s="39">
        <v>90.822699999999998</v>
      </c>
      <c r="AV114">
        <v>91.83014</v>
      </c>
      <c r="AX114" s="2" t="s">
        <v>5</v>
      </c>
      <c r="AY114" s="3" t="s">
        <v>12</v>
      </c>
      <c r="AZ114" s="6">
        <v>90.314670000000007</v>
      </c>
      <c r="BA114" s="6">
        <v>94.195449999999994</v>
      </c>
      <c r="BB114" s="6">
        <v>90.346540000000005</v>
      </c>
      <c r="BC114" s="6">
        <v>90.66619</v>
      </c>
      <c r="BD114" s="6">
        <v>89.936089999999993</v>
      </c>
      <c r="BE114" s="6">
        <v>93.616110000000006</v>
      </c>
      <c r="BF114" s="6">
        <v>91.840450000000004</v>
      </c>
      <c r="BG114" s="6">
        <v>89.973950000000002</v>
      </c>
      <c r="BH114" s="6">
        <v>89.459890000000001</v>
      </c>
      <c r="BI114" s="6">
        <v>90.110560000000007</v>
      </c>
      <c r="BJ114">
        <v>89.875569999999996</v>
      </c>
      <c r="BK114" s="39">
        <v>91.045990000000003</v>
      </c>
      <c r="BL114">
        <v>92.216419999999999</v>
      </c>
      <c r="BN114" s="2" t="s">
        <v>5</v>
      </c>
      <c r="BO114" s="3" t="s">
        <v>12</v>
      </c>
      <c r="BP114" s="6">
        <v>90.983189999999993</v>
      </c>
      <c r="BQ114" s="6">
        <v>94.653310000000005</v>
      </c>
      <c r="BR114" s="6">
        <v>90.481610000000003</v>
      </c>
      <c r="BS114" s="6">
        <v>91.153049999999993</v>
      </c>
      <c r="BT114" s="6">
        <v>91.936850000000007</v>
      </c>
      <c r="BU114" s="6">
        <v>94.003159999999994</v>
      </c>
      <c r="BV114" s="6">
        <v>94.541030000000006</v>
      </c>
      <c r="BW114" s="6">
        <v>90.923900000000003</v>
      </c>
      <c r="BX114" s="6">
        <v>89.207620000000006</v>
      </c>
      <c r="BY114" s="6">
        <v>90.476910000000004</v>
      </c>
      <c r="BZ114">
        <v>90.475170000000006</v>
      </c>
      <c r="CA114" s="39">
        <v>91.836060000000003</v>
      </c>
      <c r="CB114">
        <v>93.196960000000004</v>
      </c>
    </row>
    <row r="115" spans="2:80" x14ac:dyDescent="0.35">
      <c r="B115" s="9"/>
      <c r="C115" s="12" t="s">
        <v>13</v>
      </c>
      <c r="D115" s="10">
        <v>44.813749999999999</v>
      </c>
      <c r="E115" s="10">
        <v>50.817450000000001</v>
      </c>
      <c r="F115" s="10">
        <v>44.986629999999998</v>
      </c>
      <c r="G115" s="10">
        <v>45.293059999999997</v>
      </c>
      <c r="H115" s="10">
        <v>44.704549999999998</v>
      </c>
      <c r="I115" s="10">
        <v>47.938000000000002</v>
      </c>
      <c r="J115" s="10">
        <v>47.594889999999999</v>
      </c>
      <c r="K115" s="11">
        <v>44.460369999999998</v>
      </c>
      <c r="L115" s="10">
        <v>42.945189999999997</v>
      </c>
      <c r="M115" s="11">
        <v>44.231299999999997</v>
      </c>
      <c r="N115" s="9">
        <v>44.118699999999997</v>
      </c>
      <c r="O115" s="40">
        <v>45.77852</v>
      </c>
      <c r="P115" s="9">
        <v>47.438339999999997</v>
      </c>
      <c r="R115" s="9"/>
      <c r="S115" s="12" t="s">
        <v>13</v>
      </c>
      <c r="T115" s="10">
        <v>44.843200000000003</v>
      </c>
      <c r="U115" s="10">
        <v>52.624809999999997</v>
      </c>
      <c r="V115" s="10">
        <v>45.572450000000003</v>
      </c>
      <c r="W115" s="10">
        <v>45.61983</v>
      </c>
      <c r="X115" s="10">
        <v>45.278730000000003</v>
      </c>
      <c r="Y115" s="10">
        <v>48.976460000000003</v>
      </c>
      <c r="Z115" s="10">
        <v>48.753860000000003</v>
      </c>
      <c r="AA115" s="11">
        <v>45.292000000000002</v>
      </c>
      <c r="AB115" s="10">
        <v>43.100769999999997</v>
      </c>
      <c r="AC115" s="11">
        <v>44.331380000000003</v>
      </c>
      <c r="AD115" s="9">
        <v>44.412260000000003</v>
      </c>
      <c r="AE115" s="40">
        <v>46.439349999999997</v>
      </c>
      <c r="AF115" s="9">
        <v>48.466439999999999</v>
      </c>
      <c r="AH115" s="9"/>
      <c r="AI115" s="12" t="s">
        <v>13</v>
      </c>
      <c r="AJ115" s="10">
        <v>45.364310000000003</v>
      </c>
      <c r="AK115" s="10">
        <v>52.723880000000001</v>
      </c>
      <c r="AL115" s="10">
        <v>45.728180000000002</v>
      </c>
      <c r="AM115" s="10">
        <v>46.773949999999999</v>
      </c>
      <c r="AN115" s="10">
        <v>51.811619999999998</v>
      </c>
      <c r="AO115" s="10">
        <v>52.416629999999998</v>
      </c>
      <c r="AP115" s="10">
        <v>51.718589999999999</v>
      </c>
      <c r="AQ115" s="11">
        <v>45.578139999999998</v>
      </c>
      <c r="AR115" s="10">
        <v>43.077019999999997</v>
      </c>
      <c r="AS115" s="11">
        <v>44.388359999999999</v>
      </c>
      <c r="AT115" s="9">
        <v>45.271909999999998</v>
      </c>
      <c r="AU115" s="40">
        <v>47.958069999999999</v>
      </c>
      <c r="AV115" s="9">
        <v>50.644219999999997</v>
      </c>
      <c r="AX115" s="9"/>
      <c r="AY115" s="12" t="s">
        <v>13</v>
      </c>
      <c r="AZ115" s="10">
        <v>45.566389999999998</v>
      </c>
      <c r="BA115" s="10">
        <v>58.013689999999997</v>
      </c>
      <c r="BB115" s="10">
        <v>46.639650000000003</v>
      </c>
      <c r="BC115" s="10">
        <v>47.142470000000003</v>
      </c>
      <c r="BD115" s="10">
        <v>47.480840000000001</v>
      </c>
      <c r="BE115" s="10">
        <v>54.564689999999999</v>
      </c>
      <c r="BF115" s="10">
        <v>51.430959999999999</v>
      </c>
      <c r="BG115" s="11">
        <v>47.593310000000002</v>
      </c>
      <c r="BH115" s="10">
        <v>44.03387</v>
      </c>
      <c r="BI115" s="11">
        <v>44.739759999999997</v>
      </c>
      <c r="BJ115" s="9">
        <v>45.475279999999998</v>
      </c>
      <c r="BK115" s="40">
        <v>48.720559999999999</v>
      </c>
      <c r="BL115" s="9">
        <v>51.96584</v>
      </c>
      <c r="BN115" s="9"/>
      <c r="BO115" s="12" t="s">
        <v>13</v>
      </c>
      <c r="BP115" s="10">
        <v>47.522640000000003</v>
      </c>
      <c r="BQ115" s="10">
        <v>62.783340000000003</v>
      </c>
      <c r="BR115" s="10">
        <v>47.527340000000002</v>
      </c>
      <c r="BS115" s="10">
        <v>49.286389999999997</v>
      </c>
      <c r="BT115" s="10">
        <v>57.676000000000002</v>
      </c>
      <c r="BU115" s="10">
        <v>54.584119999999999</v>
      </c>
      <c r="BV115" s="10">
        <v>62.325650000000003</v>
      </c>
      <c r="BW115" s="11">
        <v>51.915100000000002</v>
      </c>
      <c r="BX115" s="10">
        <v>43.510599999999997</v>
      </c>
      <c r="BY115" s="11">
        <v>46.129399999999997</v>
      </c>
      <c r="BZ115" s="9">
        <v>47.470579999999998</v>
      </c>
      <c r="CA115" s="40">
        <v>52.326059999999998</v>
      </c>
      <c r="CB115" s="9">
        <v>57.181530000000002</v>
      </c>
    </row>
    <row r="116" spans="2:80" x14ac:dyDescent="0.35">
      <c r="B116" s="2" t="s">
        <v>6</v>
      </c>
      <c r="C116" s="3" t="s">
        <v>12</v>
      </c>
      <c r="D116" s="6">
        <v>85.023790000000005</v>
      </c>
      <c r="E116" s="6">
        <v>85.285679999999999</v>
      </c>
      <c r="F116" s="6">
        <v>85.194710000000001</v>
      </c>
      <c r="G116" s="6">
        <v>85.436729999999997</v>
      </c>
      <c r="H116" s="6">
        <v>84.930930000000004</v>
      </c>
      <c r="I116" s="6">
        <v>85.850099999999998</v>
      </c>
      <c r="J116" s="6">
        <v>84.995599999999996</v>
      </c>
      <c r="K116" s="7">
        <v>84.347149999999999</v>
      </c>
      <c r="L116" s="6">
        <v>85.035349999999994</v>
      </c>
      <c r="M116" s="7">
        <v>85.260249999999999</v>
      </c>
      <c r="N116">
        <v>84.85915</v>
      </c>
      <c r="O116" s="42">
        <v>85.136030000000005</v>
      </c>
      <c r="P116">
        <v>85.412899999999993</v>
      </c>
      <c r="R116" s="2" t="s">
        <v>6</v>
      </c>
      <c r="S116" s="3" t="s">
        <v>12</v>
      </c>
      <c r="T116" s="6">
        <v>85.017380000000003</v>
      </c>
      <c r="U116" s="6">
        <v>85.280370000000005</v>
      </c>
      <c r="V116" s="6">
        <v>85.194710000000001</v>
      </c>
      <c r="W116" s="6">
        <v>85.444299999999998</v>
      </c>
      <c r="X116" s="6">
        <v>84.930930000000004</v>
      </c>
      <c r="Y116" s="6">
        <v>85.795730000000006</v>
      </c>
      <c r="Z116" s="6">
        <v>85.022930000000002</v>
      </c>
      <c r="AA116" s="7">
        <v>84.342640000000003</v>
      </c>
      <c r="AB116" s="6">
        <v>85.030050000000003</v>
      </c>
      <c r="AC116" s="7">
        <v>85.253529999999998</v>
      </c>
      <c r="AD116">
        <v>84.861739999999998</v>
      </c>
      <c r="AE116" s="42">
        <v>85.131259999999997</v>
      </c>
      <c r="AF116">
        <v>85.400779999999997</v>
      </c>
      <c r="AH116" s="2" t="s">
        <v>6</v>
      </c>
      <c r="AI116" s="3" t="s">
        <v>12</v>
      </c>
      <c r="AJ116" s="6">
        <v>85.019840000000002</v>
      </c>
      <c r="AK116" s="6">
        <v>85.216629999999995</v>
      </c>
      <c r="AL116" s="6">
        <v>85.194710000000001</v>
      </c>
      <c r="AM116" s="6">
        <v>85.454449999999994</v>
      </c>
      <c r="AN116" s="6">
        <v>84.930930000000004</v>
      </c>
      <c r="AO116" s="6">
        <v>85.755449999999996</v>
      </c>
      <c r="AP116" s="6">
        <v>85.025710000000004</v>
      </c>
      <c r="AQ116" s="7">
        <v>84.335449999999994</v>
      </c>
      <c r="AR116" s="6">
        <v>85.053160000000005</v>
      </c>
      <c r="AS116" s="7">
        <v>85.23169</v>
      </c>
      <c r="AT116">
        <v>84.858689999999996</v>
      </c>
      <c r="AU116" s="42">
        <v>85.121799999999993</v>
      </c>
      <c r="AV116">
        <v>85.384910000000005</v>
      </c>
      <c r="AX116" s="2" t="s">
        <v>6</v>
      </c>
      <c r="AY116" s="3" t="s">
        <v>12</v>
      </c>
      <c r="AZ116" s="6">
        <v>85.024339999999995</v>
      </c>
      <c r="BA116" s="6">
        <v>85.018289999999993</v>
      </c>
      <c r="BB116" s="6">
        <v>85.194710000000001</v>
      </c>
      <c r="BC116" s="6">
        <v>85.436729999999997</v>
      </c>
      <c r="BD116" s="6">
        <v>84.930930000000004</v>
      </c>
      <c r="BE116" s="6">
        <v>85.725210000000004</v>
      </c>
      <c r="BF116" s="6">
        <v>85.025710000000004</v>
      </c>
      <c r="BG116" s="7">
        <v>84.336079999999995</v>
      </c>
      <c r="BH116" s="6">
        <v>85.046809999999994</v>
      </c>
      <c r="BI116" s="7">
        <v>85.167770000000004</v>
      </c>
      <c r="BJ116">
        <v>84.834980000000002</v>
      </c>
      <c r="BK116" s="42">
        <v>85.09066</v>
      </c>
      <c r="BL116">
        <v>85.346339999999998</v>
      </c>
      <c r="BN116" s="2" t="s">
        <v>6</v>
      </c>
      <c r="BO116" s="3" t="s">
        <v>12</v>
      </c>
      <c r="BP116" s="6">
        <v>85.016829999999999</v>
      </c>
      <c r="BQ116" s="6">
        <v>84.957570000000004</v>
      </c>
      <c r="BR116" s="6">
        <v>85.202020000000005</v>
      </c>
      <c r="BS116" s="6">
        <v>85.437250000000006</v>
      </c>
      <c r="BT116" s="6">
        <v>84.930930000000004</v>
      </c>
      <c r="BU116" s="6">
        <v>85.588120000000004</v>
      </c>
      <c r="BV116" s="6">
        <v>84.872370000000004</v>
      </c>
      <c r="BW116" s="7">
        <v>84.321529999999996</v>
      </c>
      <c r="BX116" s="6">
        <v>85.073440000000005</v>
      </c>
      <c r="BY116" s="7">
        <v>85.215639999999993</v>
      </c>
      <c r="BZ116">
        <v>84.814319999999995</v>
      </c>
      <c r="CA116" s="42">
        <v>85.061570000000003</v>
      </c>
      <c r="CB116">
        <v>85.308819999999997</v>
      </c>
    </row>
    <row r="117" spans="2:80" x14ac:dyDescent="0.35">
      <c r="B117" s="9"/>
      <c r="C117" s="12" t="s">
        <v>13</v>
      </c>
      <c r="D117" s="10">
        <v>40.474409999999999</v>
      </c>
      <c r="E117" s="10">
        <v>40.916609999999999</v>
      </c>
      <c r="F117" s="10">
        <v>41.108519999999999</v>
      </c>
      <c r="G117" s="10">
        <v>41.572220000000002</v>
      </c>
      <c r="H117" s="10">
        <v>40.921689999999998</v>
      </c>
      <c r="I117" s="10">
        <v>40.194989999999997</v>
      </c>
      <c r="J117" s="10">
        <v>40.854790000000001</v>
      </c>
      <c r="K117" s="11">
        <v>41.213679999999997</v>
      </c>
      <c r="L117" s="10">
        <v>40.602209999999999</v>
      </c>
      <c r="M117" s="11">
        <v>40.622160000000001</v>
      </c>
      <c r="N117" s="9">
        <v>40.564630000000001</v>
      </c>
      <c r="O117" s="40">
        <v>40.848129999999998</v>
      </c>
      <c r="P117" s="9">
        <v>41.131619999999998</v>
      </c>
      <c r="R117" s="9"/>
      <c r="S117" s="12" t="s">
        <v>13</v>
      </c>
      <c r="T117" s="10">
        <v>40.476559999999999</v>
      </c>
      <c r="U117" s="10">
        <v>40.903120000000001</v>
      </c>
      <c r="V117" s="10">
        <v>41.108519999999999</v>
      </c>
      <c r="W117" s="10">
        <v>41.567169999999997</v>
      </c>
      <c r="X117" s="10">
        <v>40.921689999999998</v>
      </c>
      <c r="Y117" s="10">
        <v>40.170610000000003</v>
      </c>
      <c r="Z117" s="10">
        <v>40.840449999999997</v>
      </c>
      <c r="AA117" s="11">
        <v>41.216270000000002</v>
      </c>
      <c r="AB117" s="10">
        <v>40.604889999999997</v>
      </c>
      <c r="AC117" s="11">
        <v>40.624459999999999</v>
      </c>
      <c r="AD117" s="9">
        <v>40.557760000000002</v>
      </c>
      <c r="AE117" s="40">
        <v>40.84337</v>
      </c>
      <c r="AF117" s="9">
        <v>41.128990000000002</v>
      </c>
      <c r="AH117" s="9"/>
      <c r="AI117" s="12" t="s">
        <v>13</v>
      </c>
      <c r="AJ117" s="10">
        <v>40.479080000000003</v>
      </c>
      <c r="AK117" s="10">
        <v>40.80742</v>
      </c>
      <c r="AL117" s="10">
        <v>41.108519999999999</v>
      </c>
      <c r="AM117" s="10">
        <v>41.5779</v>
      </c>
      <c r="AN117" s="10">
        <v>40.921689999999998</v>
      </c>
      <c r="AO117" s="10">
        <v>40.05256</v>
      </c>
      <c r="AP117" s="10">
        <v>40.844470000000001</v>
      </c>
      <c r="AQ117" s="11">
        <v>41.213160000000002</v>
      </c>
      <c r="AR117" s="10">
        <v>40.61842</v>
      </c>
      <c r="AS117" s="11">
        <v>40.568710000000003</v>
      </c>
      <c r="AT117" s="9">
        <v>40.514560000000003</v>
      </c>
      <c r="AU117" s="40">
        <v>40.819189999999999</v>
      </c>
      <c r="AV117" s="9">
        <v>41.123820000000002</v>
      </c>
      <c r="AX117" s="9"/>
      <c r="AY117" s="12" t="s">
        <v>13</v>
      </c>
      <c r="AZ117" s="10">
        <v>40.4816</v>
      </c>
      <c r="BA117" s="10">
        <v>40.589199999999998</v>
      </c>
      <c r="BB117" s="10">
        <v>41.108519999999999</v>
      </c>
      <c r="BC117" s="10">
        <v>41.572220000000002</v>
      </c>
      <c r="BD117" s="10">
        <v>40.921689999999998</v>
      </c>
      <c r="BE117" s="10">
        <v>40.082909999999998</v>
      </c>
      <c r="BF117" s="10">
        <v>40.844470000000001</v>
      </c>
      <c r="BG117" s="11">
        <v>41.21414</v>
      </c>
      <c r="BH117" s="10">
        <v>40.617780000000003</v>
      </c>
      <c r="BI117" s="11">
        <v>40.573079999999997</v>
      </c>
      <c r="BJ117" s="9">
        <v>40.496659999999999</v>
      </c>
      <c r="BK117" s="40">
        <v>40.800559999999997</v>
      </c>
      <c r="BL117" s="9">
        <v>41.104469999999999</v>
      </c>
      <c r="BN117" s="9"/>
      <c r="BO117" s="12" t="s">
        <v>13</v>
      </c>
      <c r="BP117" s="10">
        <v>40.47974</v>
      </c>
      <c r="BQ117" s="10">
        <v>40.575969999999998</v>
      </c>
      <c r="BR117" s="10">
        <v>41.110590000000002</v>
      </c>
      <c r="BS117" s="10">
        <v>41.573399999999999</v>
      </c>
      <c r="BT117" s="10">
        <v>40.921689999999998</v>
      </c>
      <c r="BU117" s="10">
        <v>39.924190000000003</v>
      </c>
      <c r="BV117" s="10">
        <v>40.730759999999997</v>
      </c>
      <c r="BW117" s="11">
        <v>41.207720000000002</v>
      </c>
      <c r="BX117" s="10">
        <v>40.616030000000002</v>
      </c>
      <c r="BY117" s="11">
        <v>40.581789999999998</v>
      </c>
      <c r="BZ117" s="9">
        <v>40.445779999999999</v>
      </c>
      <c r="CA117" s="40">
        <v>40.772190000000002</v>
      </c>
      <c r="CB117" s="9">
        <v>41.098590000000002</v>
      </c>
    </row>
    <row r="118" spans="2:80" x14ac:dyDescent="0.35">
      <c r="B118" s="2" t="s">
        <v>22</v>
      </c>
      <c r="C118" s="3" t="s">
        <v>12</v>
      </c>
      <c r="D118" s="6">
        <v>1.76803</v>
      </c>
      <c r="E118" s="6">
        <v>2.0164200000000001</v>
      </c>
      <c r="F118" s="6">
        <v>1.63906</v>
      </c>
      <c r="G118" s="6">
        <v>1.6989799999999999</v>
      </c>
      <c r="H118" s="6">
        <v>1.55352</v>
      </c>
      <c r="I118" s="6">
        <v>1.7954000000000001</v>
      </c>
      <c r="J118" s="6">
        <v>1.8839600000000001</v>
      </c>
      <c r="K118" s="6">
        <v>1.61141</v>
      </c>
      <c r="L118" s="6">
        <v>1.4870000000000001</v>
      </c>
      <c r="M118" s="6">
        <v>1.7351399999999999</v>
      </c>
      <c r="N118">
        <v>1.6061099999999999</v>
      </c>
      <c r="O118" s="39">
        <v>1.71889</v>
      </c>
      <c r="P118">
        <v>1.83168</v>
      </c>
      <c r="R118" s="2" t="s">
        <v>22</v>
      </c>
      <c r="S118" s="3" t="s">
        <v>12</v>
      </c>
      <c r="T118" s="6">
        <v>1.7393099999999999</v>
      </c>
      <c r="U118" s="6">
        <v>1.93615</v>
      </c>
      <c r="V118" s="6">
        <v>1.63557</v>
      </c>
      <c r="W118" s="6">
        <v>1.68882</v>
      </c>
      <c r="X118" s="6">
        <v>1.5472900000000001</v>
      </c>
      <c r="Y118" s="6">
        <v>1.7313099999999999</v>
      </c>
      <c r="Z118" s="6">
        <v>1.83403</v>
      </c>
      <c r="AA118" s="6">
        <v>1.65663</v>
      </c>
      <c r="AB118" s="6">
        <v>1.50386</v>
      </c>
      <c r="AC118" s="6">
        <v>1.70536</v>
      </c>
      <c r="AD118">
        <v>1.6073</v>
      </c>
      <c r="AE118" s="39">
        <v>1.69783</v>
      </c>
      <c r="AF118">
        <v>1.78837</v>
      </c>
      <c r="AH118" s="2" t="s">
        <v>22</v>
      </c>
      <c r="AI118" s="3" t="s">
        <v>12</v>
      </c>
      <c r="AJ118" s="6">
        <v>1.71719</v>
      </c>
      <c r="AK118" s="6">
        <v>1.8702300000000001</v>
      </c>
      <c r="AL118" s="6">
        <v>1.59785</v>
      </c>
      <c r="AM118" s="6">
        <v>1.6468499999999999</v>
      </c>
      <c r="AN118" s="6">
        <v>1.5527</v>
      </c>
      <c r="AO118" s="6">
        <v>1.76067</v>
      </c>
      <c r="AP118" s="6">
        <v>1.8192299999999999</v>
      </c>
      <c r="AQ118" s="6">
        <v>1.64323</v>
      </c>
      <c r="AR118" s="6">
        <v>1.4770399999999999</v>
      </c>
      <c r="AS118" s="6">
        <v>1.66239</v>
      </c>
      <c r="AT118">
        <v>1.58874</v>
      </c>
      <c r="AU118" s="39">
        <v>1.6747399999999999</v>
      </c>
      <c r="AV118">
        <v>1.76074</v>
      </c>
      <c r="AX118" s="2" t="s">
        <v>22</v>
      </c>
      <c r="AY118" s="3" t="s">
        <v>12</v>
      </c>
      <c r="AZ118" s="6">
        <v>1.65418</v>
      </c>
      <c r="BA118" s="6">
        <v>1.78711</v>
      </c>
      <c r="BB118" s="6">
        <v>1.6026</v>
      </c>
      <c r="BC118" s="6">
        <v>1.60562</v>
      </c>
      <c r="BD118" s="6">
        <v>1.4510400000000001</v>
      </c>
      <c r="BE118" s="6">
        <v>1.6999200000000001</v>
      </c>
      <c r="BF118" s="6">
        <v>1.70438</v>
      </c>
      <c r="BG118" s="6">
        <v>1.60853</v>
      </c>
      <c r="BH118" s="6">
        <v>1.46265</v>
      </c>
      <c r="BI118" s="6">
        <v>1.62462</v>
      </c>
      <c r="BJ118">
        <v>1.5459700000000001</v>
      </c>
      <c r="BK118" s="39">
        <v>1.6200699999999999</v>
      </c>
      <c r="BL118">
        <v>1.6941600000000001</v>
      </c>
      <c r="BN118" s="2" t="s">
        <v>22</v>
      </c>
      <c r="BO118" s="3" t="s">
        <v>12</v>
      </c>
      <c r="BP118" s="6">
        <v>1.6367</v>
      </c>
      <c r="BQ118" s="6">
        <v>1.65933</v>
      </c>
      <c r="BR118" s="6">
        <v>1.5422899999999999</v>
      </c>
      <c r="BS118" s="6">
        <v>1.577</v>
      </c>
      <c r="BT118" s="6">
        <v>1.47665</v>
      </c>
      <c r="BU118" s="6">
        <v>1.63076</v>
      </c>
      <c r="BV118" s="6">
        <v>1.66645</v>
      </c>
      <c r="BW118" s="6">
        <v>1.5579799999999999</v>
      </c>
      <c r="BX118" s="6">
        <v>1.4040699999999999</v>
      </c>
      <c r="BY118" s="6">
        <v>1.57385</v>
      </c>
      <c r="BZ118">
        <v>1.5128600000000001</v>
      </c>
      <c r="CA118" s="39">
        <v>1.5725100000000001</v>
      </c>
      <c r="CB118">
        <v>1.63215</v>
      </c>
    </row>
    <row r="119" spans="2:80" x14ac:dyDescent="0.35">
      <c r="B119" s="9"/>
      <c r="C119" s="12" t="s">
        <v>13</v>
      </c>
      <c r="D119" s="10">
        <v>1.5357400000000001</v>
      </c>
      <c r="E119" s="10">
        <v>1.6734199999999999</v>
      </c>
      <c r="F119" s="10">
        <v>1.4687600000000001</v>
      </c>
      <c r="G119" s="10">
        <v>1.53085</v>
      </c>
      <c r="H119" s="10">
        <v>1.4253899999999999</v>
      </c>
      <c r="I119" s="10">
        <v>1.5780099999999999</v>
      </c>
      <c r="J119" s="10">
        <v>1.64202</v>
      </c>
      <c r="K119" s="11">
        <v>1.46462</v>
      </c>
      <c r="L119" s="10">
        <v>1.3350900000000001</v>
      </c>
      <c r="M119" s="11">
        <v>1.51715</v>
      </c>
      <c r="N119" s="9">
        <v>1.4452100000000001</v>
      </c>
      <c r="O119" s="40">
        <v>1.5170999999999999</v>
      </c>
      <c r="P119" s="9">
        <v>1.589</v>
      </c>
      <c r="R119" s="9"/>
      <c r="S119" s="12" t="s">
        <v>13</v>
      </c>
      <c r="T119" s="10">
        <v>1.49817</v>
      </c>
      <c r="U119" s="10">
        <v>1.60433</v>
      </c>
      <c r="V119" s="10">
        <v>1.46038</v>
      </c>
      <c r="W119" s="10">
        <v>1.4999100000000001</v>
      </c>
      <c r="X119" s="10">
        <v>1.4099299999999999</v>
      </c>
      <c r="Y119" s="10">
        <v>1.50248</v>
      </c>
      <c r="Z119" s="10">
        <v>1.5754900000000001</v>
      </c>
      <c r="AA119" s="11">
        <v>1.48289</v>
      </c>
      <c r="AB119" s="10">
        <v>1.35362</v>
      </c>
      <c r="AC119" s="11">
        <v>1.4757199999999999</v>
      </c>
      <c r="AD119" s="9">
        <v>1.43476</v>
      </c>
      <c r="AE119" s="40">
        <v>1.4862899999999999</v>
      </c>
      <c r="AF119" s="9">
        <v>1.53782</v>
      </c>
      <c r="AH119" s="9"/>
      <c r="AI119" s="12" t="s">
        <v>13</v>
      </c>
      <c r="AJ119" s="10">
        <v>1.4652799999999999</v>
      </c>
      <c r="AK119" s="10">
        <v>1.5408599999999999</v>
      </c>
      <c r="AL119" s="10">
        <v>1.41065</v>
      </c>
      <c r="AM119" s="10">
        <v>1.4451000000000001</v>
      </c>
      <c r="AN119" s="10">
        <v>1.38903</v>
      </c>
      <c r="AO119" s="10">
        <v>1.4806900000000001</v>
      </c>
      <c r="AP119" s="10">
        <v>1.5328900000000001</v>
      </c>
      <c r="AQ119" s="11">
        <v>1.46041</v>
      </c>
      <c r="AR119" s="10">
        <v>1.3162400000000001</v>
      </c>
      <c r="AS119" s="11">
        <v>1.4222600000000001</v>
      </c>
      <c r="AT119" s="9">
        <v>1.39852</v>
      </c>
      <c r="AU119" s="40">
        <v>1.44634</v>
      </c>
      <c r="AV119" s="9">
        <v>1.4941599999999999</v>
      </c>
      <c r="AX119" s="9"/>
      <c r="AY119" s="12" t="s">
        <v>13</v>
      </c>
      <c r="AZ119" s="10">
        <v>1.3888400000000001</v>
      </c>
      <c r="BA119" s="10">
        <v>1.4590000000000001</v>
      </c>
      <c r="BB119" s="10">
        <v>1.39496</v>
      </c>
      <c r="BC119" s="10">
        <v>1.3949400000000001</v>
      </c>
      <c r="BD119" s="10">
        <v>1.28017</v>
      </c>
      <c r="BE119" s="10">
        <v>1.40221</v>
      </c>
      <c r="BF119" s="10">
        <v>1.4261600000000001</v>
      </c>
      <c r="BG119" s="11">
        <v>1.3992800000000001</v>
      </c>
      <c r="BH119" s="10">
        <v>1.2922</v>
      </c>
      <c r="BI119" s="11">
        <v>1.3706</v>
      </c>
      <c r="BJ119" s="9">
        <v>1.34128</v>
      </c>
      <c r="BK119" s="40">
        <v>1.38083</v>
      </c>
      <c r="BL119" s="9">
        <v>1.42039</v>
      </c>
      <c r="BN119" s="9"/>
      <c r="BO119" s="12" t="s">
        <v>13</v>
      </c>
      <c r="BP119" s="10">
        <v>1.34392</v>
      </c>
      <c r="BQ119" s="10">
        <v>1.35036</v>
      </c>
      <c r="BR119" s="10">
        <v>1.3259099999999999</v>
      </c>
      <c r="BS119" s="10">
        <v>1.3535699999999999</v>
      </c>
      <c r="BT119" s="10">
        <v>1.2920199999999999</v>
      </c>
      <c r="BU119" s="10">
        <v>1.3236600000000001</v>
      </c>
      <c r="BV119" s="10">
        <v>1.3831199999999999</v>
      </c>
      <c r="BW119" s="11">
        <v>1.3446</v>
      </c>
      <c r="BX119" s="10">
        <v>1.2170700000000001</v>
      </c>
      <c r="BY119" s="11">
        <v>1.30765</v>
      </c>
      <c r="BZ119" s="9">
        <v>1.29166</v>
      </c>
      <c r="CA119" s="40">
        <v>1.32419</v>
      </c>
      <c r="CB119" s="9">
        <v>1.3567199999999999</v>
      </c>
    </row>
    <row r="120" spans="2:80" x14ac:dyDescent="0.35">
      <c r="B120" s="2" t="s">
        <v>23</v>
      </c>
      <c r="C120" s="3" t="s">
        <v>12</v>
      </c>
      <c r="D120" s="6">
        <v>1.4024399999999999</v>
      </c>
      <c r="E120" s="6">
        <v>1.1026400000000001</v>
      </c>
      <c r="F120" s="6">
        <v>1.5002599999999999</v>
      </c>
      <c r="G120" s="6">
        <v>1.46698</v>
      </c>
      <c r="H120" s="6">
        <v>1.6245799999999999</v>
      </c>
      <c r="I120" s="6">
        <v>1.36652</v>
      </c>
      <c r="J120" s="6">
        <v>1.2638799999999999</v>
      </c>
      <c r="K120" s="6">
        <v>1.5352300000000001</v>
      </c>
      <c r="L120" s="6">
        <v>1.64632</v>
      </c>
      <c r="M120" s="6">
        <v>1.4215199999999999</v>
      </c>
      <c r="N120">
        <v>1.31585</v>
      </c>
      <c r="O120" s="39">
        <v>1.4330400000000001</v>
      </c>
      <c r="P120">
        <v>1.55023</v>
      </c>
      <c r="R120" s="2" t="s">
        <v>23</v>
      </c>
      <c r="S120" s="3" t="s">
        <v>12</v>
      </c>
      <c r="T120" s="6">
        <v>1.3974</v>
      </c>
      <c r="U120" s="6">
        <v>1.13212</v>
      </c>
      <c r="V120" s="6">
        <v>1.48393</v>
      </c>
      <c r="W120" s="6">
        <v>1.4496599999999999</v>
      </c>
      <c r="X120" s="6">
        <v>1.6029800000000001</v>
      </c>
      <c r="Y120" s="6">
        <v>1.3892100000000001</v>
      </c>
      <c r="Z120" s="6">
        <v>1.2547900000000001</v>
      </c>
      <c r="AA120" s="6">
        <v>1.4576800000000001</v>
      </c>
      <c r="AB120" s="6">
        <v>1.621</v>
      </c>
      <c r="AC120" s="6">
        <v>1.4234899999999999</v>
      </c>
      <c r="AD120">
        <v>1.3167800000000001</v>
      </c>
      <c r="AE120" s="39">
        <v>1.42123</v>
      </c>
      <c r="AF120">
        <v>1.5256799999999999</v>
      </c>
      <c r="AH120" s="2" t="s">
        <v>23</v>
      </c>
      <c r="AI120" s="3" t="s">
        <v>12</v>
      </c>
      <c r="AJ120" s="6">
        <v>1.37435</v>
      </c>
      <c r="AK120" s="6">
        <v>1.1144000000000001</v>
      </c>
      <c r="AL120" s="6">
        <v>1.4886699999999999</v>
      </c>
      <c r="AM120" s="6">
        <v>1.4466300000000001</v>
      </c>
      <c r="AN120" s="6">
        <v>1.54474</v>
      </c>
      <c r="AO120" s="6">
        <v>1.2536400000000001</v>
      </c>
      <c r="AP120" s="6">
        <v>1.19235</v>
      </c>
      <c r="AQ120" s="6">
        <v>1.4409400000000001</v>
      </c>
      <c r="AR120" s="6">
        <v>1.6333299999999999</v>
      </c>
      <c r="AS120" s="6">
        <v>1.4228499999999999</v>
      </c>
      <c r="AT120">
        <v>1.2759499999999999</v>
      </c>
      <c r="AU120" s="39">
        <v>1.3911899999999999</v>
      </c>
      <c r="AV120">
        <v>1.5064299999999999</v>
      </c>
      <c r="AX120" s="2" t="s">
        <v>23</v>
      </c>
      <c r="AY120" s="3" t="s">
        <v>12</v>
      </c>
      <c r="AZ120" s="6">
        <v>1.38259</v>
      </c>
      <c r="BA120" s="6">
        <v>1.06732</v>
      </c>
      <c r="BB120" s="6">
        <v>1.43465</v>
      </c>
      <c r="BC120" s="6">
        <v>1.44872</v>
      </c>
      <c r="BD120" s="6">
        <v>1.63104</v>
      </c>
      <c r="BE120" s="6">
        <v>1.24332</v>
      </c>
      <c r="BF120" s="6">
        <v>1.2453799999999999</v>
      </c>
      <c r="BG120" s="6">
        <v>1.3845099999999999</v>
      </c>
      <c r="BH120" s="6">
        <v>1.5994600000000001</v>
      </c>
      <c r="BI120" s="6">
        <v>1.4089</v>
      </c>
      <c r="BJ120">
        <v>1.2643899999999999</v>
      </c>
      <c r="BK120" s="39">
        <v>1.38459</v>
      </c>
      <c r="BL120">
        <v>1.50478</v>
      </c>
      <c r="BN120" s="2" t="s">
        <v>23</v>
      </c>
      <c r="BO120" s="3" t="s">
        <v>12</v>
      </c>
      <c r="BP120" s="6">
        <v>1.28576</v>
      </c>
      <c r="BQ120" s="6">
        <v>1.12147</v>
      </c>
      <c r="BR120" s="6">
        <v>1.43845</v>
      </c>
      <c r="BS120" s="6">
        <v>1.4108400000000001</v>
      </c>
      <c r="BT120" s="6">
        <v>1.4923200000000001</v>
      </c>
      <c r="BU120" s="6">
        <v>1.2269000000000001</v>
      </c>
      <c r="BV120" s="6">
        <v>1.13348</v>
      </c>
      <c r="BW120" s="6">
        <v>1.3648400000000001</v>
      </c>
      <c r="BX120" s="6">
        <v>1.6382099999999999</v>
      </c>
      <c r="BY120" s="6">
        <v>1.39758</v>
      </c>
      <c r="BZ120">
        <v>1.23522</v>
      </c>
      <c r="CA120" s="39">
        <v>1.3509800000000001</v>
      </c>
      <c r="CB120">
        <v>1.4667399999999999</v>
      </c>
    </row>
    <row r="121" spans="2:80" x14ac:dyDescent="0.35">
      <c r="B121" s="9"/>
      <c r="C121" s="12" t="s">
        <v>13</v>
      </c>
      <c r="D121" s="10">
        <v>1.1547000000000001</v>
      </c>
      <c r="E121" s="10">
        <v>0.96918000000000004</v>
      </c>
      <c r="F121" s="10">
        <v>1.1459600000000001</v>
      </c>
      <c r="G121" s="10">
        <v>1.1653800000000001</v>
      </c>
      <c r="H121" s="10">
        <v>1.244</v>
      </c>
      <c r="I121" s="10">
        <v>1.1459600000000001</v>
      </c>
      <c r="J121" s="10">
        <v>1.0782099999999999</v>
      </c>
      <c r="K121" s="11">
        <v>1.1871400000000001</v>
      </c>
      <c r="L121" s="10">
        <v>1.2291799999999999</v>
      </c>
      <c r="M121" s="11">
        <v>1.1700699999999999</v>
      </c>
      <c r="N121" s="9">
        <v>1.0930500000000001</v>
      </c>
      <c r="O121" s="40">
        <v>1.1489799999999999</v>
      </c>
      <c r="P121" s="9">
        <v>1.2049000000000001</v>
      </c>
      <c r="R121" s="9"/>
      <c r="S121" s="12" t="s">
        <v>13</v>
      </c>
      <c r="T121" s="10">
        <v>1.15541</v>
      </c>
      <c r="U121" s="10">
        <v>0.96477000000000002</v>
      </c>
      <c r="V121" s="10">
        <v>1.1450899999999999</v>
      </c>
      <c r="W121" s="10">
        <v>1.1503399999999999</v>
      </c>
      <c r="X121" s="10">
        <v>1.23498</v>
      </c>
      <c r="Y121" s="10">
        <v>1.1379999999999999</v>
      </c>
      <c r="Z121" s="10">
        <v>1.0665899999999999</v>
      </c>
      <c r="AA121" s="11">
        <v>1.15402</v>
      </c>
      <c r="AB121" s="10">
        <v>1.2179500000000001</v>
      </c>
      <c r="AC121" s="11">
        <v>1.15855</v>
      </c>
      <c r="AD121" s="9">
        <v>1.0841499999999999</v>
      </c>
      <c r="AE121" s="40">
        <v>1.1385700000000001</v>
      </c>
      <c r="AF121" s="9">
        <v>1.19299</v>
      </c>
      <c r="AH121" s="9"/>
      <c r="AI121" s="12" t="s">
        <v>13</v>
      </c>
      <c r="AJ121" s="10">
        <v>1.13408</v>
      </c>
      <c r="AK121" s="10">
        <v>0.94650000000000001</v>
      </c>
      <c r="AL121" s="10">
        <v>1.13853</v>
      </c>
      <c r="AM121" s="10">
        <v>1.1444099999999999</v>
      </c>
      <c r="AN121" s="10">
        <v>1.2123200000000001</v>
      </c>
      <c r="AO121" s="10">
        <v>1.0852999999999999</v>
      </c>
      <c r="AP121" s="10">
        <v>1.01752</v>
      </c>
      <c r="AQ121" s="11">
        <v>1.13697</v>
      </c>
      <c r="AR121" s="10">
        <v>1.2154400000000001</v>
      </c>
      <c r="AS121" s="11">
        <v>1.1521699999999999</v>
      </c>
      <c r="AT121" s="9">
        <v>1.05901</v>
      </c>
      <c r="AU121" s="40">
        <v>1.11832</v>
      </c>
      <c r="AV121" s="9">
        <v>1.17763</v>
      </c>
      <c r="AX121" s="9"/>
      <c r="AY121" s="12" t="s">
        <v>13</v>
      </c>
      <c r="AZ121" s="10">
        <v>1.12229</v>
      </c>
      <c r="BA121" s="10">
        <v>0.90978999999999999</v>
      </c>
      <c r="BB121" s="10">
        <v>1.10744</v>
      </c>
      <c r="BC121" s="10">
        <v>1.12005</v>
      </c>
      <c r="BD121" s="10">
        <v>1.22604</v>
      </c>
      <c r="BE121" s="10">
        <v>1.0666100000000001</v>
      </c>
      <c r="BF121" s="10">
        <v>1.03915</v>
      </c>
      <c r="BG121" s="11">
        <v>1.1170199999999999</v>
      </c>
      <c r="BH121" s="10">
        <v>1.1991400000000001</v>
      </c>
      <c r="BI121" s="11">
        <v>1.1306099999999999</v>
      </c>
      <c r="BJ121" s="9">
        <v>1.0412999999999999</v>
      </c>
      <c r="BK121" s="40">
        <v>1.10382</v>
      </c>
      <c r="BL121" s="9">
        <v>1.1663300000000001</v>
      </c>
      <c r="BN121" s="9"/>
      <c r="BO121" s="12" t="s">
        <v>13</v>
      </c>
      <c r="BP121" s="10">
        <v>1.0340400000000001</v>
      </c>
      <c r="BQ121" s="10">
        <v>0.93403999999999998</v>
      </c>
      <c r="BR121" s="10">
        <v>1.09633</v>
      </c>
      <c r="BS121" s="10">
        <v>1.0972</v>
      </c>
      <c r="BT121" s="10">
        <v>1.19662</v>
      </c>
      <c r="BU121" s="10">
        <v>1.04765</v>
      </c>
      <c r="BV121" s="10">
        <v>0.97075</v>
      </c>
      <c r="BW121" s="11">
        <v>1.0823499999999999</v>
      </c>
      <c r="BX121" s="10">
        <v>1.2063299999999999</v>
      </c>
      <c r="BY121" s="11">
        <v>1.1002799999999999</v>
      </c>
      <c r="BZ121" s="9">
        <v>1.01492</v>
      </c>
      <c r="CA121" s="40">
        <v>1.07656</v>
      </c>
      <c r="CB121" s="9">
        <v>1.1382000000000001</v>
      </c>
    </row>
    <row r="122" spans="2:80" x14ac:dyDescent="0.35">
      <c r="B122" s="2" t="s">
        <v>25</v>
      </c>
      <c r="C122" s="3" t="s">
        <v>12</v>
      </c>
      <c r="D122" s="6">
        <v>1.7365900000000001</v>
      </c>
      <c r="E122" s="6">
        <v>1.4745200000000001</v>
      </c>
      <c r="F122" s="6">
        <v>1.7728200000000001</v>
      </c>
      <c r="G122" s="6">
        <v>1.7703899999999999</v>
      </c>
      <c r="H122" s="6">
        <v>1.8989</v>
      </c>
      <c r="I122" s="6">
        <v>1.73607</v>
      </c>
      <c r="J122" s="6">
        <v>1.6329400000000001</v>
      </c>
      <c r="K122" s="6">
        <v>1.8189900000000001</v>
      </c>
      <c r="L122" s="6">
        <v>1.8741000000000001</v>
      </c>
      <c r="M122" s="6">
        <v>1.7384599999999999</v>
      </c>
      <c r="N122">
        <v>1.6583699999999999</v>
      </c>
      <c r="O122" s="42">
        <v>1.7453799999999999</v>
      </c>
      <c r="P122">
        <v>1.8323799999999999</v>
      </c>
      <c r="R122" s="2" t="s">
        <v>25</v>
      </c>
      <c r="S122" s="3" t="s">
        <v>12</v>
      </c>
      <c r="T122" s="6">
        <v>1.7209300000000001</v>
      </c>
      <c r="U122" s="6">
        <v>1.4899199999999999</v>
      </c>
      <c r="V122" s="6">
        <v>1.7598100000000001</v>
      </c>
      <c r="W122" s="6">
        <v>1.74556</v>
      </c>
      <c r="X122" s="6">
        <v>1.8793899999999999</v>
      </c>
      <c r="Y122" s="6">
        <v>1.73308</v>
      </c>
      <c r="Z122" s="6">
        <v>1.6146</v>
      </c>
      <c r="AA122" s="6">
        <v>1.7549699999999999</v>
      </c>
      <c r="AB122" s="6">
        <v>1.8563099999999999</v>
      </c>
      <c r="AC122" s="6">
        <v>1.7330700000000001</v>
      </c>
      <c r="AD122">
        <v>1.6493</v>
      </c>
      <c r="AE122" s="42">
        <v>1.7287600000000001</v>
      </c>
      <c r="AF122">
        <v>1.80823</v>
      </c>
      <c r="AH122" s="2" t="s">
        <v>25</v>
      </c>
      <c r="AI122" s="3" t="s">
        <v>12</v>
      </c>
      <c r="AJ122" s="6">
        <v>1.6978500000000001</v>
      </c>
      <c r="AK122" s="6">
        <v>1.45889</v>
      </c>
      <c r="AL122" s="6">
        <v>1.76132</v>
      </c>
      <c r="AM122" s="6">
        <v>1.7383599999999999</v>
      </c>
      <c r="AN122" s="6">
        <v>1.8365400000000001</v>
      </c>
      <c r="AO122" s="6">
        <v>1.62744</v>
      </c>
      <c r="AP122" s="6">
        <v>1.55897</v>
      </c>
      <c r="AQ122" s="6">
        <v>1.7386600000000001</v>
      </c>
      <c r="AR122" s="6">
        <v>1.8569800000000001</v>
      </c>
      <c r="AS122" s="6">
        <v>1.71661</v>
      </c>
      <c r="AT122">
        <v>1.61202</v>
      </c>
      <c r="AU122" s="42">
        <v>1.69916</v>
      </c>
      <c r="AV122">
        <v>1.7863</v>
      </c>
      <c r="AX122" s="2" t="s">
        <v>25</v>
      </c>
      <c r="AY122" s="3" t="s">
        <v>12</v>
      </c>
      <c r="AZ122" s="6">
        <v>1.68574</v>
      </c>
      <c r="BA122" s="6">
        <v>1.41822</v>
      </c>
      <c r="BB122" s="6">
        <v>1.7130000000000001</v>
      </c>
      <c r="BC122" s="6">
        <v>1.7299500000000001</v>
      </c>
      <c r="BD122" s="6">
        <v>1.8713900000000001</v>
      </c>
      <c r="BE122" s="6">
        <v>1.60897</v>
      </c>
      <c r="BF122" s="6">
        <v>1.57196</v>
      </c>
      <c r="BG122" s="6">
        <v>1.6925399999999999</v>
      </c>
      <c r="BH122" s="6">
        <v>1.8319799999999999</v>
      </c>
      <c r="BI122" s="6">
        <v>1.6974</v>
      </c>
      <c r="BJ122">
        <v>1.5900799999999999</v>
      </c>
      <c r="BK122" s="42">
        <v>1.68211</v>
      </c>
      <c r="BL122">
        <v>1.7741499999999999</v>
      </c>
      <c r="BN122" s="2" t="s">
        <v>25</v>
      </c>
      <c r="BO122" s="3" t="s">
        <v>12</v>
      </c>
      <c r="BP122" s="6">
        <v>1.5919700000000001</v>
      </c>
      <c r="BQ122" s="6">
        <v>1.4756899999999999</v>
      </c>
      <c r="BR122" s="6">
        <v>1.71445</v>
      </c>
      <c r="BS122" s="6">
        <v>1.6898899999999999</v>
      </c>
      <c r="BT122" s="6">
        <v>1.80542</v>
      </c>
      <c r="BU122" s="6">
        <v>1.59026</v>
      </c>
      <c r="BV122" s="6">
        <v>1.49516</v>
      </c>
      <c r="BW122" s="6">
        <v>1.6715100000000001</v>
      </c>
      <c r="BX122" s="6">
        <v>1.85222</v>
      </c>
      <c r="BY122" s="6">
        <v>1.67584</v>
      </c>
      <c r="BZ122">
        <v>1.56934</v>
      </c>
      <c r="CA122" s="42">
        <v>1.6562399999999999</v>
      </c>
      <c r="CB122">
        <v>1.7431399999999999</v>
      </c>
    </row>
    <row r="123" spans="2:80" x14ac:dyDescent="0.35">
      <c r="B123" s="9"/>
      <c r="C123" s="12" t="s">
        <v>13</v>
      </c>
      <c r="D123" s="10">
        <v>1.13026</v>
      </c>
      <c r="E123" s="10">
        <v>0.98070999999999997</v>
      </c>
      <c r="F123" s="10">
        <v>1.11114</v>
      </c>
      <c r="G123" s="10">
        <v>1.13652</v>
      </c>
      <c r="H123" s="10">
        <v>1.2042299999999999</v>
      </c>
      <c r="I123" s="10">
        <v>1.1237600000000001</v>
      </c>
      <c r="J123" s="10">
        <v>1.07161</v>
      </c>
      <c r="K123" s="11">
        <v>1.1510199999999999</v>
      </c>
      <c r="L123" s="10">
        <v>1.19323</v>
      </c>
      <c r="M123" s="11">
        <v>1.14971</v>
      </c>
      <c r="N123" s="9">
        <v>1.0798300000000001</v>
      </c>
      <c r="O123" s="40">
        <v>1.1252200000000001</v>
      </c>
      <c r="P123" s="9">
        <v>1.1706099999999999</v>
      </c>
      <c r="R123" s="9"/>
      <c r="S123" s="12" t="s">
        <v>13</v>
      </c>
      <c r="T123" s="10">
        <v>1.13367</v>
      </c>
      <c r="U123" s="10">
        <v>0.96823000000000004</v>
      </c>
      <c r="V123" s="10">
        <v>1.10955</v>
      </c>
      <c r="W123" s="10">
        <v>1.1263799999999999</v>
      </c>
      <c r="X123" s="10">
        <v>1.1977899999999999</v>
      </c>
      <c r="Y123" s="10">
        <v>1.1148199999999999</v>
      </c>
      <c r="Z123" s="10">
        <v>1.0566500000000001</v>
      </c>
      <c r="AA123" s="11">
        <v>1.12517</v>
      </c>
      <c r="AB123" s="10">
        <v>1.1831400000000001</v>
      </c>
      <c r="AC123" s="11">
        <v>1.1384399999999999</v>
      </c>
      <c r="AD123" s="9">
        <v>1.06915</v>
      </c>
      <c r="AE123" s="40">
        <v>1.11538</v>
      </c>
      <c r="AF123" s="9">
        <v>1.1616200000000001</v>
      </c>
      <c r="AH123" s="9"/>
      <c r="AI123" s="12" t="s">
        <v>13</v>
      </c>
      <c r="AJ123" s="10">
        <v>1.11426</v>
      </c>
      <c r="AK123" s="10">
        <v>0.95443999999999996</v>
      </c>
      <c r="AL123" s="10">
        <v>1.1032900000000001</v>
      </c>
      <c r="AM123" s="10">
        <v>1.11772</v>
      </c>
      <c r="AN123" s="10">
        <v>1.18068</v>
      </c>
      <c r="AO123" s="10">
        <v>1.0753999999999999</v>
      </c>
      <c r="AP123" s="10">
        <v>1.0154399999999999</v>
      </c>
      <c r="AQ123" s="11">
        <v>1.10884</v>
      </c>
      <c r="AR123" s="10">
        <v>1.18452</v>
      </c>
      <c r="AS123" s="11">
        <v>1.1335900000000001</v>
      </c>
      <c r="AT123" s="9">
        <v>1.04863</v>
      </c>
      <c r="AU123" s="40">
        <v>1.0988199999999999</v>
      </c>
      <c r="AV123" s="9">
        <v>1.1490100000000001</v>
      </c>
      <c r="AX123" s="9"/>
      <c r="AY123" s="12" t="s">
        <v>13</v>
      </c>
      <c r="AZ123" s="10">
        <v>1.10605</v>
      </c>
      <c r="BA123" s="10">
        <v>0.91871999999999998</v>
      </c>
      <c r="BB123" s="10">
        <v>1.07836</v>
      </c>
      <c r="BC123" s="10">
        <v>1.09229</v>
      </c>
      <c r="BD123" s="10">
        <v>1.19258</v>
      </c>
      <c r="BE123" s="10">
        <v>1.0610999999999999</v>
      </c>
      <c r="BF123" s="10">
        <v>1.03155</v>
      </c>
      <c r="BG123" s="11">
        <v>1.0917600000000001</v>
      </c>
      <c r="BH123" s="10">
        <v>1.16974</v>
      </c>
      <c r="BI123" s="11">
        <v>1.1105100000000001</v>
      </c>
      <c r="BJ123" s="9">
        <v>1.03138</v>
      </c>
      <c r="BK123" s="40">
        <v>1.08527</v>
      </c>
      <c r="BL123" s="9">
        <v>1.1391500000000001</v>
      </c>
      <c r="BN123" s="9"/>
      <c r="BO123" s="12" t="s">
        <v>13</v>
      </c>
      <c r="BP123" s="10">
        <v>1.01633</v>
      </c>
      <c r="BQ123" s="10">
        <v>0.92454000000000003</v>
      </c>
      <c r="BR123" s="10">
        <v>1.06304</v>
      </c>
      <c r="BS123" s="10">
        <v>1.0694999999999999</v>
      </c>
      <c r="BT123" s="10">
        <v>1.16818</v>
      </c>
      <c r="BU123" s="10">
        <v>1.0462</v>
      </c>
      <c r="BV123" s="10">
        <v>0.97214999999999996</v>
      </c>
      <c r="BW123" s="11">
        <v>1.05545</v>
      </c>
      <c r="BX123" s="10">
        <v>1.17384</v>
      </c>
      <c r="BY123" s="11">
        <v>1.0773600000000001</v>
      </c>
      <c r="BZ123" s="9">
        <v>1.0017</v>
      </c>
      <c r="CA123" s="40">
        <v>1.0566599999999999</v>
      </c>
      <c r="CB123" s="9">
        <v>1.1116200000000001</v>
      </c>
    </row>
    <row r="124" spans="2:80" x14ac:dyDescent="0.35">
      <c r="B124" s="2" t="s">
        <v>26</v>
      </c>
      <c r="C124" s="3" t="s">
        <v>12</v>
      </c>
      <c r="D124" s="6">
        <v>0.35166999999999998</v>
      </c>
      <c r="E124" s="6">
        <v>0.35493000000000002</v>
      </c>
      <c r="F124" s="6">
        <v>0.37142999999999998</v>
      </c>
      <c r="G124" s="6">
        <v>0.36884</v>
      </c>
      <c r="H124" s="6">
        <v>0.36130000000000001</v>
      </c>
      <c r="I124" s="6">
        <v>0.35447000000000001</v>
      </c>
      <c r="J124" s="6">
        <v>0.36374000000000001</v>
      </c>
      <c r="K124" s="6">
        <v>0.36470999999999998</v>
      </c>
      <c r="L124" s="6">
        <v>0.36209000000000002</v>
      </c>
      <c r="M124" s="6">
        <v>0.35568</v>
      </c>
      <c r="N124">
        <v>0.35619000000000001</v>
      </c>
      <c r="O124" s="42">
        <v>0.36087999999999998</v>
      </c>
      <c r="P124">
        <v>0.36558000000000002</v>
      </c>
      <c r="R124" s="2" t="s">
        <v>26</v>
      </c>
      <c r="S124" s="3" t="s">
        <v>12</v>
      </c>
      <c r="T124" s="6">
        <v>0.34709000000000001</v>
      </c>
      <c r="U124" s="6">
        <v>0.36662</v>
      </c>
      <c r="V124" s="6">
        <v>0.35768</v>
      </c>
      <c r="W124" s="6">
        <v>0.37966</v>
      </c>
      <c r="X124" s="6">
        <v>0.36582999999999999</v>
      </c>
      <c r="Y124" s="6">
        <v>0.36696000000000001</v>
      </c>
      <c r="Z124" s="6">
        <v>0.35421000000000002</v>
      </c>
      <c r="AA124" s="6">
        <v>0.36619000000000002</v>
      </c>
      <c r="AB124" s="6">
        <v>0.36582999999999999</v>
      </c>
      <c r="AC124" s="6">
        <v>0.36688999999999999</v>
      </c>
      <c r="AD124">
        <v>0.35737999999999998</v>
      </c>
      <c r="AE124" s="42">
        <v>0.36369000000000001</v>
      </c>
      <c r="AF124">
        <v>0.37001000000000001</v>
      </c>
      <c r="AH124" s="2" t="s">
        <v>26</v>
      </c>
      <c r="AI124" s="3" t="s">
        <v>12</v>
      </c>
      <c r="AJ124" s="6">
        <v>0.35442000000000001</v>
      </c>
      <c r="AK124" s="6">
        <v>0.37256</v>
      </c>
      <c r="AL124" s="6">
        <v>0.36756</v>
      </c>
      <c r="AM124" s="6">
        <v>0.36931000000000003</v>
      </c>
      <c r="AN124" s="6">
        <v>0.37219000000000002</v>
      </c>
      <c r="AO124" s="6">
        <v>0.33884999999999998</v>
      </c>
      <c r="AP124" s="6">
        <v>0.36510999999999999</v>
      </c>
      <c r="AQ124" s="6">
        <v>0.37206</v>
      </c>
      <c r="AR124" s="6">
        <v>0.38784000000000002</v>
      </c>
      <c r="AS124" s="6">
        <v>0.36743999999999999</v>
      </c>
      <c r="AT124">
        <v>0.35757</v>
      </c>
      <c r="AU124" s="42">
        <v>0.36673</v>
      </c>
      <c r="AV124">
        <v>0.37590000000000001</v>
      </c>
      <c r="AX124" s="2" t="s">
        <v>26</v>
      </c>
      <c r="AY124" s="3" t="s">
        <v>12</v>
      </c>
      <c r="AZ124" s="6">
        <v>0.37335000000000002</v>
      </c>
      <c r="BA124" s="6">
        <v>0.36668000000000001</v>
      </c>
      <c r="BB124" s="6">
        <v>0.37891999999999998</v>
      </c>
      <c r="BC124" s="6">
        <v>0.38757000000000003</v>
      </c>
      <c r="BD124" s="6">
        <v>0.37841000000000002</v>
      </c>
      <c r="BE124" s="6">
        <v>0.35571000000000003</v>
      </c>
      <c r="BF124" s="6">
        <v>0.36142000000000002</v>
      </c>
      <c r="BG124" s="6">
        <v>0.35471000000000003</v>
      </c>
      <c r="BH124" s="6">
        <v>0.39191999999999999</v>
      </c>
      <c r="BI124" s="6">
        <v>0.36903000000000002</v>
      </c>
      <c r="BJ124">
        <v>0.36270999999999998</v>
      </c>
      <c r="BK124" s="42">
        <v>0.37176999999999999</v>
      </c>
      <c r="BL124">
        <v>0.38083</v>
      </c>
      <c r="BN124" s="2" t="s">
        <v>26</v>
      </c>
      <c r="BO124" s="3" t="s">
        <v>12</v>
      </c>
      <c r="BP124" s="6">
        <v>0.36899999999999999</v>
      </c>
      <c r="BQ124" s="6">
        <v>0.35647000000000001</v>
      </c>
      <c r="BR124" s="6">
        <v>0.37608999999999998</v>
      </c>
      <c r="BS124" s="6">
        <v>0.37126999999999999</v>
      </c>
      <c r="BT124" s="6">
        <v>0.36809999999999998</v>
      </c>
      <c r="BU124" s="6">
        <v>0.36773</v>
      </c>
      <c r="BV124" s="6">
        <v>0.35948000000000002</v>
      </c>
      <c r="BW124" s="6">
        <v>0.36686000000000002</v>
      </c>
      <c r="BX124" s="6">
        <v>0.37964999999999999</v>
      </c>
      <c r="BY124" s="6">
        <v>0.37059999999999998</v>
      </c>
      <c r="BZ124">
        <v>0.36362</v>
      </c>
      <c r="CA124" s="42">
        <v>0.36853000000000002</v>
      </c>
      <c r="CB124">
        <v>0.37342999999999998</v>
      </c>
    </row>
    <row r="125" spans="2:80" x14ac:dyDescent="0.35">
      <c r="B125" s="9"/>
      <c r="C125" s="12" t="s">
        <v>13</v>
      </c>
      <c r="D125" s="10">
        <v>0.23172000000000001</v>
      </c>
      <c r="E125" s="10">
        <v>0.23876</v>
      </c>
      <c r="F125" s="10">
        <v>0.23829</v>
      </c>
      <c r="G125" s="10">
        <v>0.24385999999999999</v>
      </c>
      <c r="H125" s="10">
        <v>0.23108000000000001</v>
      </c>
      <c r="I125" s="10">
        <v>0.23005</v>
      </c>
      <c r="J125" s="10">
        <v>0.23380999999999999</v>
      </c>
      <c r="K125" s="11">
        <v>0.23541000000000001</v>
      </c>
      <c r="L125" s="10">
        <v>0.24510000000000001</v>
      </c>
      <c r="M125" s="11">
        <v>0.23261000000000001</v>
      </c>
      <c r="N125" s="9">
        <v>0.23227999999999999</v>
      </c>
      <c r="O125" s="40">
        <v>0.23607</v>
      </c>
      <c r="P125" s="9">
        <v>0.23985000000000001</v>
      </c>
      <c r="R125" s="9"/>
      <c r="S125" s="12" t="s">
        <v>13</v>
      </c>
      <c r="T125" s="10">
        <v>0.23147999999999999</v>
      </c>
      <c r="U125" s="10">
        <v>0.23791000000000001</v>
      </c>
      <c r="V125" s="10">
        <v>0.24338000000000001</v>
      </c>
      <c r="W125" s="10">
        <v>0.24307000000000001</v>
      </c>
      <c r="X125" s="10">
        <v>0.24010000000000001</v>
      </c>
      <c r="Y125" s="10">
        <v>0.23194000000000001</v>
      </c>
      <c r="Z125" s="10">
        <v>0.23527000000000001</v>
      </c>
      <c r="AA125" s="11">
        <v>0.23954</v>
      </c>
      <c r="AB125" s="10">
        <v>0.24185000000000001</v>
      </c>
      <c r="AC125" s="11">
        <v>0.23738999999999999</v>
      </c>
      <c r="AD125" s="9">
        <v>0.23515</v>
      </c>
      <c r="AE125" s="40">
        <v>0.23819000000000001</v>
      </c>
      <c r="AF125" s="9">
        <v>0.24124000000000001</v>
      </c>
      <c r="AH125" s="9"/>
      <c r="AI125" s="12" t="s">
        <v>13</v>
      </c>
      <c r="AJ125" s="10">
        <v>0.23755999999999999</v>
      </c>
      <c r="AK125" s="10">
        <v>0.23965</v>
      </c>
      <c r="AL125" s="10">
        <v>0.24196000000000001</v>
      </c>
      <c r="AM125" s="10">
        <v>0.24016999999999999</v>
      </c>
      <c r="AN125" s="10">
        <v>0.23880000000000001</v>
      </c>
      <c r="AO125" s="10">
        <v>0.22669</v>
      </c>
      <c r="AP125" s="10">
        <v>0.23935999999999999</v>
      </c>
      <c r="AQ125" s="11">
        <v>0.24242</v>
      </c>
      <c r="AR125" s="10">
        <v>0.24643000000000001</v>
      </c>
      <c r="AS125" s="11">
        <v>0.23685999999999999</v>
      </c>
      <c r="AT125" s="9">
        <v>0.23533000000000001</v>
      </c>
      <c r="AU125" s="40">
        <v>0.23899000000000001</v>
      </c>
      <c r="AV125" s="9">
        <v>0.24265</v>
      </c>
      <c r="AX125" s="9"/>
      <c r="AY125" s="12" t="s">
        <v>13</v>
      </c>
      <c r="AZ125" s="10">
        <v>0.2356</v>
      </c>
      <c r="BA125" s="10">
        <v>0.24162</v>
      </c>
      <c r="BB125" s="10">
        <v>0.24321000000000001</v>
      </c>
      <c r="BC125" s="10">
        <v>0.24843999999999999</v>
      </c>
      <c r="BD125" s="10">
        <v>0.23405999999999999</v>
      </c>
      <c r="BE125" s="10">
        <v>0.23180999999999999</v>
      </c>
      <c r="BF125" s="10">
        <v>0.22886999999999999</v>
      </c>
      <c r="BG125" s="11">
        <v>0.23777000000000001</v>
      </c>
      <c r="BH125" s="10">
        <v>0.24640999999999999</v>
      </c>
      <c r="BI125" s="11">
        <v>0.24354999999999999</v>
      </c>
      <c r="BJ125" s="9">
        <v>0.23447999999999999</v>
      </c>
      <c r="BK125" s="40">
        <v>0.23913000000000001</v>
      </c>
      <c r="BL125" s="9">
        <v>0.24379000000000001</v>
      </c>
      <c r="BN125" s="9"/>
      <c r="BO125" s="12" t="s">
        <v>13</v>
      </c>
      <c r="BP125" s="10">
        <v>0.23830000000000001</v>
      </c>
      <c r="BQ125" s="10">
        <v>0.23307</v>
      </c>
      <c r="BR125" s="10">
        <v>0.23832</v>
      </c>
      <c r="BS125" s="10">
        <v>0.23799999999999999</v>
      </c>
      <c r="BT125" s="10">
        <v>0.23982999999999999</v>
      </c>
      <c r="BU125" s="10">
        <v>0.23322000000000001</v>
      </c>
      <c r="BV125" s="10">
        <v>0.23982999999999999</v>
      </c>
      <c r="BW125" s="11">
        <v>0.23788999999999999</v>
      </c>
      <c r="BX125" s="10">
        <v>0.23832</v>
      </c>
      <c r="BY125" s="11">
        <v>0.23332</v>
      </c>
      <c r="BZ125" s="9">
        <v>0.23507</v>
      </c>
      <c r="CA125" s="40">
        <v>0.23701</v>
      </c>
      <c r="CB125" s="9">
        <v>0.23895</v>
      </c>
    </row>
    <row r="126" spans="2:80" x14ac:dyDescent="0.35">
      <c r="B126" s="2" t="s">
        <v>27</v>
      </c>
      <c r="C126" s="3" t="s">
        <v>12</v>
      </c>
      <c r="D126" s="6">
        <v>2.0522200000000002</v>
      </c>
      <c r="E126" s="6">
        <v>3.9341900000000001</v>
      </c>
      <c r="F126" s="6">
        <v>1.6189899999999999</v>
      </c>
      <c r="G126" s="6">
        <v>1.7148300000000001</v>
      </c>
      <c r="H126" s="6">
        <v>1.4865299999999999</v>
      </c>
      <c r="I126" s="6">
        <v>3.30877</v>
      </c>
      <c r="J126" s="6">
        <v>3.0228100000000002</v>
      </c>
      <c r="K126" s="6">
        <v>1.46766</v>
      </c>
      <c r="L126" s="6">
        <v>0.86077000000000004</v>
      </c>
      <c r="M126" s="6">
        <v>1.7518499999999999</v>
      </c>
      <c r="N126">
        <v>1.42723</v>
      </c>
      <c r="O126" s="39">
        <v>2.1218599999999999</v>
      </c>
      <c r="P126">
        <v>2.8165</v>
      </c>
      <c r="R126" s="2" t="s">
        <v>27</v>
      </c>
      <c r="S126" s="3" t="s">
        <v>12</v>
      </c>
      <c r="T126" s="6">
        <v>2.0198</v>
      </c>
      <c r="U126" s="6">
        <v>4.1225100000000001</v>
      </c>
      <c r="V126" s="6">
        <v>1.7480599999999999</v>
      </c>
      <c r="W126" s="6">
        <v>1.87008</v>
      </c>
      <c r="X126" s="6">
        <v>1.7167600000000001</v>
      </c>
      <c r="Y126" s="6">
        <v>3.2682600000000002</v>
      </c>
      <c r="Z126" s="6">
        <v>3.1833200000000001</v>
      </c>
      <c r="AA126" s="6">
        <v>1.8112600000000001</v>
      </c>
      <c r="AB126" s="6">
        <v>0.96442000000000005</v>
      </c>
      <c r="AC126" s="6">
        <v>1.77695</v>
      </c>
      <c r="AD126">
        <v>1.5646599999999999</v>
      </c>
      <c r="AE126" s="39">
        <v>2.2481399999999998</v>
      </c>
      <c r="AF126">
        <v>2.9316200000000001</v>
      </c>
      <c r="AH126" s="2" t="s">
        <v>27</v>
      </c>
      <c r="AI126" s="3" t="s">
        <v>12</v>
      </c>
      <c r="AJ126" s="6">
        <v>2.19007</v>
      </c>
      <c r="AK126" s="6">
        <v>4.5640900000000002</v>
      </c>
      <c r="AL126" s="6">
        <v>1.78779</v>
      </c>
      <c r="AM126" s="6">
        <v>2.03139</v>
      </c>
      <c r="AN126" s="6">
        <v>2.4986000000000002</v>
      </c>
      <c r="AO126" s="6">
        <v>4.4471299999999996</v>
      </c>
      <c r="AP126" s="6">
        <v>4.1423399999999999</v>
      </c>
      <c r="AQ126" s="6">
        <v>1.99021</v>
      </c>
      <c r="AR126" s="6">
        <v>0.93598999999999999</v>
      </c>
      <c r="AS126" s="6">
        <v>1.7621500000000001</v>
      </c>
      <c r="AT126">
        <v>1.7226600000000001</v>
      </c>
      <c r="AU126" s="39">
        <v>2.63497</v>
      </c>
      <c r="AV126">
        <v>3.5472899999999998</v>
      </c>
      <c r="AX126" s="2" t="s">
        <v>27</v>
      </c>
      <c r="AY126" s="3" t="s">
        <v>12</v>
      </c>
      <c r="AZ126" s="6">
        <v>2.2535599999999998</v>
      </c>
      <c r="BA126" s="6">
        <v>6.3227500000000001</v>
      </c>
      <c r="BB126" s="6">
        <v>2.1145700000000001</v>
      </c>
      <c r="BC126" s="6">
        <v>2.1751299999999998</v>
      </c>
      <c r="BD126" s="6">
        <v>1.92309</v>
      </c>
      <c r="BE126" s="6">
        <v>4.9476599999999999</v>
      </c>
      <c r="BF126" s="6">
        <v>3.8649800000000001</v>
      </c>
      <c r="BG126" s="6">
        <v>2.6448399999999999</v>
      </c>
      <c r="BH126" s="6">
        <v>1.35097</v>
      </c>
      <c r="BI126" s="6">
        <v>1.9092800000000001</v>
      </c>
      <c r="BJ126">
        <v>1.81281</v>
      </c>
      <c r="BK126" s="39">
        <v>2.9506800000000002</v>
      </c>
      <c r="BL126">
        <v>4.0885499999999997</v>
      </c>
      <c r="BN126" s="2" t="s">
        <v>27</v>
      </c>
      <c r="BO126" s="3" t="s">
        <v>12</v>
      </c>
      <c r="BP126" s="6">
        <v>3.0438900000000002</v>
      </c>
      <c r="BQ126" s="6">
        <v>6.9149500000000002</v>
      </c>
      <c r="BR126" s="6">
        <v>2.2988400000000002</v>
      </c>
      <c r="BS126" s="6">
        <v>2.7279599999999999</v>
      </c>
      <c r="BT126" s="6">
        <v>4.03695</v>
      </c>
      <c r="BU126" s="6">
        <v>5.5573899999999998</v>
      </c>
      <c r="BV126" s="6">
        <v>6.8687300000000002</v>
      </c>
      <c r="BW126" s="6">
        <v>3.6795599999999999</v>
      </c>
      <c r="BX126" s="6">
        <v>1.0919000000000001</v>
      </c>
      <c r="BY126" s="6">
        <v>2.2898499999999999</v>
      </c>
      <c r="BZ126">
        <v>2.42353</v>
      </c>
      <c r="CA126" s="39">
        <v>3.851</v>
      </c>
      <c r="CB126">
        <v>5.2784700000000004</v>
      </c>
    </row>
    <row r="127" spans="2:80" x14ac:dyDescent="0.35">
      <c r="B127" s="9"/>
      <c r="C127" s="12" t="s">
        <v>13</v>
      </c>
      <c r="D127" s="10">
        <v>6.9544499999999996</v>
      </c>
      <c r="E127" s="10">
        <v>16.80771</v>
      </c>
      <c r="F127" s="10">
        <v>6.0017899999999997</v>
      </c>
      <c r="G127" s="10">
        <v>5.2941500000000001</v>
      </c>
      <c r="H127" s="10">
        <v>6.3670400000000003</v>
      </c>
      <c r="I127" s="10">
        <v>13.847490000000001</v>
      </c>
      <c r="J127" s="10">
        <v>10.985379999999999</v>
      </c>
      <c r="K127" s="11">
        <v>4.3374499999999996</v>
      </c>
      <c r="L127" s="10">
        <v>2.6771600000000002</v>
      </c>
      <c r="M127" s="11">
        <v>4.7980099999999997</v>
      </c>
      <c r="N127" s="9">
        <v>4.5431699999999999</v>
      </c>
      <c r="O127" s="40">
        <v>7.8070599999999999</v>
      </c>
      <c r="P127" s="9">
        <v>11.070959999999999</v>
      </c>
      <c r="R127" s="9"/>
      <c r="S127" s="12" t="s">
        <v>13</v>
      </c>
      <c r="T127" s="10">
        <v>7.03592</v>
      </c>
      <c r="U127" s="10">
        <v>20.302579999999999</v>
      </c>
      <c r="V127" s="10">
        <v>7.5700399999999997</v>
      </c>
      <c r="W127" s="10">
        <v>6.0975799999999998</v>
      </c>
      <c r="X127" s="10">
        <v>8.0055800000000001</v>
      </c>
      <c r="Y127" s="10">
        <v>16.560590000000001</v>
      </c>
      <c r="Z127" s="10">
        <v>13.584530000000001</v>
      </c>
      <c r="AA127" s="11">
        <v>6.1657799999999998</v>
      </c>
      <c r="AB127" s="10">
        <v>2.9897800000000001</v>
      </c>
      <c r="AC127" s="11">
        <v>5.19895</v>
      </c>
      <c r="AD127" s="9">
        <v>5.3712200000000001</v>
      </c>
      <c r="AE127" s="40">
        <v>9.3511299999999995</v>
      </c>
      <c r="AF127" s="9">
        <v>13.33104</v>
      </c>
      <c r="AH127" s="9"/>
      <c r="AI127" s="12" t="s">
        <v>13</v>
      </c>
      <c r="AJ127" s="10">
        <v>7.94543</v>
      </c>
      <c r="AK127" s="10">
        <v>20.317540000000001</v>
      </c>
      <c r="AL127" s="10">
        <v>8.0466599999999993</v>
      </c>
      <c r="AM127" s="10">
        <v>10.13203</v>
      </c>
      <c r="AN127" s="10">
        <v>22.3767</v>
      </c>
      <c r="AO127" s="10">
        <v>21.286359999999998</v>
      </c>
      <c r="AP127" s="10">
        <v>18.82621</v>
      </c>
      <c r="AQ127" s="11">
        <v>6.39879</v>
      </c>
      <c r="AR127" s="10">
        <v>2.9581499999999998</v>
      </c>
      <c r="AS127" s="11">
        <v>5.6430300000000004</v>
      </c>
      <c r="AT127" s="9">
        <v>7.0762200000000002</v>
      </c>
      <c r="AU127" s="40">
        <v>12.393090000000001</v>
      </c>
      <c r="AV127" s="9">
        <v>17.709959999999999</v>
      </c>
      <c r="AX127" s="9"/>
      <c r="AY127" s="12" t="s">
        <v>13</v>
      </c>
      <c r="AZ127" s="10">
        <v>8.7347400000000004</v>
      </c>
      <c r="BA127" s="10">
        <v>27.88822</v>
      </c>
      <c r="BB127" s="10">
        <v>9.4367199999999993</v>
      </c>
      <c r="BC127" s="10">
        <v>10.82743</v>
      </c>
      <c r="BD127" s="10">
        <v>14.207649999999999</v>
      </c>
      <c r="BE127" s="10">
        <v>24.300470000000001</v>
      </c>
      <c r="BF127" s="10">
        <v>17.974299999999999</v>
      </c>
      <c r="BG127" s="11">
        <v>10.82475</v>
      </c>
      <c r="BH127" s="10">
        <v>5.8519600000000001</v>
      </c>
      <c r="BI127" s="11">
        <v>6.4253200000000001</v>
      </c>
      <c r="BJ127" s="9">
        <v>8.2834900000000005</v>
      </c>
      <c r="BK127" s="40">
        <v>13.64716</v>
      </c>
      <c r="BL127" s="9">
        <v>19.010819999999999</v>
      </c>
      <c r="BN127" s="9"/>
      <c r="BO127" s="12" t="s">
        <v>13</v>
      </c>
      <c r="BP127" s="10">
        <v>12.337999999999999</v>
      </c>
      <c r="BQ127" s="10">
        <v>35.520299999999999</v>
      </c>
      <c r="BR127" s="10">
        <v>11.69121</v>
      </c>
      <c r="BS127" s="10">
        <v>15.198180000000001</v>
      </c>
      <c r="BT127" s="10">
        <v>30.142430000000001</v>
      </c>
      <c r="BU127" s="10">
        <v>23.762910000000002</v>
      </c>
      <c r="BV127" s="10">
        <v>33.840940000000003</v>
      </c>
      <c r="BW127" s="11">
        <v>19.549900000000001</v>
      </c>
      <c r="BX127" s="10">
        <v>4.5490899999999996</v>
      </c>
      <c r="BY127" s="11">
        <v>10.10422</v>
      </c>
      <c r="BZ127" s="9">
        <v>11.99502</v>
      </c>
      <c r="CA127" s="40">
        <v>19.669720000000002</v>
      </c>
      <c r="CB127" s="9">
        <v>27.34442</v>
      </c>
    </row>
    <row r="128" spans="2:80" x14ac:dyDescent="0.35">
      <c r="B128" s="2" t="s">
        <v>7</v>
      </c>
      <c r="C128" s="3" t="s">
        <v>12</v>
      </c>
      <c r="D128" s="6">
        <v>8.5055099999999992</v>
      </c>
      <c r="E128" s="6">
        <v>11.84422</v>
      </c>
      <c r="F128" s="6">
        <v>8.3242100000000008</v>
      </c>
      <c r="G128" s="6">
        <v>7.9213699999999996</v>
      </c>
      <c r="H128" s="6">
        <v>8.3322500000000002</v>
      </c>
      <c r="I128" s="6">
        <v>12.37008</v>
      </c>
      <c r="J128" s="6">
        <v>10.39565</v>
      </c>
      <c r="K128" s="6">
        <v>7.5217599999999996</v>
      </c>
      <c r="L128" s="6">
        <v>5.7138900000000001</v>
      </c>
      <c r="M128" s="6">
        <v>7.6429900000000002</v>
      </c>
      <c r="N128">
        <v>7.3810700000000002</v>
      </c>
      <c r="O128" s="42">
        <v>8.8571899999999992</v>
      </c>
      <c r="P128">
        <v>10.333310000000001</v>
      </c>
      <c r="R128" s="2" t="s">
        <v>7</v>
      </c>
      <c r="S128" s="3" t="s">
        <v>12</v>
      </c>
      <c r="T128" s="6">
        <v>8.5768400000000007</v>
      </c>
      <c r="U128" s="6">
        <v>12.94243</v>
      </c>
      <c r="V128" s="6">
        <v>8.8844100000000008</v>
      </c>
      <c r="W128" s="6">
        <v>8.6326199999999993</v>
      </c>
      <c r="X128" s="6">
        <v>9.4007900000000006</v>
      </c>
      <c r="Y128" s="6">
        <v>12.983840000000001</v>
      </c>
      <c r="Z128" s="6">
        <v>11.15104</v>
      </c>
      <c r="AA128" s="6">
        <v>8.4610599999999998</v>
      </c>
      <c r="AB128" s="6">
        <v>6.1087800000000003</v>
      </c>
      <c r="AC128" s="6">
        <v>7.8417399999999997</v>
      </c>
      <c r="AD128">
        <v>7.9161000000000001</v>
      </c>
      <c r="AE128" s="42">
        <v>9.4983500000000003</v>
      </c>
      <c r="AF128">
        <v>11.08061</v>
      </c>
      <c r="AH128" s="2" t="s">
        <v>7</v>
      </c>
      <c r="AI128" s="3" t="s">
        <v>12</v>
      </c>
      <c r="AJ128" s="6">
        <v>9.0948200000000003</v>
      </c>
      <c r="AK128" s="6">
        <v>14.39259</v>
      </c>
      <c r="AL128" s="6">
        <v>9.1389200000000006</v>
      </c>
      <c r="AM128" s="6">
        <v>9.5331299999999999</v>
      </c>
      <c r="AN128" s="6">
        <v>12.538600000000001</v>
      </c>
      <c r="AO128" s="6">
        <v>15.330579999999999</v>
      </c>
      <c r="AP128" s="6">
        <v>13.48915</v>
      </c>
      <c r="AQ128" s="6">
        <v>9.1356199999999994</v>
      </c>
      <c r="AR128" s="6">
        <v>6.1484300000000003</v>
      </c>
      <c r="AS128" s="6">
        <v>8.0930199999999992</v>
      </c>
      <c r="AT128">
        <v>8.5228400000000004</v>
      </c>
      <c r="AU128" s="42">
        <v>10.689489999999999</v>
      </c>
      <c r="AV128">
        <v>12.85613</v>
      </c>
      <c r="AX128" s="2" t="s">
        <v>7</v>
      </c>
      <c r="AY128" s="3" t="s">
        <v>12</v>
      </c>
      <c r="AZ128" s="6">
        <v>9.7561599999999995</v>
      </c>
      <c r="BA128" s="6">
        <v>18.947150000000001</v>
      </c>
      <c r="BB128" s="6">
        <v>10.13503</v>
      </c>
      <c r="BC128" s="6">
        <v>10.38227</v>
      </c>
      <c r="BD128" s="6">
        <v>11.94557</v>
      </c>
      <c r="BE128" s="6">
        <v>16.958300000000001</v>
      </c>
      <c r="BF128" s="6">
        <v>14.32647</v>
      </c>
      <c r="BG128" s="6">
        <v>11.48701</v>
      </c>
      <c r="BH128" s="6">
        <v>8.3666900000000002</v>
      </c>
      <c r="BI128" s="6">
        <v>8.7910199999999996</v>
      </c>
      <c r="BJ128">
        <v>9.5745699999999996</v>
      </c>
      <c r="BK128" s="42">
        <v>12.10957</v>
      </c>
      <c r="BL128">
        <v>14.64456</v>
      </c>
      <c r="BN128" s="2" t="s">
        <v>7</v>
      </c>
      <c r="BO128" s="3" t="s">
        <v>12</v>
      </c>
      <c r="BP128" s="6">
        <v>12.15713</v>
      </c>
      <c r="BQ128" s="6">
        <v>21.84864</v>
      </c>
      <c r="BR128" s="6">
        <v>11.147180000000001</v>
      </c>
      <c r="BS128" s="6">
        <v>12.890969999999999</v>
      </c>
      <c r="BT128" s="6">
        <v>18.531659999999999</v>
      </c>
      <c r="BU128" s="6">
        <v>18.697939999999999</v>
      </c>
      <c r="BV128" s="6">
        <v>21.567740000000001</v>
      </c>
      <c r="BW128" s="6">
        <v>15.65367</v>
      </c>
      <c r="BX128" s="6">
        <v>7.5131399999999999</v>
      </c>
      <c r="BY128" s="6">
        <v>10.740930000000001</v>
      </c>
      <c r="BZ128">
        <v>11.553430000000001</v>
      </c>
      <c r="CA128" s="42">
        <v>15.0749</v>
      </c>
      <c r="CB128">
        <v>18.59637</v>
      </c>
    </row>
    <row r="129" spans="2:80" x14ac:dyDescent="0.35">
      <c r="B129" s="9"/>
      <c r="C129" s="12" t="s">
        <v>13</v>
      </c>
      <c r="D129" s="10">
        <v>12.06481</v>
      </c>
      <c r="E129" s="10">
        <v>27.509989999999998</v>
      </c>
      <c r="F129" s="10">
        <v>11.37509</v>
      </c>
      <c r="G129" s="10">
        <v>8.9613899999999997</v>
      </c>
      <c r="H129" s="10">
        <v>13.04561</v>
      </c>
      <c r="I129" s="10">
        <v>24.592549999999999</v>
      </c>
      <c r="J129" s="10">
        <v>18.395019999999999</v>
      </c>
      <c r="K129" s="11">
        <v>7.1331199999999999</v>
      </c>
      <c r="L129" s="10">
        <v>4.4549300000000001</v>
      </c>
      <c r="M129" s="11">
        <v>7.4437899999999999</v>
      </c>
      <c r="N129" s="9">
        <v>8.0100099999999994</v>
      </c>
      <c r="O129" s="40">
        <v>13.497629999999999</v>
      </c>
      <c r="P129" s="9">
        <v>18.985250000000001</v>
      </c>
      <c r="R129" s="9"/>
      <c r="S129" s="12" t="s">
        <v>13</v>
      </c>
      <c r="T129" s="10">
        <v>12.408670000000001</v>
      </c>
      <c r="U129" s="10">
        <v>34.349899999999998</v>
      </c>
      <c r="V129" s="10">
        <v>15.0947</v>
      </c>
      <c r="W129" s="10">
        <v>10.642060000000001</v>
      </c>
      <c r="X129" s="10">
        <v>16.694610000000001</v>
      </c>
      <c r="Y129" s="10">
        <v>31.03839</v>
      </c>
      <c r="Z129" s="10">
        <v>23.613230000000001</v>
      </c>
      <c r="AA129" s="11">
        <v>11.01482</v>
      </c>
      <c r="AB129" s="10">
        <v>5.0193500000000002</v>
      </c>
      <c r="AC129" s="11">
        <v>8.46889</v>
      </c>
      <c r="AD129" s="9">
        <v>9.8465399999999992</v>
      </c>
      <c r="AE129" s="40">
        <v>16.83446</v>
      </c>
      <c r="AF129" s="9">
        <v>23.822389999999999</v>
      </c>
      <c r="AH129" s="9"/>
      <c r="AI129" s="12" t="s">
        <v>13</v>
      </c>
      <c r="AJ129" s="10">
        <v>14.11969</v>
      </c>
      <c r="AK129" s="10">
        <v>34.063049999999997</v>
      </c>
      <c r="AL129" s="10">
        <v>16.242080000000001</v>
      </c>
      <c r="AM129" s="10">
        <v>20.254660000000001</v>
      </c>
      <c r="AN129" s="10">
        <v>48.855240000000002</v>
      </c>
      <c r="AO129" s="10">
        <v>37.351750000000003</v>
      </c>
      <c r="AP129" s="10">
        <v>32.063630000000003</v>
      </c>
      <c r="AQ129" s="11">
        <v>11.075609999999999</v>
      </c>
      <c r="AR129" s="10">
        <v>5.0432100000000002</v>
      </c>
      <c r="AS129" s="11">
        <v>9.7474399999999992</v>
      </c>
      <c r="AT129" s="9">
        <v>12.6228</v>
      </c>
      <c r="AU129" s="40">
        <v>22.881640000000001</v>
      </c>
      <c r="AV129" s="9">
        <v>33.140470000000001</v>
      </c>
      <c r="AX129" s="9"/>
      <c r="AY129" s="12" t="s">
        <v>13</v>
      </c>
      <c r="AZ129" s="10">
        <v>16.034500000000001</v>
      </c>
      <c r="BA129" s="10">
        <v>45.732559999999999</v>
      </c>
      <c r="BB129" s="10">
        <v>18.588509999999999</v>
      </c>
      <c r="BC129" s="10">
        <v>21.779949999999999</v>
      </c>
      <c r="BD129" s="10">
        <v>33.677039999999998</v>
      </c>
      <c r="BE129" s="10">
        <v>42.665289999999999</v>
      </c>
      <c r="BF129" s="10">
        <v>32.367890000000003</v>
      </c>
      <c r="BG129" s="11">
        <v>20.182749999999999</v>
      </c>
      <c r="BH129" s="10">
        <v>12.384930000000001</v>
      </c>
      <c r="BI129" s="11">
        <v>11.38386</v>
      </c>
      <c r="BJ129" s="9">
        <v>16.65832</v>
      </c>
      <c r="BK129" s="40">
        <v>25.47973</v>
      </c>
      <c r="BL129" s="9">
        <v>34.301139999999997</v>
      </c>
      <c r="BN129" s="9"/>
      <c r="BO129" s="12" t="s">
        <v>13</v>
      </c>
      <c r="BP129" s="10">
        <v>22.297799999999999</v>
      </c>
      <c r="BQ129" s="10">
        <v>60.499519999999997</v>
      </c>
      <c r="BR129" s="10">
        <v>23.751919999999998</v>
      </c>
      <c r="BS129" s="10">
        <v>30.992010000000001</v>
      </c>
      <c r="BT129" s="10">
        <v>62.467350000000003</v>
      </c>
      <c r="BU129" s="10">
        <v>40.67136</v>
      </c>
      <c r="BV129" s="10">
        <v>57.261850000000003</v>
      </c>
      <c r="BW129" s="11">
        <v>37.927819999999997</v>
      </c>
      <c r="BX129" s="10">
        <v>9.70303</v>
      </c>
      <c r="BY129" s="11">
        <v>19.70082</v>
      </c>
      <c r="BZ129" s="9">
        <v>23.261209999999998</v>
      </c>
      <c r="CA129" s="40">
        <v>36.527349999999998</v>
      </c>
      <c r="CB129" s="9">
        <v>49.793480000000002</v>
      </c>
    </row>
    <row r="130" spans="2:80" x14ac:dyDescent="0.35">
      <c r="B130" s="2" t="s">
        <v>28</v>
      </c>
      <c r="C130" s="3" t="s">
        <v>12</v>
      </c>
      <c r="D130" s="6">
        <v>99.902950000000004</v>
      </c>
      <c r="E130" s="6">
        <v>100.21068</v>
      </c>
      <c r="F130" s="6">
        <v>100.10378</v>
      </c>
      <c r="G130" s="6">
        <v>100.38815</v>
      </c>
      <c r="H130" s="6">
        <v>99.793840000000003</v>
      </c>
      <c r="I130" s="6">
        <v>100.87385999999999</v>
      </c>
      <c r="J130" s="6">
        <v>99.869829999999993</v>
      </c>
      <c r="K130" s="6">
        <v>99.107900000000001</v>
      </c>
      <c r="L130" s="6">
        <v>99.916529999999995</v>
      </c>
      <c r="M130" s="6">
        <v>100.1808</v>
      </c>
      <c r="N130">
        <v>99.709500000000006</v>
      </c>
      <c r="O130" s="39">
        <v>100.03483</v>
      </c>
      <c r="P130">
        <v>100.36015999999999</v>
      </c>
      <c r="R130" s="2" t="s">
        <v>28</v>
      </c>
      <c r="S130" s="3" t="s">
        <v>12</v>
      </c>
      <c r="T130" s="6">
        <v>99.895420000000001</v>
      </c>
      <c r="U130" s="6">
        <v>100.20443</v>
      </c>
      <c r="V130" s="6">
        <v>100.10378</v>
      </c>
      <c r="W130" s="6">
        <v>100.39706</v>
      </c>
      <c r="X130" s="6">
        <v>99.793840000000003</v>
      </c>
      <c r="Y130" s="6">
        <v>100.80999</v>
      </c>
      <c r="Z130" s="6">
        <v>99.901939999999996</v>
      </c>
      <c r="AA130" s="6">
        <v>99.102599999999995</v>
      </c>
      <c r="AB130" s="6">
        <v>99.910309999999996</v>
      </c>
      <c r="AC130" s="6">
        <v>100.1729</v>
      </c>
      <c r="AD130">
        <v>99.712540000000004</v>
      </c>
      <c r="AE130" s="39">
        <v>100.02923</v>
      </c>
      <c r="AF130">
        <v>100.34591</v>
      </c>
      <c r="AH130" s="2" t="s">
        <v>28</v>
      </c>
      <c r="AI130" s="3" t="s">
        <v>12</v>
      </c>
      <c r="AJ130" s="6">
        <v>99.898319999999998</v>
      </c>
      <c r="AK130" s="6">
        <v>100.12953</v>
      </c>
      <c r="AL130" s="6">
        <v>100.10378</v>
      </c>
      <c r="AM130" s="6">
        <v>100.40898</v>
      </c>
      <c r="AN130" s="6">
        <v>99.793840000000003</v>
      </c>
      <c r="AO130" s="6">
        <v>100.76264999999999</v>
      </c>
      <c r="AP130" s="6">
        <v>99.905199999999994</v>
      </c>
      <c r="AQ130" s="6">
        <v>99.094160000000002</v>
      </c>
      <c r="AR130" s="6">
        <v>99.937460000000002</v>
      </c>
      <c r="AS130" s="6">
        <v>100.14722999999999</v>
      </c>
      <c r="AT130">
        <v>99.708960000000005</v>
      </c>
      <c r="AU130" s="39">
        <v>100.01812</v>
      </c>
      <c r="AV130">
        <v>100.32727</v>
      </c>
      <c r="AX130" s="2" t="s">
        <v>28</v>
      </c>
      <c r="AY130" s="3" t="s">
        <v>12</v>
      </c>
      <c r="AZ130" s="6">
        <v>99.90361</v>
      </c>
      <c r="BA130" s="6">
        <v>99.89649</v>
      </c>
      <c r="BB130" s="6">
        <v>100.10378</v>
      </c>
      <c r="BC130" s="6">
        <v>100.38815</v>
      </c>
      <c r="BD130" s="6">
        <v>99.793840000000003</v>
      </c>
      <c r="BE130" s="6">
        <v>100.72712</v>
      </c>
      <c r="BF130" s="6">
        <v>99.905199999999994</v>
      </c>
      <c r="BG130" s="6">
        <v>99.094890000000007</v>
      </c>
      <c r="BH130" s="6">
        <v>99.93</v>
      </c>
      <c r="BI130" s="6">
        <v>100.07213</v>
      </c>
      <c r="BJ130">
        <v>99.681100000000001</v>
      </c>
      <c r="BK130" s="39">
        <v>99.981520000000003</v>
      </c>
      <c r="BL130">
        <v>100.28194000000001</v>
      </c>
      <c r="BN130" s="2" t="s">
        <v>28</v>
      </c>
      <c r="BO130" s="3" t="s">
        <v>12</v>
      </c>
      <c r="BP130" s="6">
        <v>99.894779999999997</v>
      </c>
      <c r="BQ130" s="6">
        <v>99.825149999999994</v>
      </c>
      <c r="BR130" s="6">
        <v>100.11238</v>
      </c>
      <c r="BS130" s="6">
        <v>100.38876</v>
      </c>
      <c r="BT130" s="6">
        <v>99.793840000000003</v>
      </c>
      <c r="BU130" s="6">
        <v>100.56604</v>
      </c>
      <c r="BV130" s="6">
        <v>99.725030000000004</v>
      </c>
      <c r="BW130" s="6">
        <v>99.077789999999993</v>
      </c>
      <c r="BX130" s="6">
        <v>99.961290000000005</v>
      </c>
      <c r="BY130" s="6">
        <v>100.12837</v>
      </c>
      <c r="BZ130">
        <v>99.656819999999996</v>
      </c>
      <c r="CA130" s="39">
        <v>99.947339999999997</v>
      </c>
      <c r="CB130">
        <v>100.23787</v>
      </c>
    </row>
    <row r="131" spans="2:80" x14ac:dyDescent="0.35">
      <c r="B131" s="9"/>
      <c r="C131" s="12" t="s">
        <v>13</v>
      </c>
      <c r="D131" s="10">
        <v>47.557429999999997</v>
      </c>
      <c r="E131" s="10">
        <v>48.077010000000001</v>
      </c>
      <c r="F131" s="10">
        <v>48.302509999999998</v>
      </c>
      <c r="G131" s="10">
        <v>48.847360000000002</v>
      </c>
      <c r="H131" s="10">
        <v>48.082990000000002</v>
      </c>
      <c r="I131" s="10">
        <v>47.229120000000002</v>
      </c>
      <c r="J131" s="10">
        <v>48.004379999999998</v>
      </c>
      <c r="K131" s="11">
        <v>48.426070000000003</v>
      </c>
      <c r="L131" s="10">
        <v>47.707599999999999</v>
      </c>
      <c r="M131" s="11">
        <v>47.73104</v>
      </c>
      <c r="N131" s="9">
        <v>47.663440000000001</v>
      </c>
      <c r="O131" s="40">
        <v>47.996549999999999</v>
      </c>
      <c r="P131" s="9">
        <v>48.329659999999997</v>
      </c>
      <c r="R131" s="9"/>
      <c r="S131" s="12" t="s">
        <v>13</v>
      </c>
      <c r="T131" s="10">
        <v>47.559959999999997</v>
      </c>
      <c r="U131" s="10">
        <v>48.061160000000001</v>
      </c>
      <c r="V131" s="10">
        <v>48.302509999999998</v>
      </c>
      <c r="W131" s="10">
        <v>48.841430000000003</v>
      </c>
      <c r="X131" s="10">
        <v>48.082990000000002</v>
      </c>
      <c r="Y131" s="10">
        <v>47.200470000000003</v>
      </c>
      <c r="Z131" s="10">
        <v>47.98753</v>
      </c>
      <c r="AA131" s="11">
        <v>48.429110000000001</v>
      </c>
      <c r="AB131" s="10">
        <v>47.710749999999997</v>
      </c>
      <c r="AC131" s="11">
        <v>47.733739999999997</v>
      </c>
      <c r="AD131" s="9">
        <v>47.655369999999998</v>
      </c>
      <c r="AE131" s="40">
        <v>47.990969999999997</v>
      </c>
      <c r="AF131" s="9">
        <v>48.326560000000001</v>
      </c>
      <c r="AH131" s="9"/>
      <c r="AI131" s="12" t="s">
        <v>13</v>
      </c>
      <c r="AJ131" s="10">
        <v>47.562919999999998</v>
      </c>
      <c r="AK131" s="10">
        <v>47.948709999999998</v>
      </c>
      <c r="AL131" s="10">
        <v>48.302509999999998</v>
      </c>
      <c r="AM131" s="10">
        <v>48.854030000000002</v>
      </c>
      <c r="AN131" s="10">
        <v>48.082990000000002</v>
      </c>
      <c r="AO131" s="10">
        <v>47.061750000000004</v>
      </c>
      <c r="AP131" s="10">
        <v>47.992260000000002</v>
      </c>
      <c r="AQ131" s="11">
        <v>48.425469999999997</v>
      </c>
      <c r="AR131" s="10">
        <v>47.726640000000003</v>
      </c>
      <c r="AS131" s="11">
        <v>47.668230000000001</v>
      </c>
      <c r="AT131" s="9">
        <v>47.604610000000001</v>
      </c>
      <c r="AU131" s="40">
        <v>47.96255</v>
      </c>
      <c r="AV131" s="9">
        <v>48.320489999999999</v>
      </c>
      <c r="AX131" s="9"/>
      <c r="AY131" s="12" t="s">
        <v>13</v>
      </c>
      <c r="AZ131" s="10">
        <v>47.56588</v>
      </c>
      <c r="BA131" s="10">
        <v>47.692300000000003</v>
      </c>
      <c r="BB131" s="10">
        <v>48.302509999999998</v>
      </c>
      <c r="BC131" s="10">
        <v>48.847360000000002</v>
      </c>
      <c r="BD131" s="10">
        <v>48.082990000000002</v>
      </c>
      <c r="BE131" s="10">
        <v>47.09742</v>
      </c>
      <c r="BF131" s="10">
        <v>47.992260000000002</v>
      </c>
      <c r="BG131" s="11">
        <v>48.42662</v>
      </c>
      <c r="BH131" s="10">
        <v>47.72589</v>
      </c>
      <c r="BI131" s="11">
        <v>47.673369999999998</v>
      </c>
      <c r="BJ131" s="9">
        <v>47.583570000000002</v>
      </c>
      <c r="BK131" s="40">
        <v>47.940660000000001</v>
      </c>
      <c r="BL131" s="9">
        <v>48.297750000000001</v>
      </c>
      <c r="BN131" s="9"/>
      <c r="BO131" s="12" t="s">
        <v>13</v>
      </c>
      <c r="BP131" s="10">
        <v>47.563690000000001</v>
      </c>
      <c r="BQ131" s="10">
        <v>47.676760000000002</v>
      </c>
      <c r="BR131" s="10">
        <v>48.304940000000002</v>
      </c>
      <c r="BS131" s="10">
        <v>48.848750000000003</v>
      </c>
      <c r="BT131" s="10">
        <v>48.082990000000002</v>
      </c>
      <c r="BU131" s="10">
        <v>46.910919999999997</v>
      </c>
      <c r="BV131" s="10">
        <v>47.858640000000001</v>
      </c>
      <c r="BW131" s="11">
        <v>48.419069999999998</v>
      </c>
      <c r="BX131" s="10">
        <v>47.72383</v>
      </c>
      <c r="BY131" s="11">
        <v>47.683610000000002</v>
      </c>
      <c r="BZ131" s="9">
        <v>47.523800000000001</v>
      </c>
      <c r="CA131" s="40">
        <v>47.907319999999999</v>
      </c>
      <c r="CB131" s="9">
        <v>48.290840000000003</v>
      </c>
    </row>
    <row r="132" spans="2:80" x14ac:dyDescent="0.35">
      <c r="B132" s="2" t="s">
        <v>8</v>
      </c>
      <c r="C132" s="3" t="s">
        <v>12</v>
      </c>
      <c r="D132" s="6">
        <v>9.6564700000000006</v>
      </c>
      <c r="E132" s="6">
        <v>7.87174</v>
      </c>
      <c r="F132" s="6">
        <v>10.15076</v>
      </c>
      <c r="G132" s="6">
        <v>10.070639999999999</v>
      </c>
      <c r="H132" s="6">
        <v>10.19828</v>
      </c>
      <c r="I132" s="6">
        <v>8.5530799999999996</v>
      </c>
      <c r="J132" s="6">
        <v>8.7035800000000005</v>
      </c>
      <c r="K132" s="6">
        <v>10.146459999999999</v>
      </c>
      <c r="L132" s="6">
        <v>10.887090000000001</v>
      </c>
      <c r="M132" s="6">
        <v>10.012040000000001</v>
      </c>
      <c r="N132">
        <v>8.9552200000000006</v>
      </c>
      <c r="O132" s="39">
        <v>9.6250099999999996</v>
      </c>
      <c r="P132">
        <v>10.29481</v>
      </c>
      <c r="R132" s="2" t="s">
        <v>8</v>
      </c>
      <c r="S132" s="3" t="s">
        <v>12</v>
      </c>
      <c r="T132" s="6">
        <v>9.7215299999999996</v>
      </c>
      <c r="U132" s="6">
        <v>7.7332900000000002</v>
      </c>
      <c r="V132" s="6">
        <v>10.04152</v>
      </c>
      <c r="W132" s="6">
        <v>9.9441900000000008</v>
      </c>
      <c r="X132" s="6">
        <v>9.9958799999999997</v>
      </c>
      <c r="Y132" s="6">
        <v>8.62547</v>
      </c>
      <c r="Z132" s="6">
        <v>8.6068700000000007</v>
      </c>
      <c r="AA132" s="6">
        <v>9.8344000000000005</v>
      </c>
      <c r="AB132" s="6">
        <v>10.790979999999999</v>
      </c>
      <c r="AC132" s="6">
        <v>10.01357</v>
      </c>
      <c r="AD132">
        <v>8.8777000000000008</v>
      </c>
      <c r="AE132" s="39">
        <v>9.5307700000000004</v>
      </c>
      <c r="AF132">
        <v>10.18384</v>
      </c>
      <c r="AH132" s="2" t="s">
        <v>8</v>
      </c>
      <c r="AI132" s="3" t="s">
        <v>12</v>
      </c>
      <c r="AJ132" s="6">
        <v>9.5968599999999995</v>
      </c>
      <c r="AK132" s="6">
        <v>7.3641899999999998</v>
      </c>
      <c r="AL132" s="6">
        <v>10.03477</v>
      </c>
      <c r="AM132" s="6">
        <v>9.8296600000000005</v>
      </c>
      <c r="AN132" s="6">
        <v>9.2668800000000005</v>
      </c>
      <c r="AO132" s="6">
        <v>7.5457599999999996</v>
      </c>
      <c r="AP132" s="6">
        <v>7.7255799999999999</v>
      </c>
      <c r="AQ132" s="6">
        <v>9.6843199999999996</v>
      </c>
      <c r="AR132" s="6">
        <v>10.837949999999999</v>
      </c>
      <c r="AS132" s="6">
        <v>10.068160000000001</v>
      </c>
      <c r="AT132">
        <v>8.3289100000000005</v>
      </c>
      <c r="AU132" s="39">
        <v>9.1954100000000007</v>
      </c>
      <c r="AV132">
        <v>10.061920000000001</v>
      </c>
      <c r="AX132" s="2" t="s">
        <v>8</v>
      </c>
      <c r="AY132" s="3" t="s">
        <v>12</v>
      </c>
      <c r="AZ132" s="6">
        <v>9.5889299999999995</v>
      </c>
      <c r="BA132" s="6">
        <v>5.7010300000000003</v>
      </c>
      <c r="BB132" s="6">
        <v>9.7572500000000009</v>
      </c>
      <c r="BC132" s="6">
        <v>9.7219599999999993</v>
      </c>
      <c r="BD132" s="6">
        <v>9.8577499999999993</v>
      </c>
      <c r="BE132" s="6">
        <v>7.1110100000000003</v>
      </c>
      <c r="BF132" s="6">
        <v>8.0647599999999997</v>
      </c>
      <c r="BG132" s="6">
        <v>9.1209399999999992</v>
      </c>
      <c r="BH132" s="6">
        <v>10.47011</v>
      </c>
      <c r="BI132" s="6">
        <v>9.96157</v>
      </c>
      <c r="BJ132">
        <v>7.85433</v>
      </c>
      <c r="BK132" s="39">
        <v>8.93553</v>
      </c>
      <c r="BL132">
        <v>10.016730000000001</v>
      </c>
      <c r="BN132" s="2" t="s">
        <v>8</v>
      </c>
      <c r="BO132" s="3" t="s">
        <v>12</v>
      </c>
      <c r="BP132" s="6">
        <v>8.9115900000000003</v>
      </c>
      <c r="BQ132" s="6">
        <v>5.1718400000000004</v>
      </c>
      <c r="BR132" s="6">
        <v>9.6307700000000001</v>
      </c>
      <c r="BS132" s="6">
        <v>9.2357099999999992</v>
      </c>
      <c r="BT132" s="6">
        <v>7.8570000000000002</v>
      </c>
      <c r="BU132" s="6">
        <v>6.5628700000000002</v>
      </c>
      <c r="BV132" s="6">
        <v>5.1840099999999998</v>
      </c>
      <c r="BW132" s="6">
        <v>8.1538900000000005</v>
      </c>
      <c r="BX132" s="6">
        <v>10.75367</v>
      </c>
      <c r="BY132" s="6">
        <v>9.6514600000000002</v>
      </c>
      <c r="BZ132">
        <v>6.7365700000000004</v>
      </c>
      <c r="CA132" s="39">
        <v>8.1112800000000007</v>
      </c>
      <c r="CB132">
        <v>9.4859899999999993</v>
      </c>
    </row>
    <row r="133" spans="2:80" x14ac:dyDescent="0.35">
      <c r="B133" s="9"/>
      <c r="C133" s="12" t="s">
        <v>13</v>
      </c>
      <c r="D133" s="10">
        <v>7.3431699999999998</v>
      </c>
      <c r="E133" s="10">
        <v>15.76703</v>
      </c>
      <c r="F133" s="10">
        <v>6.7664900000000001</v>
      </c>
      <c r="G133" s="10">
        <v>6.2854299999999999</v>
      </c>
      <c r="H133" s="10">
        <v>7.1876600000000002</v>
      </c>
      <c r="I133" s="10">
        <v>13.14594</v>
      </c>
      <c r="J133" s="10">
        <v>10.31222</v>
      </c>
      <c r="K133" s="11">
        <v>5.8456099999999998</v>
      </c>
      <c r="L133" s="10">
        <v>5.5051300000000003</v>
      </c>
      <c r="M133" s="11">
        <v>5.8029900000000003</v>
      </c>
      <c r="N133" s="9">
        <v>5.8747199999999999</v>
      </c>
      <c r="O133" s="40">
        <v>8.3961699999999997</v>
      </c>
      <c r="P133" s="9">
        <v>10.91761</v>
      </c>
      <c r="R133" s="9"/>
      <c r="S133" s="12" t="s">
        <v>13</v>
      </c>
      <c r="T133" s="10">
        <v>7.3575100000000004</v>
      </c>
      <c r="U133" s="10">
        <v>19.143239999999999</v>
      </c>
      <c r="V133" s="10">
        <v>7.8945999999999996</v>
      </c>
      <c r="W133" s="10">
        <v>6.7097199999999999</v>
      </c>
      <c r="X133" s="10">
        <v>8.4117599999999992</v>
      </c>
      <c r="Y133" s="10">
        <v>15.85467</v>
      </c>
      <c r="Z133" s="10">
        <v>12.71414</v>
      </c>
      <c r="AA133" s="11">
        <v>6.7217700000000002</v>
      </c>
      <c r="AB133" s="10">
        <v>5.5315300000000001</v>
      </c>
      <c r="AC133" s="11">
        <v>6.0415700000000001</v>
      </c>
      <c r="AD133" s="9">
        <v>6.3078000000000003</v>
      </c>
      <c r="AE133" s="40">
        <v>9.6380499999999998</v>
      </c>
      <c r="AF133" s="9">
        <v>12.968299999999999</v>
      </c>
      <c r="AH133" s="9"/>
      <c r="AI133" s="12" t="s">
        <v>13</v>
      </c>
      <c r="AJ133" s="10">
        <v>7.8924099999999999</v>
      </c>
      <c r="AK133" s="10">
        <v>19.042999999999999</v>
      </c>
      <c r="AL133" s="10">
        <v>8.2438500000000001</v>
      </c>
      <c r="AM133" s="10">
        <v>10.196809999999999</v>
      </c>
      <c r="AN133" s="10">
        <v>21.854320000000001</v>
      </c>
      <c r="AO133" s="10">
        <v>20.06053</v>
      </c>
      <c r="AP133" s="10">
        <v>17.66208</v>
      </c>
      <c r="AQ133" s="11">
        <v>6.6618199999999996</v>
      </c>
      <c r="AR133" s="10">
        <v>5.5350700000000002</v>
      </c>
      <c r="AS133" s="11">
        <v>6.3114999999999997</v>
      </c>
      <c r="AT133" s="9">
        <v>7.70167</v>
      </c>
      <c r="AU133" s="40">
        <v>12.34614</v>
      </c>
      <c r="AV133" s="9">
        <v>16.990600000000001</v>
      </c>
      <c r="AX133" s="9"/>
      <c r="AY133" s="12" t="s">
        <v>13</v>
      </c>
      <c r="AZ133" s="10">
        <v>8.56555</v>
      </c>
      <c r="BA133" s="10">
        <v>26.290990000000001</v>
      </c>
      <c r="BB133" s="10">
        <v>9.1098199999999991</v>
      </c>
      <c r="BC133" s="10">
        <v>10.680059999999999</v>
      </c>
      <c r="BD133" s="10">
        <v>14.01892</v>
      </c>
      <c r="BE133" s="10">
        <v>22.913270000000001</v>
      </c>
      <c r="BF133" s="10">
        <v>16.66939</v>
      </c>
      <c r="BG133" s="11">
        <v>10.14682</v>
      </c>
      <c r="BH133" s="10">
        <v>6.8569899999999997</v>
      </c>
      <c r="BI133" s="11">
        <v>6.73888</v>
      </c>
      <c r="BJ133" s="9">
        <v>8.3459299999999992</v>
      </c>
      <c r="BK133" s="40">
        <v>13.199070000000001</v>
      </c>
      <c r="BL133" s="9">
        <v>18.052209999999999</v>
      </c>
      <c r="BN133" s="9"/>
      <c r="BO133" s="12" t="s">
        <v>13</v>
      </c>
      <c r="BP133" s="10">
        <v>11.471909999999999</v>
      </c>
      <c r="BQ133" s="10">
        <v>33.99333</v>
      </c>
      <c r="BR133" s="10">
        <v>11.12693</v>
      </c>
      <c r="BS133" s="10">
        <v>14.59782</v>
      </c>
      <c r="BT133" s="10">
        <v>29.097300000000001</v>
      </c>
      <c r="BU133" s="10">
        <v>22.144269999999999</v>
      </c>
      <c r="BV133" s="10">
        <v>32.174349999999997</v>
      </c>
      <c r="BW133" s="11">
        <v>18.50752</v>
      </c>
      <c r="BX133" s="10">
        <v>6.1307200000000002</v>
      </c>
      <c r="BY133" s="11">
        <v>9.7349599999999992</v>
      </c>
      <c r="BZ133" s="9">
        <v>11.745480000000001</v>
      </c>
      <c r="CA133" s="40">
        <v>18.89791</v>
      </c>
      <c r="CB133" s="9">
        <v>26.050350000000002</v>
      </c>
    </row>
    <row r="134" spans="2:80" x14ac:dyDescent="0.35">
      <c r="B134" s="15" t="s">
        <v>9</v>
      </c>
      <c r="C134" s="16"/>
      <c r="D134" s="17">
        <v>37.06371</v>
      </c>
      <c r="E134" s="17">
        <v>32.523420000000002</v>
      </c>
      <c r="F134" s="17">
        <v>35.512990000000002</v>
      </c>
      <c r="G134" s="17">
        <v>32.90457</v>
      </c>
      <c r="H134" s="17">
        <v>36.958570000000002</v>
      </c>
      <c r="I134" s="17">
        <v>38.941690000000001</v>
      </c>
      <c r="J134" s="17">
        <v>31.738949999999999</v>
      </c>
      <c r="K134" s="17">
        <v>38.260930000000002</v>
      </c>
      <c r="L134" s="17">
        <v>33.761290000000002</v>
      </c>
      <c r="M134" s="17">
        <v>34.265700000000002</v>
      </c>
      <c r="N134" s="16">
        <v>33.386920000000003</v>
      </c>
      <c r="O134" s="44">
        <v>35.193179999999998</v>
      </c>
      <c r="P134" s="16">
        <v>36.99944</v>
      </c>
      <c r="R134" s="15" t="s">
        <v>9</v>
      </c>
      <c r="S134" s="16"/>
      <c r="T134" s="17">
        <v>37.06371</v>
      </c>
      <c r="U134" s="17">
        <v>30.97148</v>
      </c>
      <c r="V134" s="17">
        <v>33.088389999999997</v>
      </c>
      <c r="W134" s="17">
        <v>33.193150000000003</v>
      </c>
      <c r="X134" s="17">
        <v>37.04795</v>
      </c>
      <c r="Y134" s="17">
        <v>38.771529999999998</v>
      </c>
      <c r="Z134" s="17">
        <v>31.403960000000001</v>
      </c>
      <c r="AA134" s="17">
        <v>38.812939999999998</v>
      </c>
      <c r="AB134" s="17">
        <v>35.09402</v>
      </c>
      <c r="AC134" s="17">
        <v>34.265700000000002</v>
      </c>
      <c r="AD134" s="16">
        <v>32.922469999999997</v>
      </c>
      <c r="AE134" s="44">
        <v>34.97128</v>
      </c>
      <c r="AF134" s="16">
        <v>37.020099999999999</v>
      </c>
      <c r="AH134" s="15" t="s">
        <v>9</v>
      </c>
      <c r="AI134" s="16"/>
      <c r="AJ134" s="17">
        <v>37.046660000000003</v>
      </c>
      <c r="AK134" s="17">
        <v>31.362939999999998</v>
      </c>
      <c r="AL134" s="17">
        <v>35.816549999999999</v>
      </c>
      <c r="AM134" s="17">
        <v>33.832410000000003</v>
      </c>
      <c r="AN134" s="17">
        <v>36.846269999999997</v>
      </c>
      <c r="AO134" s="17">
        <v>32.692839999999997</v>
      </c>
      <c r="AP134" s="17">
        <v>31.435780000000001</v>
      </c>
      <c r="AQ134" s="17">
        <v>38.380960000000002</v>
      </c>
      <c r="AR134" s="17">
        <v>35.019129999999997</v>
      </c>
      <c r="AS134" s="17">
        <v>34.265700000000002</v>
      </c>
      <c r="AT134" s="16">
        <v>32.954450000000001</v>
      </c>
      <c r="AU134" s="44">
        <v>34.669919999999998</v>
      </c>
      <c r="AV134" s="16">
        <v>36.385390000000001</v>
      </c>
      <c r="AX134" s="15" t="s">
        <v>9</v>
      </c>
      <c r="AY134" s="16"/>
      <c r="AZ134" s="17">
        <v>37.046660000000003</v>
      </c>
      <c r="BA134" s="17">
        <v>32.455399999999997</v>
      </c>
      <c r="BB134" s="17">
        <v>34.413679999999999</v>
      </c>
      <c r="BC134" s="17">
        <v>32.90457</v>
      </c>
      <c r="BD134" s="17">
        <v>37.00976</v>
      </c>
      <c r="BE134" s="17">
        <v>32.607109999999999</v>
      </c>
      <c r="BF134" s="17">
        <v>31.39123</v>
      </c>
      <c r="BG134" s="17">
        <v>38.362000000000002</v>
      </c>
      <c r="BH134" s="17">
        <v>33.761290000000002</v>
      </c>
      <c r="BI134" s="17">
        <v>34.265700000000002</v>
      </c>
      <c r="BJ134" s="16">
        <v>32.766030000000001</v>
      </c>
      <c r="BK134" s="44">
        <v>34.42174</v>
      </c>
      <c r="BL134" s="16">
        <v>36.077440000000003</v>
      </c>
      <c r="BN134" s="15" t="s">
        <v>9</v>
      </c>
      <c r="BO134" s="16"/>
      <c r="BP134" s="17">
        <v>36.940890000000003</v>
      </c>
      <c r="BQ134" s="17">
        <v>32.065930000000002</v>
      </c>
      <c r="BR134" s="17">
        <v>35.093069999999997</v>
      </c>
      <c r="BS134" s="17">
        <v>33.433320000000002</v>
      </c>
      <c r="BT134" s="17">
        <v>37.605269999999997</v>
      </c>
      <c r="BU134" s="17">
        <v>32.607109999999999</v>
      </c>
      <c r="BV134" s="17">
        <v>30.505839999999999</v>
      </c>
      <c r="BW134" s="17">
        <v>38.708869999999997</v>
      </c>
      <c r="BX134" s="17">
        <v>33.761290000000002</v>
      </c>
      <c r="BY134" s="17">
        <v>34.265700000000002</v>
      </c>
      <c r="BZ134" s="16">
        <v>32.638530000000003</v>
      </c>
      <c r="CA134" s="44">
        <v>34.498730000000002</v>
      </c>
      <c r="CB134" s="16">
        <v>36.358930000000001</v>
      </c>
    </row>
    <row r="135" spans="2:80" x14ac:dyDescent="0.35">
      <c r="B135" s="15" t="s">
        <v>10</v>
      </c>
      <c r="C135" s="18"/>
      <c r="D135" s="17">
        <v>-216.29338999999999</v>
      </c>
      <c r="E135" s="17">
        <v>-699.01423</v>
      </c>
      <c r="F135" s="17">
        <v>-154.96885</v>
      </c>
      <c r="G135" s="17">
        <v>-128.11449999999999</v>
      </c>
      <c r="H135" s="17">
        <v>-192.35108</v>
      </c>
      <c r="I135" s="17">
        <v>-438.56259</v>
      </c>
      <c r="J135" s="17">
        <v>-292.55414000000002</v>
      </c>
      <c r="K135" s="17">
        <v>-48.253950000000003</v>
      </c>
      <c r="L135" s="17">
        <v>-8.4295600000000004</v>
      </c>
      <c r="M135" s="17">
        <v>-47.556919999999998</v>
      </c>
      <c r="N135" s="18">
        <v>-373.38461999999998</v>
      </c>
      <c r="O135" s="44">
        <v>-222.60991999999999</v>
      </c>
      <c r="P135" s="18">
        <v>-71.835220000000007</v>
      </c>
      <c r="R135" s="15" t="s">
        <v>10</v>
      </c>
      <c r="S135" s="18"/>
      <c r="T135" s="17">
        <v>-201.50664</v>
      </c>
      <c r="U135" s="17">
        <v>-688.64671999999996</v>
      </c>
      <c r="V135" s="17">
        <v>-179.76623000000001</v>
      </c>
      <c r="W135" s="17">
        <v>-114.253</v>
      </c>
      <c r="X135" s="17">
        <v>-275.08285999999998</v>
      </c>
      <c r="Y135" s="17">
        <v>-483.70476000000002</v>
      </c>
      <c r="Z135" s="17">
        <v>-409.25684999999999</v>
      </c>
      <c r="AA135" s="17">
        <v>-184.14538999999999</v>
      </c>
      <c r="AB135" s="17">
        <v>-10.01789</v>
      </c>
      <c r="AC135" s="17">
        <v>-60.947020000000002</v>
      </c>
      <c r="AD135" s="18">
        <v>-410.63463999999999</v>
      </c>
      <c r="AE135" s="44">
        <v>-260.73273999999998</v>
      </c>
      <c r="AF135" s="18">
        <v>-110.83083000000001</v>
      </c>
      <c r="AH135" s="15" t="s">
        <v>10</v>
      </c>
      <c r="AI135" s="18"/>
      <c r="AJ135" s="17">
        <v>-216.66484</v>
      </c>
      <c r="AK135" s="17">
        <v>-646.79647</v>
      </c>
      <c r="AL135" s="17">
        <v>-231.14481000000001</v>
      </c>
      <c r="AM135" s="17">
        <v>-481.13571000000002</v>
      </c>
      <c r="AN135" s="17">
        <v>-1017.85589</v>
      </c>
      <c r="AO135" s="17">
        <v>-566.87608</v>
      </c>
      <c r="AP135" s="17">
        <v>-563.45835</v>
      </c>
      <c r="AQ135" s="17">
        <v>-102.99138000000001</v>
      </c>
      <c r="AR135" s="17">
        <v>-15.855119999999999</v>
      </c>
      <c r="AS135" s="17">
        <v>-83.048079999999999</v>
      </c>
      <c r="AT135" s="18">
        <v>-618.98581999999999</v>
      </c>
      <c r="AU135" s="44">
        <v>-392.58267000000001</v>
      </c>
      <c r="AV135" s="18">
        <v>-166.17953</v>
      </c>
      <c r="AX135" s="15" t="s">
        <v>10</v>
      </c>
      <c r="AY135" s="18"/>
      <c r="AZ135" s="17">
        <v>-241.72556</v>
      </c>
      <c r="BA135" s="17">
        <v>-902.06570999999997</v>
      </c>
      <c r="BB135" s="17">
        <v>-249.00145000000001</v>
      </c>
      <c r="BC135" s="17">
        <v>-487.15357</v>
      </c>
      <c r="BD135" s="17">
        <v>-468.14175999999998</v>
      </c>
      <c r="BE135" s="17">
        <v>-516.03035999999997</v>
      </c>
      <c r="BF135" s="17">
        <v>-515.87720000000002</v>
      </c>
      <c r="BG135" s="17">
        <v>-188.56872999999999</v>
      </c>
      <c r="BH135" s="17">
        <v>-121.16394</v>
      </c>
      <c r="BI135" s="17">
        <v>-89.728129999999993</v>
      </c>
      <c r="BJ135" s="18">
        <v>-555.24122999999997</v>
      </c>
      <c r="BK135" s="44">
        <v>-377.94564000000003</v>
      </c>
      <c r="BL135" s="18">
        <v>-200.65004999999999</v>
      </c>
      <c r="BN135" s="15" t="s">
        <v>10</v>
      </c>
      <c r="BO135" s="18"/>
      <c r="BP135" s="17">
        <v>-292.06322</v>
      </c>
      <c r="BQ135" s="17">
        <v>-1077.2897499999999</v>
      </c>
      <c r="BR135" s="17">
        <v>-291.95398</v>
      </c>
      <c r="BS135" s="17">
        <v>-590.98140000000001</v>
      </c>
      <c r="BT135" s="17">
        <v>-1058.42434</v>
      </c>
      <c r="BU135" s="17">
        <v>-533.20504000000005</v>
      </c>
      <c r="BV135" s="17">
        <v>-751.52578000000005</v>
      </c>
      <c r="BW135" s="17">
        <v>-489.04145999999997</v>
      </c>
      <c r="BX135" s="17">
        <v>-99.648970000000006</v>
      </c>
      <c r="BY135" s="17">
        <v>-206.02744999999999</v>
      </c>
      <c r="BZ135" s="18">
        <v>-781.69005000000004</v>
      </c>
      <c r="CA135" s="44">
        <v>-539.01613999999995</v>
      </c>
      <c r="CB135" s="18">
        <v>-296.34222999999997</v>
      </c>
    </row>
    <row r="136" spans="2:80" x14ac:dyDescent="0.35">
      <c r="B136" s="8" t="s">
        <v>11</v>
      </c>
      <c r="C136" s="9"/>
      <c r="D136" s="10">
        <v>50947.533530000001</v>
      </c>
      <c r="E136" s="10">
        <v>42538.887790000001</v>
      </c>
      <c r="F136" s="10">
        <v>53809.187519999999</v>
      </c>
      <c r="G136" s="10">
        <v>53404.59362</v>
      </c>
      <c r="H136" s="10">
        <v>53275.803970000001</v>
      </c>
      <c r="I136" s="10">
        <v>44766.816480000001</v>
      </c>
      <c r="J136" s="10">
        <v>46424.900670000003</v>
      </c>
      <c r="K136" s="10">
        <v>53664.606500000002</v>
      </c>
      <c r="L136" s="10">
        <v>56514.894760000003</v>
      </c>
      <c r="M136" s="10">
        <v>52853.555139999997</v>
      </c>
      <c r="N136" s="9">
        <v>47526.070310000003</v>
      </c>
      <c r="O136" s="38">
        <v>50820.078000000001</v>
      </c>
      <c r="P136" s="9">
        <v>54114.08569</v>
      </c>
      <c r="R136" s="8" t="s">
        <v>11</v>
      </c>
      <c r="S136" s="9"/>
      <c r="T136" s="10">
        <v>51271.337059999998</v>
      </c>
      <c r="U136" s="10">
        <v>41782.982660000001</v>
      </c>
      <c r="V136" s="10">
        <v>53230.090819999998</v>
      </c>
      <c r="W136" s="10">
        <v>52743.992230000003</v>
      </c>
      <c r="X136" s="10">
        <v>52218.479189999998</v>
      </c>
      <c r="Y136" s="10">
        <v>45197.476490000001</v>
      </c>
      <c r="Z136" s="10">
        <v>45917.638379999997</v>
      </c>
      <c r="AA136" s="10">
        <v>52004.302750000003</v>
      </c>
      <c r="AB136" s="10">
        <v>56048.352319999998</v>
      </c>
      <c r="AC136" s="10">
        <v>52851.61017</v>
      </c>
      <c r="AD136" s="9">
        <v>47132.879079999999</v>
      </c>
      <c r="AE136" s="38">
        <v>50326.626210000002</v>
      </c>
      <c r="AF136" s="9">
        <v>53520.373330000002</v>
      </c>
      <c r="AH136" s="8" t="s">
        <v>11</v>
      </c>
      <c r="AI136" s="9"/>
      <c r="AJ136" s="10">
        <v>50613.842700000001</v>
      </c>
      <c r="AK136" s="10">
        <v>39803.46946</v>
      </c>
      <c r="AL136" s="10">
        <v>53194.307289999997</v>
      </c>
      <c r="AM136" s="10">
        <v>52126.712149999999</v>
      </c>
      <c r="AN136" s="10">
        <v>48410.188609999997</v>
      </c>
      <c r="AO136" s="10">
        <v>39486.957249999999</v>
      </c>
      <c r="AP136" s="10">
        <v>41208.25675</v>
      </c>
      <c r="AQ136" s="10">
        <v>51210.679380000001</v>
      </c>
      <c r="AR136" s="10">
        <v>56313.988369999999</v>
      </c>
      <c r="AS136" s="10">
        <v>53129.670239999999</v>
      </c>
      <c r="AT136" s="9">
        <v>44156.404450000002</v>
      </c>
      <c r="AU136" s="38">
        <v>48549.807220000002</v>
      </c>
      <c r="AV136" s="9">
        <v>52943.209990000003</v>
      </c>
      <c r="AX136" s="8" t="s">
        <v>11</v>
      </c>
      <c r="AY136" s="9"/>
      <c r="AZ136" s="10">
        <v>50562.44599</v>
      </c>
      <c r="BA136" s="10">
        <v>30734.2618</v>
      </c>
      <c r="BB136" s="10">
        <v>51723.157359999997</v>
      </c>
      <c r="BC136" s="10">
        <v>51555.550869999999</v>
      </c>
      <c r="BD136" s="10">
        <v>51496.8773</v>
      </c>
      <c r="BE136" s="10">
        <v>37169.228860000003</v>
      </c>
      <c r="BF136" s="10">
        <v>43017.413890000003</v>
      </c>
      <c r="BG136" s="10">
        <v>48249.75722</v>
      </c>
      <c r="BH136" s="10">
        <v>54402.709779999997</v>
      </c>
      <c r="BI136" s="10">
        <v>52517.372450000003</v>
      </c>
      <c r="BJ136" s="9">
        <v>41603.91358</v>
      </c>
      <c r="BK136" s="38">
        <v>47142.877549999997</v>
      </c>
      <c r="BL136" s="9">
        <v>52681.841520000002</v>
      </c>
      <c r="BN136" s="8" t="s">
        <v>11</v>
      </c>
      <c r="BO136" s="9"/>
      <c r="BP136" s="10">
        <v>47017.550459999999</v>
      </c>
      <c r="BQ136" s="10">
        <v>27845.160609999999</v>
      </c>
      <c r="BR136" s="10">
        <v>51043.083740000002</v>
      </c>
      <c r="BS136" s="10">
        <v>48967.753290000001</v>
      </c>
      <c r="BT136" s="10">
        <v>41044.95377</v>
      </c>
      <c r="BU136" s="10">
        <v>34225.374909999999</v>
      </c>
      <c r="BV136" s="10">
        <v>27558.183949999999</v>
      </c>
      <c r="BW136" s="10">
        <v>43117.758199999997</v>
      </c>
      <c r="BX136" s="10">
        <v>55865.321759999999</v>
      </c>
      <c r="BY136" s="10">
        <v>50930.746959999997</v>
      </c>
      <c r="BZ136" s="9">
        <v>35635.431900000003</v>
      </c>
      <c r="CA136" s="38">
        <v>42761.588770000002</v>
      </c>
      <c r="CB136" s="9">
        <v>49887.745629999998</v>
      </c>
    </row>
    <row r="137" spans="2:80" x14ac:dyDescent="0.35">
      <c r="B137" s="2" t="s">
        <v>29</v>
      </c>
      <c r="C137" s="3" t="s">
        <v>12</v>
      </c>
      <c r="D137" s="6">
        <v>35.71452</v>
      </c>
      <c r="E137" s="6">
        <v>41.556989999999999</v>
      </c>
      <c r="F137" s="6">
        <v>32.637259999999998</v>
      </c>
      <c r="G137" s="6">
        <v>33.607399999999998</v>
      </c>
      <c r="H137" s="6">
        <v>30.59534</v>
      </c>
      <c r="I137" s="6">
        <v>35.80932</v>
      </c>
      <c r="J137" s="6">
        <v>38.060549999999999</v>
      </c>
      <c r="K137" s="6">
        <v>32.652329999999999</v>
      </c>
      <c r="L137" s="6">
        <v>29.396989999999999</v>
      </c>
      <c r="M137" s="6">
        <v>34.709040000000002</v>
      </c>
      <c r="N137">
        <v>31.920680000000001</v>
      </c>
      <c r="O137" s="39">
        <v>34.473970000000001</v>
      </c>
      <c r="P137">
        <v>37.027270000000001</v>
      </c>
      <c r="R137" s="2" t="s">
        <v>29</v>
      </c>
      <c r="S137" s="3" t="s">
        <v>12</v>
      </c>
      <c r="T137" s="6">
        <v>35.16384</v>
      </c>
      <c r="U137" s="6">
        <v>39.7789</v>
      </c>
      <c r="V137" s="6">
        <v>32.576160000000002</v>
      </c>
      <c r="W137" s="6">
        <v>33.468490000000003</v>
      </c>
      <c r="X137" s="6">
        <v>30.487670000000001</v>
      </c>
      <c r="Y137" s="6">
        <v>34.479730000000004</v>
      </c>
      <c r="Z137" s="6">
        <v>37.050409999999999</v>
      </c>
      <c r="AA137" s="6">
        <v>33.623840000000001</v>
      </c>
      <c r="AB137" s="6">
        <v>29.723289999999999</v>
      </c>
      <c r="AC137" s="6">
        <v>34.133150000000001</v>
      </c>
      <c r="AD137">
        <v>31.951429999999998</v>
      </c>
      <c r="AE137" s="39">
        <v>34.048549999999999</v>
      </c>
      <c r="AF137">
        <v>36.145670000000003</v>
      </c>
      <c r="AH137" s="2" t="s">
        <v>29</v>
      </c>
      <c r="AI137" s="3" t="s">
        <v>12</v>
      </c>
      <c r="AJ137" s="6">
        <v>34.62274</v>
      </c>
      <c r="AK137" s="6">
        <v>38.475070000000002</v>
      </c>
      <c r="AL137" s="6">
        <v>31.815339999999999</v>
      </c>
      <c r="AM137" s="6">
        <v>32.639180000000003</v>
      </c>
      <c r="AN137" s="6">
        <v>30.573969999999999</v>
      </c>
      <c r="AO137" s="6">
        <v>35.260820000000002</v>
      </c>
      <c r="AP137" s="6">
        <v>36.77178</v>
      </c>
      <c r="AQ137" s="6">
        <v>33.289589999999997</v>
      </c>
      <c r="AR137" s="6">
        <v>29.1874</v>
      </c>
      <c r="AS137" s="6">
        <v>33.30301</v>
      </c>
      <c r="AT137">
        <v>31.591159999999999</v>
      </c>
      <c r="AU137" s="39">
        <v>33.593890000000002</v>
      </c>
      <c r="AV137">
        <v>35.596620000000001</v>
      </c>
      <c r="AX137" s="2" t="s">
        <v>29</v>
      </c>
      <c r="AY137" s="3" t="s">
        <v>12</v>
      </c>
      <c r="AZ137" s="6">
        <v>33.447119999999998</v>
      </c>
      <c r="BA137" s="6">
        <v>36.713149999999999</v>
      </c>
      <c r="BB137" s="6">
        <v>31.917529999999999</v>
      </c>
      <c r="BC137" s="6">
        <v>31.800270000000001</v>
      </c>
      <c r="BD137" s="6">
        <v>28.609590000000001</v>
      </c>
      <c r="BE137" s="6">
        <v>33.913150000000002</v>
      </c>
      <c r="BF137" s="6">
        <v>34.514789999999998</v>
      </c>
      <c r="BG137" s="6">
        <v>32.66301</v>
      </c>
      <c r="BH137" s="6">
        <v>28.913150000000002</v>
      </c>
      <c r="BI137" s="6">
        <v>32.548490000000001</v>
      </c>
      <c r="BJ137">
        <v>30.759</v>
      </c>
      <c r="BK137" s="39">
        <v>32.50403</v>
      </c>
      <c r="BL137">
        <v>34.249049999999997</v>
      </c>
      <c r="BN137" s="2" t="s">
        <v>29</v>
      </c>
      <c r="BO137" s="3" t="s">
        <v>12</v>
      </c>
      <c r="BP137" s="6">
        <v>33.000819999999997</v>
      </c>
      <c r="BQ137" s="6">
        <v>34.051229999999997</v>
      </c>
      <c r="BR137" s="6">
        <v>30.720549999999999</v>
      </c>
      <c r="BS137" s="6">
        <v>31.253419999999998</v>
      </c>
      <c r="BT137" s="6">
        <v>29.086030000000001</v>
      </c>
      <c r="BU137" s="6">
        <v>32.53342</v>
      </c>
      <c r="BV137" s="6">
        <v>33.730409999999999</v>
      </c>
      <c r="BW137" s="6">
        <v>31.658899999999999</v>
      </c>
      <c r="BX137" s="6">
        <v>27.75562</v>
      </c>
      <c r="BY137" s="6">
        <v>31.543289999999999</v>
      </c>
      <c r="BZ137">
        <v>30.116009999999999</v>
      </c>
      <c r="CA137" s="39">
        <v>31.533370000000001</v>
      </c>
      <c r="CB137">
        <v>32.95073</v>
      </c>
    </row>
    <row r="138" spans="2:80" x14ac:dyDescent="0.35">
      <c r="B138" s="13"/>
      <c r="C138" s="12" t="s">
        <v>13</v>
      </c>
      <c r="D138" s="10">
        <v>11.273999999999999</v>
      </c>
      <c r="E138" s="10">
        <v>8.2697800000000008</v>
      </c>
      <c r="F138" s="10">
        <v>10.91541</v>
      </c>
      <c r="G138" s="10">
        <v>11.60751</v>
      </c>
      <c r="H138" s="10">
        <v>12.687430000000001</v>
      </c>
      <c r="I138" s="10">
        <v>11.813750000000001</v>
      </c>
      <c r="J138" s="10">
        <v>10.75103</v>
      </c>
      <c r="K138" s="10">
        <v>11.69102</v>
      </c>
      <c r="L138" s="10">
        <v>10.66714</v>
      </c>
      <c r="M138" s="10">
        <v>11.63739</v>
      </c>
      <c r="N138" s="13">
        <v>10.295260000000001</v>
      </c>
      <c r="O138" s="40">
        <v>11.131449999999999</v>
      </c>
      <c r="P138" s="13">
        <v>11.96763</v>
      </c>
      <c r="R138" s="13"/>
      <c r="S138" s="12" t="s">
        <v>13</v>
      </c>
      <c r="T138" s="10">
        <v>10.467980000000001</v>
      </c>
      <c r="U138" s="10">
        <v>7.4586800000000002</v>
      </c>
      <c r="V138" s="10">
        <v>10.541700000000001</v>
      </c>
      <c r="W138" s="10">
        <v>11.05373</v>
      </c>
      <c r="X138" s="10">
        <v>12.01155</v>
      </c>
      <c r="Y138" s="10">
        <v>10.720879999999999</v>
      </c>
      <c r="Z138" s="10">
        <v>9.6431500000000003</v>
      </c>
      <c r="AA138" s="10">
        <v>11.064970000000001</v>
      </c>
      <c r="AB138" s="10">
        <v>10.644399999999999</v>
      </c>
      <c r="AC138" s="10">
        <v>10.79984</v>
      </c>
      <c r="AD138" s="13">
        <v>9.5802800000000001</v>
      </c>
      <c r="AE138" s="40">
        <v>10.44069</v>
      </c>
      <c r="AF138" s="13">
        <v>11.30109</v>
      </c>
      <c r="AH138" s="13"/>
      <c r="AI138" s="12" t="s">
        <v>13</v>
      </c>
      <c r="AJ138" s="10">
        <v>9.6257300000000008</v>
      </c>
      <c r="AK138" s="10">
        <v>6.3977399999999998</v>
      </c>
      <c r="AL138" s="10">
        <v>9.7205499999999994</v>
      </c>
      <c r="AM138" s="10">
        <v>10.12862</v>
      </c>
      <c r="AN138" s="10">
        <v>11.08498</v>
      </c>
      <c r="AO138" s="10">
        <v>8.8437199999999994</v>
      </c>
      <c r="AP138" s="10">
        <v>7.5671400000000002</v>
      </c>
      <c r="AQ138" s="10">
        <v>10.15141</v>
      </c>
      <c r="AR138" s="10">
        <v>10.151210000000001</v>
      </c>
      <c r="AS138" s="10">
        <v>10.05076</v>
      </c>
      <c r="AT138" s="13">
        <v>8.3676100000000009</v>
      </c>
      <c r="AU138" s="40">
        <v>9.3721899999999998</v>
      </c>
      <c r="AV138" s="13">
        <v>10.376760000000001</v>
      </c>
      <c r="AX138" s="13"/>
      <c r="AY138" s="12" t="s">
        <v>13</v>
      </c>
      <c r="AZ138" s="10">
        <v>8.7051599999999993</v>
      </c>
      <c r="BA138" s="10">
        <v>5.2125899999999996</v>
      </c>
      <c r="BB138" s="10">
        <v>8.7326499999999996</v>
      </c>
      <c r="BC138" s="10">
        <v>8.9467700000000008</v>
      </c>
      <c r="BD138" s="10">
        <v>9.9934600000000007</v>
      </c>
      <c r="BE138" s="10">
        <v>7.6153700000000004</v>
      </c>
      <c r="BF138" s="10">
        <v>7.4429299999999996</v>
      </c>
      <c r="BG138" s="10">
        <v>8.8606800000000003</v>
      </c>
      <c r="BH138" s="10">
        <v>9.3521900000000002</v>
      </c>
      <c r="BI138" s="10">
        <v>8.8384900000000002</v>
      </c>
      <c r="BJ138" s="13">
        <v>7.4152399999999998</v>
      </c>
      <c r="BK138" s="40">
        <v>8.3700299999999999</v>
      </c>
      <c r="BL138" s="13">
        <v>9.3248200000000008</v>
      </c>
      <c r="BN138" s="13"/>
      <c r="BO138" s="12" t="s">
        <v>13</v>
      </c>
      <c r="BP138" s="10">
        <v>6.3631900000000003</v>
      </c>
      <c r="BQ138" s="10">
        <v>4.5562399999999998</v>
      </c>
      <c r="BR138" s="10">
        <v>7.6075799999999996</v>
      </c>
      <c r="BS138" s="10">
        <v>7.4965299999999999</v>
      </c>
      <c r="BT138" s="10">
        <v>9.0517400000000006</v>
      </c>
      <c r="BU138" s="10">
        <v>6.3879299999999999</v>
      </c>
      <c r="BV138" s="10">
        <v>5.4387400000000001</v>
      </c>
      <c r="BW138" s="10">
        <v>7.5856399999999997</v>
      </c>
      <c r="BX138" s="10">
        <v>8.5847599999999993</v>
      </c>
      <c r="BY138" s="10">
        <v>7.5792000000000002</v>
      </c>
      <c r="BZ138" s="13">
        <v>6.0773700000000002</v>
      </c>
      <c r="CA138" s="40">
        <v>7.06515</v>
      </c>
      <c r="CB138" s="13">
        <v>8.0529399999999995</v>
      </c>
    </row>
    <row r="139" spans="2:80" x14ac:dyDescent="0.35">
      <c r="B139" s="8" t="s">
        <v>31</v>
      </c>
      <c r="C139" s="9"/>
      <c r="D139" s="10">
        <v>60</v>
      </c>
      <c r="E139" s="10">
        <v>58</v>
      </c>
      <c r="F139" s="10">
        <v>55</v>
      </c>
      <c r="G139" s="10">
        <v>61</v>
      </c>
      <c r="H139" s="10">
        <v>57</v>
      </c>
      <c r="I139" s="10">
        <v>56</v>
      </c>
      <c r="J139" s="10">
        <v>58</v>
      </c>
      <c r="K139" s="10">
        <v>59</v>
      </c>
      <c r="L139" s="10">
        <v>56</v>
      </c>
      <c r="M139" s="10">
        <v>58</v>
      </c>
      <c r="N139" s="9">
        <v>56.45966</v>
      </c>
      <c r="O139" s="40">
        <v>57.8</v>
      </c>
      <c r="P139" s="9">
        <v>59.140340000000002</v>
      </c>
      <c r="R139" s="8" t="s">
        <v>31</v>
      </c>
      <c r="S139" s="9"/>
      <c r="T139" s="10">
        <v>59</v>
      </c>
      <c r="U139" s="10">
        <v>56</v>
      </c>
      <c r="V139" s="10">
        <v>54</v>
      </c>
      <c r="W139" s="10">
        <v>54</v>
      </c>
      <c r="X139" s="10">
        <v>56</v>
      </c>
      <c r="Y139" s="10">
        <v>54</v>
      </c>
      <c r="Z139" s="10">
        <v>56</v>
      </c>
      <c r="AA139" s="10">
        <v>56</v>
      </c>
      <c r="AB139" s="10">
        <v>53</v>
      </c>
      <c r="AC139" s="10">
        <v>54</v>
      </c>
      <c r="AD139" s="9">
        <v>53.947360000000003</v>
      </c>
      <c r="AE139" s="40">
        <v>55.2</v>
      </c>
      <c r="AF139" s="9">
        <v>56.452640000000002</v>
      </c>
      <c r="AH139" s="8" t="s">
        <v>31</v>
      </c>
      <c r="AI139" s="9"/>
      <c r="AJ139" s="10">
        <v>54</v>
      </c>
      <c r="AK139" s="10">
        <v>52</v>
      </c>
      <c r="AL139" s="10">
        <v>50</v>
      </c>
      <c r="AM139" s="10">
        <v>53</v>
      </c>
      <c r="AN139" s="10">
        <v>52</v>
      </c>
      <c r="AO139" s="10">
        <v>48</v>
      </c>
      <c r="AP139" s="10">
        <v>51</v>
      </c>
      <c r="AQ139" s="10">
        <v>56</v>
      </c>
      <c r="AR139" s="10">
        <v>50</v>
      </c>
      <c r="AS139" s="10">
        <v>51</v>
      </c>
      <c r="AT139" s="9">
        <v>50.081090000000003</v>
      </c>
      <c r="AU139" s="40">
        <v>51.7</v>
      </c>
      <c r="AV139" s="9">
        <v>53.318910000000002</v>
      </c>
      <c r="AX139" s="8" t="s">
        <v>31</v>
      </c>
      <c r="AY139" s="9"/>
      <c r="AZ139" s="10">
        <v>49</v>
      </c>
      <c r="BA139" s="10">
        <v>52</v>
      </c>
      <c r="BB139" s="10">
        <v>49</v>
      </c>
      <c r="BC139" s="10">
        <v>49</v>
      </c>
      <c r="BD139" s="10">
        <v>53</v>
      </c>
      <c r="BE139" s="10">
        <v>48</v>
      </c>
      <c r="BF139" s="10">
        <v>48</v>
      </c>
      <c r="BG139" s="10">
        <v>51</v>
      </c>
      <c r="BH139" s="10">
        <v>47</v>
      </c>
      <c r="BI139" s="10">
        <v>50</v>
      </c>
      <c r="BJ139" s="9">
        <v>48.242800000000003</v>
      </c>
      <c r="BK139" s="40">
        <v>49.6</v>
      </c>
      <c r="BL139" s="9">
        <v>50.9572</v>
      </c>
      <c r="BN139" s="8" t="s">
        <v>31</v>
      </c>
      <c r="BO139" s="9"/>
      <c r="BP139" s="10">
        <v>46</v>
      </c>
      <c r="BQ139" s="10">
        <v>49</v>
      </c>
      <c r="BR139" s="10">
        <v>46</v>
      </c>
      <c r="BS139" s="10">
        <v>50</v>
      </c>
      <c r="BT139" s="10">
        <v>46</v>
      </c>
      <c r="BU139" s="10">
        <v>47</v>
      </c>
      <c r="BV139" s="10">
        <v>46</v>
      </c>
      <c r="BW139" s="10">
        <v>49</v>
      </c>
      <c r="BX139" s="10">
        <v>45</v>
      </c>
      <c r="BY139" s="10">
        <v>46</v>
      </c>
      <c r="BZ139" s="9">
        <v>45.784210000000002</v>
      </c>
      <c r="CA139" s="40">
        <v>47</v>
      </c>
      <c r="CB139" s="9">
        <v>48.215789999999998</v>
      </c>
    </row>
    <row r="140" spans="2:80" x14ac:dyDescent="0.35">
      <c r="B140" s="15" t="s">
        <v>34</v>
      </c>
      <c r="C140" s="16"/>
      <c r="D140" s="17">
        <v>5</v>
      </c>
      <c r="E140" s="17">
        <v>12</v>
      </c>
      <c r="F140" s="17">
        <v>4</v>
      </c>
      <c r="G140" s="17">
        <v>4</v>
      </c>
      <c r="H140" s="17">
        <v>3</v>
      </c>
      <c r="I140" s="17">
        <v>4</v>
      </c>
      <c r="J140" s="17">
        <v>3</v>
      </c>
      <c r="K140" s="17">
        <v>4</v>
      </c>
      <c r="L140" s="17">
        <v>1</v>
      </c>
      <c r="M140" s="17">
        <v>2</v>
      </c>
      <c r="N140" s="16">
        <v>2.0727000000000002</v>
      </c>
      <c r="O140" s="44">
        <v>4.2</v>
      </c>
      <c r="P140" s="16">
        <v>6.3273000000000001</v>
      </c>
      <c r="R140" s="15" t="s">
        <v>34</v>
      </c>
      <c r="S140" s="16"/>
      <c r="T140" s="17">
        <v>5</v>
      </c>
      <c r="U140" s="17">
        <v>10</v>
      </c>
      <c r="V140" s="17">
        <v>4</v>
      </c>
      <c r="W140" s="17">
        <v>4</v>
      </c>
      <c r="X140" s="17">
        <v>3</v>
      </c>
      <c r="Y140" s="17">
        <v>4</v>
      </c>
      <c r="Z140" s="17">
        <v>3</v>
      </c>
      <c r="AA140" s="17">
        <v>3</v>
      </c>
      <c r="AB140" s="17">
        <v>1</v>
      </c>
      <c r="AC140" s="17">
        <v>2</v>
      </c>
      <c r="AD140" s="16">
        <v>2.1657999999999999</v>
      </c>
      <c r="AE140" s="44">
        <v>3.9</v>
      </c>
      <c r="AF140" s="16">
        <v>5.6341999999999999</v>
      </c>
      <c r="AH140" s="15" t="s">
        <v>34</v>
      </c>
      <c r="AI140" s="16"/>
      <c r="AJ140" s="17">
        <v>3</v>
      </c>
      <c r="AK140" s="17">
        <v>12</v>
      </c>
      <c r="AL140" s="17">
        <v>4</v>
      </c>
      <c r="AM140" s="17">
        <v>4</v>
      </c>
      <c r="AN140" s="17">
        <v>3</v>
      </c>
      <c r="AO140" s="17">
        <v>7</v>
      </c>
      <c r="AP140" s="17">
        <v>9</v>
      </c>
      <c r="AQ140" s="17">
        <v>2</v>
      </c>
      <c r="AR140" s="17">
        <v>1</v>
      </c>
      <c r="AS140" s="17">
        <v>2</v>
      </c>
      <c r="AT140" s="16">
        <v>2.1755100000000001</v>
      </c>
      <c r="AU140" s="44">
        <v>4.7</v>
      </c>
      <c r="AV140" s="16">
        <v>7.2244900000000003</v>
      </c>
      <c r="AX140" s="15" t="s">
        <v>34</v>
      </c>
      <c r="AY140" s="16"/>
      <c r="AZ140" s="17">
        <v>3</v>
      </c>
      <c r="BA140" s="17">
        <v>16</v>
      </c>
      <c r="BB140" s="17">
        <v>4</v>
      </c>
      <c r="BC140" s="17">
        <v>4</v>
      </c>
      <c r="BD140" s="17">
        <v>3</v>
      </c>
      <c r="BE140" s="17">
        <v>7</v>
      </c>
      <c r="BF140" s="17">
        <v>9</v>
      </c>
      <c r="BG140" s="17">
        <v>4</v>
      </c>
      <c r="BH140" s="17">
        <v>1</v>
      </c>
      <c r="BI140" s="17">
        <v>2</v>
      </c>
      <c r="BJ140" s="16">
        <v>2.1358899999999998</v>
      </c>
      <c r="BK140" s="44">
        <v>5.3</v>
      </c>
      <c r="BL140" s="16">
        <v>8.4641099999999998</v>
      </c>
      <c r="BN140" s="15" t="s">
        <v>34</v>
      </c>
      <c r="BO140" s="16"/>
      <c r="BP140" s="17">
        <v>7</v>
      </c>
      <c r="BQ140" s="17">
        <v>12</v>
      </c>
      <c r="BR140" s="17">
        <v>3</v>
      </c>
      <c r="BS140" s="17">
        <v>4</v>
      </c>
      <c r="BT140" s="17">
        <v>3</v>
      </c>
      <c r="BU140" s="17">
        <v>10</v>
      </c>
      <c r="BV140" s="17">
        <v>9</v>
      </c>
      <c r="BW140" s="17">
        <v>2</v>
      </c>
      <c r="BX140" s="17">
        <v>1</v>
      </c>
      <c r="BY140" s="17">
        <v>2</v>
      </c>
      <c r="BZ140" s="16">
        <v>2.5183599999999999</v>
      </c>
      <c r="CA140" s="44">
        <v>5.3</v>
      </c>
      <c r="CB140" s="16">
        <v>8.0816400000000002</v>
      </c>
    </row>
    <row r="141" spans="2:80" x14ac:dyDescent="0.35">
      <c r="B141" s="2" t="s">
        <v>30</v>
      </c>
      <c r="C141" s="3" t="s">
        <v>12</v>
      </c>
      <c r="D141" s="6">
        <v>101.25318</v>
      </c>
      <c r="E141" s="6">
        <v>123.52349</v>
      </c>
      <c r="F141" s="6">
        <v>95.790850000000006</v>
      </c>
      <c r="G141" s="6">
        <v>96.366919999999993</v>
      </c>
      <c r="H141" s="6">
        <v>90.383840000000006</v>
      </c>
      <c r="I141" s="6">
        <v>106.45274999999999</v>
      </c>
      <c r="J141" s="6">
        <v>112.37363000000001</v>
      </c>
      <c r="K141" s="6">
        <v>94.783330000000007</v>
      </c>
      <c r="L141" s="6">
        <v>84.860339999999994</v>
      </c>
      <c r="M141" s="6">
        <v>98.806539999999998</v>
      </c>
      <c r="N141">
        <v>92.448639999999997</v>
      </c>
      <c r="O141" s="39">
        <v>100.45949</v>
      </c>
      <c r="P141">
        <v>108.47033</v>
      </c>
      <c r="R141" s="2" t="s">
        <v>30</v>
      </c>
      <c r="S141" s="3" t="s">
        <v>12</v>
      </c>
      <c r="T141" s="6">
        <v>99.623689999999996</v>
      </c>
      <c r="U141" s="6">
        <v>118.13215</v>
      </c>
      <c r="V141" s="6">
        <v>95.020340000000004</v>
      </c>
      <c r="W141" s="6">
        <v>95.955780000000004</v>
      </c>
      <c r="X141" s="6">
        <v>89.709890000000001</v>
      </c>
      <c r="Y141" s="6">
        <v>102.16755000000001</v>
      </c>
      <c r="Z141" s="6">
        <v>109.9016</v>
      </c>
      <c r="AA141" s="6">
        <v>97.391750000000002</v>
      </c>
      <c r="AB141" s="6">
        <v>85.534360000000007</v>
      </c>
      <c r="AC141" s="6">
        <v>97.454009999999997</v>
      </c>
      <c r="AD141">
        <v>92.374960000000002</v>
      </c>
      <c r="AE141" s="39">
        <v>99.089110000000005</v>
      </c>
      <c r="AF141">
        <v>105.80325999999999</v>
      </c>
      <c r="AH141" s="2" t="s">
        <v>30</v>
      </c>
      <c r="AI141" s="3" t="s">
        <v>12</v>
      </c>
      <c r="AJ141" s="6">
        <v>98.781779999999998</v>
      </c>
      <c r="AK141" s="6">
        <v>113.10221</v>
      </c>
      <c r="AL141" s="6">
        <v>92.749179999999996</v>
      </c>
      <c r="AM141" s="6">
        <v>93.621920000000003</v>
      </c>
      <c r="AN141" s="6">
        <v>90.204939999999993</v>
      </c>
      <c r="AO141" s="6">
        <v>104.95732</v>
      </c>
      <c r="AP141" s="6">
        <v>108.81321</v>
      </c>
      <c r="AQ141" s="6">
        <v>96.902979999999999</v>
      </c>
      <c r="AR141" s="6">
        <v>83.513289999999998</v>
      </c>
      <c r="AS141" s="6">
        <v>94.907330000000002</v>
      </c>
      <c r="AT141">
        <v>91.350610000000003</v>
      </c>
      <c r="AU141" s="39">
        <v>97.755420000000001</v>
      </c>
      <c r="AV141">
        <v>104.16022</v>
      </c>
      <c r="AX141" s="2" t="s">
        <v>30</v>
      </c>
      <c r="AY141" s="3" t="s">
        <v>12</v>
      </c>
      <c r="AZ141" s="6">
        <v>94.986630000000005</v>
      </c>
      <c r="BA141" s="6">
        <v>106.72366</v>
      </c>
      <c r="BB141" s="6">
        <v>92.847660000000005</v>
      </c>
      <c r="BC141" s="6">
        <v>90.803340000000006</v>
      </c>
      <c r="BD141" s="6">
        <v>84.274479999999997</v>
      </c>
      <c r="BE141" s="6">
        <v>101.76251000000001</v>
      </c>
      <c r="BF141" s="6">
        <v>101.70184</v>
      </c>
      <c r="BG141" s="6">
        <v>94.666319999999999</v>
      </c>
      <c r="BH141" s="6">
        <v>83.418459999999996</v>
      </c>
      <c r="BI141" s="6">
        <v>92.891630000000006</v>
      </c>
      <c r="BJ141">
        <v>89.073130000000006</v>
      </c>
      <c r="BK141" s="39">
        <v>94.407650000000004</v>
      </c>
      <c r="BL141">
        <v>99.742180000000005</v>
      </c>
      <c r="BN141" s="2" t="s">
        <v>30</v>
      </c>
      <c r="BO141" s="3" t="s">
        <v>12</v>
      </c>
      <c r="BP141" s="6">
        <v>94.029340000000005</v>
      </c>
      <c r="BQ141" s="6">
        <v>99.972260000000006</v>
      </c>
      <c r="BR141" s="6">
        <v>89.370350000000002</v>
      </c>
      <c r="BS141" s="6">
        <v>89.687569999999994</v>
      </c>
      <c r="BT141" s="6">
        <v>84.764619999999994</v>
      </c>
      <c r="BU141" s="6">
        <v>96.625799999999998</v>
      </c>
      <c r="BV141" s="6">
        <v>98.549629999999993</v>
      </c>
      <c r="BW141" s="6">
        <v>91.355450000000005</v>
      </c>
      <c r="BX141" s="6">
        <v>79.778570000000002</v>
      </c>
      <c r="BY141" s="6">
        <v>90.482619999999997</v>
      </c>
      <c r="BZ141">
        <v>87.027959999999993</v>
      </c>
      <c r="CA141" s="39">
        <v>91.461619999999996</v>
      </c>
      <c r="CB141">
        <v>95.895290000000003</v>
      </c>
    </row>
    <row r="142" spans="2:80" x14ac:dyDescent="0.35">
      <c r="B142" s="9"/>
      <c r="C142" s="12" t="s">
        <v>13</v>
      </c>
      <c r="D142" s="10">
        <v>31.172599999999999</v>
      </c>
      <c r="E142" s="10">
        <v>24.55752</v>
      </c>
      <c r="F142" s="10">
        <v>33.855519999999999</v>
      </c>
      <c r="G142" s="10">
        <v>32.801769999999998</v>
      </c>
      <c r="H142" s="10">
        <v>38.408639999999998</v>
      </c>
      <c r="I142" s="10">
        <v>34.861719999999998</v>
      </c>
      <c r="J142" s="10">
        <v>32.616329999999998</v>
      </c>
      <c r="K142" s="10">
        <v>34.447589999999998</v>
      </c>
      <c r="L142" s="10">
        <v>31.53519</v>
      </c>
      <c r="M142" s="10">
        <v>33.746839999999999</v>
      </c>
      <c r="N142" s="9">
        <v>30.269659999999998</v>
      </c>
      <c r="O142" s="40">
        <v>32.800370000000001</v>
      </c>
      <c r="P142" s="9">
        <v>35.331090000000003</v>
      </c>
      <c r="R142" s="9"/>
      <c r="S142" s="12" t="s">
        <v>13</v>
      </c>
      <c r="T142" s="10">
        <v>28.712399999999999</v>
      </c>
      <c r="U142" s="10">
        <v>21.847390000000001</v>
      </c>
      <c r="V142" s="10">
        <v>31.88411</v>
      </c>
      <c r="W142" s="10">
        <v>31.06016</v>
      </c>
      <c r="X142" s="10">
        <v>35.990830000000003</v>
      </c>
      <c r="Y142" s="10">
        <v>31.132760000000001</v>
      </c>
      <c r="Z142" s="10">
        <v>29.52488</v>
      </c>
      <c r="AA142" s="10">
        <v>32.389859999999999</v>
      </c>
      <c r="AB142" s="10">
        <v>31.121860000000002</v>
      </c>
      <c r="AC142" s="10">
        <v>31.364039999999999</v>
      </c>
      <c r="AD142" s="9">
        <v>27.929290000000002</v>
      </c>
      <c r="AE142" s="40">
        <v>30.502829999999999</v>
      </c>
      <c r="AF142" s="9">
        <v>33.076369999999997</v>
      </c>
      <c r="AH142" s="9"/>
      <c r="AI142" s="12" t="s">
        <v>13</v>
      </c>
      <c r="AJ142" s="10">
        <v>26.880140000000001</v>
      </c>
      <c r="AK142" s="10">
        <v>17.961760000000002</v>
      </c>
      <c r="AL142" s="10">
        <v>29.371320000000001</v>
      </c>
      <c r="AM142" s="10">
        <v>28.344139999999999</v>
      </c>
      <c r="AN142" s="10">
        <v>33.539659999999998</v>
      </c>
      <c r="AO142" s="10">
        <v>26.026820000000001</v>
      </c>
      <c r="AP142" s="10">
        <v>22.977180000000001</v>
      </c>
      <c r="AQ142" s="10">
        <v>29.827159999999999</v>
      </c>
      <c r="AR142" s="10">
        <v>29.247330000000002</v>
      </c>
      <c r="AS142" s="10">
        <v>28.867540000000002</v>
      </c>
      <c r="AT142" s="9">
        <v>24.24492</v>
      </c>
      <c r="AU142" s="40">
        <v>27.304310000000001</v>
      </c>
      <c r="AV142" s="9">
        <v>30.363689999999998</v>
      </c>
      <c r="AX142" s="9"/>
      <c r="AY142" s="12" t="s">
        <v>13</v>
      </c>
      <c r="AZ142" s="10">
        <v>23.96762</v>
      </c>
      <c r="BA142" s="10">
        <v>13.739229999999999</v>
      </c>
      <c r="BB142" s="10">
        <v>26.003399999999999</v>
      </c>
      <c r="BC142" s="10">
        <v>24.53115</v>
      </c>
      <c r="BD142" s="10">
        <v>30.004950000000001</v>
      </c>
      <c r="BE142" s="10">
        <v>22.286290000000001</v>
      </c>
      <c r="BF142" s="10">
        <v>21.329519999999999</v>
      </c>
      <c r="BG142" s="10">
        <v>25.230450000000001</v>
      </c>
      <c r="BH142" s="10">
        <v>27.486989999999999</v>
      </c>
      <c r="BI142" s="10">
        <v>25.327809999999999</v>
      </c>
      <c r="BJ142" s="9">
        <v>20.871479999999998</v>
      </c>
      <c r="BK142" s="40">
        <v>23.990739999999999</v>
      </c>
      <c r="BL142" s="9">
        <v>27.11</v>
      </c>
      <c r="BN142" s="9"/>
      <c r="BO142" s="12" t="s">
        <v>13</v>
      </c>
      <c r="BP142" s="10">
        <v>17.539750000000002</v>
      </c>
      <c r="BQ142" s="10">
        <v>12.209849999999999</v>
      </c>
      <c r="BR142" s="10">
        <v>22.594930000000002</v>
      </c>
      <c r="BS142" s="10">
        <v>20.35135</v>
      </c>
      <c r="BT142" s="10">
        <v>26.825420000000001</v>
      </c>
      <c r="BU142" s="10">
        <v>18.256630000000001</v>
      </c>
      <c r="BV142" s="10">
        <v>15.31466</v>
      </c>
      <c r="BW142" s="10">
        <v>21.227820000000001</v>
      </c>
      <c r="BX142" s="10">
        <v>24.67952</v>
      </c>
      <c r="BY142" s="10">
        <v>21.52702</v>
      </c>
      <c r="BZ142" s="9">
        <v>16.9358</v>
      </c>
      <c r="CA142" s="40">
        <v>20.052689999999998</v>
      </c>
      <c r="CB142" s="9">
        <v>23.169589999999999</v>
      </c>
    </row>
    <row r="143" spans="2:80" x14ac:dyDescent="0.35">
      <c r="B143" s="15" t="s">
        <v>32</v>
      </c>
      <c r="C143" s="16"/>
      <c r="D143" s="17">
        <v>159.88182</v>
      </c>
      <c r="E143" s="17">
        <v>165.97273999999999</v>
      </c>
      <c r="F143" s="17">
        <v>162.92536000000001</v>
      </c>
      <c r="G143" s="17">
        <v>161.59002000000001</v>
      </c>
      <c r="H143" s="17">
        <v>164.64169000000001</v>
      </c>
      <c r="I143" s="17">
        <v>165.94390999999999</v>
      </c>
      <c r="J143" s="17">
        <v>164.83496</v>
      </c>
      <c r="K143" s="17">
        <v>161.33788999999999</v>
      </c>
      <c r="L143" s="17">
        <v>157.04464999999999</v>
      </c>
      <c r="M143" s="17">
        <v>157.09275</v>
      </c>
      <c r="N143" s="16">
        <v>159.73295999999999</v>
      </c>
      <c r="O143" s="44">
        <v>162.12657999999999</v>
      </c>
      <c r="P143" s="16">
        <v>164.52019999999999</v>
      </c>
      <c r="R143" s="15" t="s">
        <v>32</v>
      </c>
      <c r="S143" s="16"/>
      <c r="T143" s="17">
        <v>153.63954000000001</v>
      </c>
      <c r="U143" s="17">
        <v>153.84294</v>
      </c>
      <c r="V143" s="17">
        <v>155.40635</v>
      </c>
      <c r="W143" s="17">
        <v>151.29427000000001</v>
      </c>
      <c r="X143" s="17">
        <v>154.06853000000001</v>
      </c>
      <c r="Y143" s="17">
        <v>154.95400000000001</v>
      </c>
      <c r="Z143" s="17">
        <v>151.30018000000001</v>
      </c>
      <c r="AA143" s="17">
        <v>157.09425999999999</v>
      </c>
      <c r="AB143" s="17">
        <v>144.77307999999999</v>
      </c>
      <c r="AC143" s="17">
        <v>147.88959</v>
      </c>
      <c r="AD143" s="16">
        <v>149.76113000000001</v>
      </c>
      <c r="AE143" s="44">
        <v>152.42626999999999</v>
      </c>
      <c r="AF143" s="16">
        <v>155.09141</v>
      </c>
      <c r="AH143" s="15" t="s">
        <v>32</v>
      </c>
      <c r="AI143" s="16"/>
      <c r="AJ143" s="17">
        <v>146.57255000000001</v>
      </c>
      <c r="AK143" s="17">
        <v>144.60633000000001</v>
      </c>
      <c r="AL143" s="17">
        <v>149.45384000000001</v>
      </c>
      <c r="AM143" s="17">
        <v>141.66579999999999</v>
      </c>
      <c r="AN143" s="17">
        <v>145.22935000000001</v>
      </c>
      <c r="AO143" s="17">
        <v>142.35033000000001</v>
      </c>
      <c r="AP143" s="17">
        <v>147.38387</v>
      </c>
      <c r="AQ143" s="17">
        <v>149.30464000000001</v>
      </c>
      <c r="AR143" s="17">
        <v>138.22540000000001</v>
      </c>
      <c r="AS143" s="17">
        <v>137.61457999999999</v>
      </c>
      <c r="AT143" s="16">
        <v>141.22899000000001</v>
      </c>
      <c r="AU143" s="44">
        <v>144.24066999999999</v>
      </c>
      <c r="AV143" s="16">
        <v>147.25234</v>
      </c>
      <c r="AX143" s="15" t="s">
        <v>32</v>
      </c>
      <c r="AY143" s="16"/>
      <c r="AZ143" s="17">
        <v>134.75422</v>
      </c>
      <c r="BA143" s="17">
        <v>139.68841</v>
      </c>
      <c r="BB143" s="17">
        <v>144.00619</v>
      </c>
      <c r="BC143" s="17">
        <v>133.01898</v>
      </c>
      <c r="BD143" s="17">
        <v>138.67526000000001</v>
      </c>
      <c r="BE143" s="17">
        <v>137.28697</v>
      </c>
      <c r="BF143" s="17">
        <v>135.93935999999999</v>
      </c>
      <c r="BG143" s="17">
        <v>142.25960000000001</v>
      </c>
      <c r="BH143" s="17">
        <v>133.05624</v>
      </c>
      <c r="BI143" s="17">
        <v>133.05343999999999</v>
      </c>
      <c r="BJ143" s="16">
        <v>134.35558</v>
      </c>
      <c r="BK143" s="44">
        <v>137.17386999999999</v>
      </c>
      <c r="BL143" s="16">
        <v>139.99215000000001</v>
      </c>
      <c r="BN143" s="15" t="s">
        <v>32</v>
      </c>
      <c r="BO143" s="16"/>
      <c r="BP143" s="17">
        <v>127.7102</v>
      </c>
      <c r="BQ143" s="17">
        <v>125.83857</v>
      </c>
      <c r="BR143" s="17">
        <v>126.79676000000001</v>
      </c>
      <c r="BS143" s="17">
        <v>126.82470000000001</v>
      </c>
      <c r="BT143" s="17">
        <v>129.17758000000001</v>
      </c>
      <c r="BU143" s="17">
        <v>129.97954999999999</v>
      </c>
      <c r="BV143" s="17">
        <v>128.48624000000001</v>
      </c>
      <c r="BW143" s="17">
        <v>135.91577000000001</v>
      </c>
      <c r="BX143" s="17">
        <v>123.34537</v>
      </c>
      <c r="BY143" s="17">
        <v>126.62268</v>
      </c>
      <c r="BZ143" s="16">
        <v>125.69374000000001</v>
      </c>
      <c r="CA143" s="44">
        <v>128.06974</v>
      </c>
      <c r="CB143" s="16">
        <v>130.44574</v>
      </c>
    </row>
    <row r="144" spans="2:80" x14ac:dyDescent="0.35">
      <c r="B144" s="15" t="s">
        <v>33</v>
      </c>
      <c r="C144" s="18"/>
      <c r="D144" s="17">
        <v>7.3993399999999996</v>
      </c>
      <c r="E144" s="17">
        <v>33.052819999999997</v>
      </c>
      <c r="F144" s="17">
        <v>9.2164400000000004</v>
      </c>
      <c r="G144" s="17">
        <v>11.849629999999999</v>
      </c>
      <c r="H144" s="17">
        <v>10.06324</v>
      </c>
      <c r="I144" s="17">
        <v>14.84384</v>
      </c>
      <c r="J144" s="17">
        <v>12.3398</v>
      </c>
      <c r="K144" s="17">
        <v>10.071440000000001</v>
      </c>
      <c r="L144" s="17">
        <v>2.94048</v>
      </c>
      <c r="M144" s="17">
        <v>4.2370099999999997</v>
      </c>
      <c r="N144" s="18">
        <v>5.6234500000000001</v>
      </c>
      <c r="O144" s="44">
        <v>11.6014</v>
      </c>
      <c r="P144" s="18">
        <v>17.579350000000002</v>
      </c>
      <c r="R144" s="15" t="s">
        <v>33</v>
      </c>
      <c r="S144" s="18"/>
      <c r="T144" s="17">
        <v>7.3993399999999996</v>
      </c>
      <c r="U144" s="17">
        <v>26.79177</v>
      </c>
      <c r="V144" s="17">
        <v>9.2164400000000004</v>
      </c>
      <c r="W144" s="17">
        <v>14.571260000000001</v>
      </c>
      <c r="X144" s="17">
        <v>10.06324</v>
      </c>
      <c r="Y144" s="17">
        <v>12.458819999999999</v>
      </c>
      <c r="Z144" s="17">
        <v>9.9566700000000008</v>
      </c>
      <c r="AA144" s="17">
        <v>5.1459400000000004</v>
      </c>
      <c r="AB144" s="17">
        <v>2.94048</v>
      </c>
      <c r="AC144" s="17">
        <v>4.2370099999999997</v>
      </c>
      <c r="AD144" s="18">
        <v>5.3792600000000004</v>
      </c>
      <c r="AE144" s="44">
        <v>10.2781</v>
      </c>
      <c r="AF144" s="18">
        <v>15.17693</v>
      </c>
      <c r="AH144" s="15" t="s">
        <v>33</v>
      </c>
      <c r="AI144" s="18"/>
      <c r="AJ144" s="17">
        <v>5.5553699999999999</v>
      </c>
      <c r="AK144" s="17">
        <v>34.153779999999998</v>
      </c>
      <c r="AL144" s="17">
        <v>9.2164400000000004</v>
      </c>
      <c r="AM144" s="17">
        <v>11.849629999999999</v>
      </c>
      <c r="AN144" s="17">
        <v>6.9694799999999999</v>
      </c>
      <c r="AO144" s="17">
        <v>22.32497</v>
      </c>
      <c r="AP144" s="17">
        <v>31.79485</v>
      </c>
      <c r="AQ144" s="17">
        <v>5.5977100000000002</v>
      </c>
      <c r="AR144" s="17">
        <v>2.94048</v>
      </c>
      <c r="AS144" s="17">
        <v>3.3730000000000002</v>
      </c>
      <c r="AT144" s="18">
        <v>4.97342</v>
      </c>
      <c r="AU144" s="44">
        <v>13.37757</v>
      </c>
      <c r="AV144" s="18">
        <v>21.78172</v>
      </c>
      <c r="AX144" s="15" t="s">
        <v>33</v>
      </c>
      <c r="AY144" s="18"/>
      <c r="AZ144" s="17">
        <v>5.5553699999999999</v>
      </c>
      <c r="BA144" s="17">
        <v>44.906289999999998</v>
      </c>
      <c r="BB144" s="17">
        <v>9.2164400000000004</v>
      </c>
      <c r="BC144" s="17">
        <v>14.571260000000001</v>
      </c>
      <c r="BD144" s="17">
        <v>10.06324</v>
      </c>
      <c r="BE144" s="17">
        <v>26.33934</v>
      </c>
      <c r="BF144" s="17">
        <v>21.52993</v>
      </c>
      <c r="BG144" s="17">
        <v>12.40089</v>
      </c>
      <c r="BH144" s="17">
        <v>2.94048</v>
      </c>
      <c r="BI144" s="17">
        <v>4.2238100000000003</v>
      </c>
      <c r="BJ144" s="18">
        <v>5.9993499999999997</v>
      </c>
      <c r="BK144" s="44">
        <v>15.1747</v>
      </c>
      <c r="BL144" s="18">
        <v>24.35005</v>
      </c>
      <c r="BN144" s="15" t="s">
        <v>33</v>
      </c>
      <c r="BO144" s="18"/>
      <c r="BP144" s="17">
        <v>19.196370000000002</v>
      </c>
      <c r="BQ144" s="17">
        <v>44.393889999999999</v>
      </c>
      <c r="BR144" s="17">
        <v>9.3799799999999998</v>
      </c>
      <c r="BS144" s="17">
        <v>14.571260000000001</v>
      </c>
      <c r="BT144" s="17">
        <v>7.6380600000000003</v>
      </c>
      <c r="BU144" s="17">
        <v>26.33934</v>
      </c>
      <c r="BV144" s="17">
        <v>29.50113</v>
      </c>
      <c r="BW144" s="17">
        <v>9.6334199999999992</v>
      </c>
      <c r="BX144" s="17">
        <v>2.94048</v>
      </c>
      <c r="BY144" s="17">
        <v>3.3730000000000002</v>
      </c>
      <c r="BZ144" s="18">
        <v>7.19787</v>
      </c>
      <c r="CA144" s="44">
        <v>16.69669</v>
      </c>
      <c r="CB144" s="18">
        <v>26.195509999999999</v>
      </c>
    </row>
    <row r="145" spans="2:80" x14ac:dyDescent="0.35">
      <c r="B145" s="2" t="s">
        <v>37</v>
      </c>
      <c r="C145" s="3" t="s">
        <v>12</v>
      </c>
      <c r="D145" s="6">
        <v>63.23077</v>
      </c>
      <c r="E145" s="6">
        <v>75.30968</v>
      </c>
      <c r="F145" s="6">
        <v>58.845469999999999</v>
      </c>
      <c r="G145" s="6">
        <v>60.052669999999999</v>
      </c>
      <c r="H145" s="6">
        <v>55.4754</v>
      </c>
      <c r="I145" s="6">
        <v>64.847639999999998</v>
      </c>
      <c r="J145" s="6">
        <v>68.561520000000002</v>
      </c>
      <c r="K145" s="6">
        <v>58.524360000000001</v>
      </c>
      <c r="L145" s="6">
        <v>53.003300000000003</v>
      </c>
      <c r="M145" s="6">
        <v>61.673389999999998</v>
      </c>
      <c r="N145">
        <v>57.309080000000002</v>
      </c>
      <c r="O145" s="39">
        <v>61.952419999999996</v>
      </c>
      <c r="P145">
        <v>66.595759999999999</v>
      </c>
      <c r="R145" s="2" t="s">
        <v>37</v>
      </c>
      <c r="S145" s="3" t="s">
        <v>12</v>
      </c>
      <c r="T145" s="6">
        <v>62.237540000000003</v>
      </c>
      <c r="U145" s="6">
        <v>72.24915</v>
      </c>
      <c r="V145" s="6">
        <v>58.50376</v>
      </c>
      <c r="W145" s="6">
        <v>59.785670000000003</v>
      </c>
      <c r="X145" s="6">
        <v>55.200099999999999</v>
      </c>
      <c r="Y145" s="6">
        <v>62.351559999999999</v>
      </c>
      <c r="Z145" s="6">
        <v>66.923749999999998</v>
      </c>
      <c r="AA145" s="6">
        <v>60.213999999999999</v>
      </c>
      <c r="AB145" s="6">
        <v>53.508429999999997</v>
      </c>
      <c r="AC145" s="6">
        <v>60.780990000000003</v>
      </c>
      <c r="AD145">
        <v>57.310049999999997</v>
      </c>
      <c r="AE145" s="39">
        <v>61.175490000000003</v>
      </c>
      <c r="AF145">
        <v>65.040940000000006</v>
      </c>
      <c r="AH145" s="2" t="s">
        <v>37</v>
      </c>
      <c r="AI145" s="3" t="s">
        <v>12</v>
      </c>
      <c r="AJ145" s="6">
        <v>61.513370000000002</v>
      </c>
      <c r="AK145" s="6">
        <v>69.443560000000005</v>
      </c>
      <c r="AL145" s="6">
        <v>57.200200000000002</v>
      </c>
      <c r="AM145" s="6">
        <v>58.360810000000001</v>
      </c>
      <c r="AN145" s="6">
        <v>55.485849999999999</v>
      </c>
      <c r="AO145" s="6">
        <v>63.976869999999998</v>
      </c>
      <c r="AP145" s="6">
        <v>66.307860000000005</v>
      </c>
      <c r="AQ145" s="6">
        <v>59.86703</v>
      </c>
      <c r="AR145" s="6">
        <v>52.376049999999999</v>
      </c>
      <c r="AS145" s="6">
        <v>59.243580000000001</v>
      </c>
      <c r="AT145">
        <v>56.720280000000002</v>
      </c>
      <c r="AU145" s="39">
        <v>60.377519999999997</v>
      </c>
      <c r="AV145">
        <v>64.034750000000003</v>
      </c>
      <c r="AX145" s="2" t="s">
        <v>37</v>
      </c>
      <c r="AY145" s="3" t="s">
        <v>12</v>
      </c>
      <c r="AZ145" s="6">
        <v>59.329520000000002</v>
      </c>
      <c r="BA145" s="6">
        <v>65.983850000000004</v>
      </c>
      <c r="BB145" s="6">
        <v>57.26782</v>
      </c>
      <c r="BC145" s="6">
        <v>56.798470000000002</v>
      </c>
      <c r="BD145" s="6">
        <v>51.887749999999997</v>
      </c>
      <c r="BE145" s="6">
        <v>61.781489999999998</v>
      </c>
      <c r="BF145" s="6">
        <v>62.270510000000002</v>
      </c>
      <c r="BG145" s="6">
        <v>58.613079999999997</v>
      </c>
      <c r="BH145" s="6">
        <v>52.112670000000001</v>
      </c>
      <c r="BI145" s="6">
        <v>57.941319999999997</v>
      </c>
      <c r="BJ145">
        <v>55.28219</v>
      </c>
      <c r="BK145" s="39">
        <v>58.398650000000004</v>
      </c>
      <c r="BL145">
        <v>61.51511</v>
      </c>
      <c r="BN145" s="2" t="s">
        <v>37</v>
      </c>
      <c r="BO145" s="3" t="s">
        <v>12</v>
      </c>
      <c r="BP145" s="6">
        <v>58.689779999999999</v>
      </c>
      <c r="BQ145" s="6">
        <v>61.527180000000001</v>
      </c>
      <c r="BR145" s="6">
        <v>55.120469999999997</v>
      </c>
      <c r="BS145" s="6">
        <v>55.925249999999998</v>
      </c>
      <c r="BT145" s="6">
        <v>52.556130000000003</v>
      </c>
      <c r="BU145" s="6">
        <v>58.932740000000003</v>
      </c>
      <c r="BV145" s="6">
        <v>60.541530000000002</v>
      </c>
      <c r="BW145" s="6">
        <v>56.768300000000004</v>
      </c>
      <c r="BX145" s="6">
        <v>49.978529999999999</v>
      </c>
      <c r="BY145" s="6">
        <v>56.405639999999998</v>
      </c>
      <c r="BZ145">
        <v>54.115459999999999</v>
      </c>
      <c r="CA145" s="39">
        <v>56.644550000000002</v>
      </c>
      <c r="CB145">
        <v>59.173650000000002</v>
      </c>
    </row>
    <row r="146" spans="2:80" x14ac:dyDescent="0.35">
      <c r="B146" s="9"/>
      <c r="C146" s="12" t="s">
        <v>13</v>
      </c>
      <c r="D146" s="10">
        <v>19.044360000000001</v>
      </c>
      <c r="E146" s="10">
        <v>13.827579999999999</v>
      </c>
      <c r="F146" s="10">
        <v>19.74607</v>
      </c>
      <c r="G146" s="10">
        <v>19.756620000000002</v>
      </c>
      <c r="H146" s="10">
        <v>22.4283</v>
      </c>
      <c r="I146" s="10">
        <v>20.665019999999998</v>
      </c>
      <c r="J146" s="10">
        <v>18.826920000000001</v>
      </c>
      <c r="K146" s="10">
        <v>20.176739999999999</v>
      </c>
      <c r="L146" s="10">
        <v>18.988150000000001</v>
      </c>
      <c r="M146" s="10">
        <v>20.05153</v>
      </c>
      <c r="N146" s="9">
        <v>17.77496</v>
      </c>
      <c r="O146" s="40">
        <v>19.351130000000001</v>
      </c>
      <c r="P146" s="9">
        <v>20.927299999999999</v>
      </c>
      <c r="R146" s="9"/>
      <c r="S146" s="12" t="s">
        <v>13</v>
      </c>
      <c r="T146" s="10">
        <v>17.542639999999999</v>
      </c>
      <c r="U146" s="10">
        <v>12.31662</v>
      </c>
      <c r="V146" s="10">
        <v>18.723230000000001</v>
      </c>
      <c r="W146" s="10">
        <v>18.704630000000002</v>
      </c>
      <c r="X146" s="10">
        <v>21.095320000000001</v>
      </c>
      <c r="Y146" s="10">
        <v>18.503540000000001</v>
      </c>
      <c r="Z146" s="10">
        <v>16.814109999999999</v>
      </c>
      <c r="AA146" s="10">
        <v>19.058669999999999</v>
      </c>
      <c r="AB146" s="10">
        <v>18.820080000000001</v>
      </c>
      <c r="AC146" s="10">
        <v>18.553319999999999</v>
      </c>
      <c r="AD146" s="9">
        <v>16.380880000000001</v>
      </c>
      <c r="AE146" s="40">
        <v>18.013210000000001</v>
      </c>
      <c r="AF146" s="9">
        <v>19.64555</v>
      </c>
      <c r="AH146" s="9"/>
      <c r="AI146" s="12" t="s">
        <v>13</v>
      </c>
      <c r="AJ146" s="10">
        <v>16.121259999999999</v>
      </c>
      <c r="AK146" s="10">
        <v>9.8683599999999991</v>
      </c>
      <c r="AL146" s="10">
        <v>17.24616</v>
      </c>
      <c r="AM146" s="10">
        <v>16.928080000000001</v>
      </c>
      <c r="AN146" s="10">
        <v>19.557410000000001</v>
      </c>
      <c r="AO146" s="10">
        <v>15.246980000000001</v>
      </c>
      <c r="AP146" s="10">
        <v>12.781790000000001</v>
      </c>
      <c r="AQ146" s="10">
        <v>17.462389999999999</v>
      </c>
      <c r="AR146" s="10">
        <v>17.761040000000001</v>
      </c>
      <c r="AS146" s="10">
        <v>17.067119999999999</v>
      </c>
      <c r="AT146" s="9">
        <v>14.009399999999999</v>
      </c>
      <c r="AU146" s="40">
        <v>16.004059999999999</v>
      </c>
      <c r="AV146" s="9">
        <v>17.998719999999999</v>
      </c>
      <c r="AX146" s="9"/>
      <c r="AY146" s="12" t="s">
        <v>13</v>
      </c>
      <c r="AZ146" s="10">
        <v>14.356059999999999</v>
      </c>
      <c r="BA146" s="10">
        <v>7.32796</v>
      </c>
      <c r="BB146" s="10">
        <v>15.089230000000001</v>
      </c>
      <c r="BC146" s="10">
        <v>14.78328</v>
      </c>
      <c r="BD146" s="10">
        <v>17.458739999999999</v>
      </c>
      <c r="BE146" s="10">
        <v>12.783480000000001</v>
      </c>
      <c r="BF146" s="10">
        <v>12.129799999999999</v>
      </c>
      <c r="BG146" s="10">
        <v>14.75264</v>
      </c>
      <c r="BH146" s="10">
        <v>16.470079999999999</v>
      </c>
      <c r="BI146" s="10">
        <v>14.87581</v>
      </c>
      <c r="BJ146" s="9">
        <v>11.99619</v>
      </c>
      <c r="BK146" s="40">
        <v>14.00271</v>
      </c>
      <c r="BL146" s="9">
        <v>16.009229999999999</v>
      </c>
      <c r="BN146" s="9"/>
      <c r="BO146" s="12" t="s">
        <v>13</v>
      </c>
      <c r="BP146" s="10">
        <v>10.16733</v>
      </c>
      <c r="BQ146" s="10">
        <v>6.2724200000000003</v>
      </c>
      <c r="BR146" s="10">
        <v>12.987590000000001</v>
      </c>
      <c r="BS146" s="10">
        <v>11.994529999999999</v>
      </c>
      <c r="BT146" s="10">
        <v>15.622030000000001</v>
      </c>
      <c r="BU146" s="10">
        <v>10.277049999999999</v>
      </c>
      <c r="BV146" s="10">
        <v>8.2363099999999996</v>
      </c>
      <c r="BW146" s="10">
        <v>12.34027</v>
      </c>
      <c r="BX146" s="10">
        <v>14.90537</v>
      </c>
      <c r="BY146" s="10">
        <v>12.52891</v>
      </c>
      <c r="BZ146" s="9">
        <v>9.4813899999999993</v>
      </c>
      <c r="CA146" s="40">
        <v>11.53318</v>
      </c>
      <c r="CB146" s="9">
        <v>13.58497</v>
      </c>
    </row>
    <row r="147" spans="2:80" x14ac:dyDescent="0.35">
      <c r="B147" s="2" t="s">
        <v>35</v>
      </c>
      <c r="C147" s="3" t="s">
        <v>12</v>
      </c>
      <c r="D147" s="6">
        <v>1.51068</v>
      </c>
      <c r="E147" s="6">
        <v>5.7011000000000003</v>
      </c>
      <c r="F147" s="6">
        <v>1.21699</v>
      </c>
      <c r="G147" s="6">
        <v>1.0665800000000001</v>
      </c>
      <c r="H147" s="6">
        <v>1.16055</v>
      </c>
      <c r="I147" s="6">
        <v>5.84</v>
      </c>
      <c r="J147" s="6">
        <v>3.2594500000000002</v>
      </c>
      <c r="K147" s="6">
        <v>0.84985999999999995</v>
      </c>
      <c r="L147" s="6">
        <v>7.6439999999999994E-2</v>
      </c>
      <c r="M147" s="6">
        <v>1.1961599999999999</v>
      </c>
      <c r="N147">
        <v>0.72231999999999996</v>
      </c>
      <c r="O147" s="39">
        <v>2.1877800000000001</v>
      </c>
      <c r="P147">
        <v>3.6532399999999998</v>
      </c>
      <c r="R147" s="2" t="s">
        <v>35</v>
      </c>
      <c r="S147" s="3" t="s">
        <v>12</v>
      </c>
      <c r="T147" s="6">
        <v>1.9523299999999999</v>
      </c>
      <c r="U147" s="6">
        <v>7.0361599999999997</v>
      </c>
      <c r="V147" s="6">
        <v>1.6964399999999999</v>
      </c>
      <c r="W147" s="6">
        <v>1.7920499999999999</v>
      </c>
      <c r="X147" s="6">
        <v>2.0912299999999999</v>
      </c>
      <c r="Y147" s="6">
        <v>6.2715100000000001</v>
      </c>
      <c r="Z147" s="6">
        <v>4.4175300000000002</v>
      </c>
      <c r="AA147" s="6">
        <v>1.7561599999999999</v>
      </c>
      <c r="AB147" s="6">
        <v>0.34192</v>
      </c>
      <c r="AC147" s="6">
        <v>1.7452099999999999</v>
      </c>
      <c r="AD147">
        <v>1.3250299999999999</v>
      </c>
      <c r="AE147" s="39">
        <v>2.91005</v>
      </c>
      <c r="AF147">
        <v>4.4950799999999997</v>
      </c>
      <c r="AH147" s="2" t="s">
        <v>35</v>
      </c>
      <c r="AI147" s="3" t="s">
        <v>12</v>
      </c>
      <c r="AJ147" s="6">
        <v>2.98027</v>
      </c>
      <c r="AK147" s="6">
        <v>10.3811</v>
      </c>
      <c r="AL147" s="6">
        <v>2.3975300000000002</v>
      </c>
      <c r="AM147" s="6">
        <v>2.8126000000000002</v>
      </c>
      <c r="AN147" s="6">
        <v>4.0468500000000001</v>
      </c>
      <c r="AO147" s="6">
        <v>10.96658</v>
      </c>
      <c r="AP147" s="6">
        <v>7.8454800000000002</v>
      </c>
      <c r="AQ147" s="6">
        <v>2.6802700000000002</v>
      </c>
      <c r="AR147" s="6">
        <v>0.60931999999999997</v>
      </c>
      <c r="AS147" s="6">
        <v>2.51342</v>
      </c>
      <c r="AT147">
        <v>2.11931</v>
      </c>
      <c r="AU147" s="39">
        <v>4.7233400000000003</v>
      </c>
      <c r="AV147">
        <v>7.3273799999999998</v>
      </c>
      <c r="AX147" s="2" t="s">
        <v>35</v>
      </c>
      <c r="AY147" s="3" t="s">
        <v>12</v>
      </c>
      <c r="AZ147" s="6">
        <v>4.2545200000000003</v>
      </c>
      <c r="BA147" s="6">
        <v>18.54795</v>
      </c>
      <c r="BB147" s="6">
        <v>3.6394500000000001</v>
      </c>
      <c r="BC147" s="6">
        <v>3.8101400000000001</v>
      </c>
      <c r="BD147" s="6">
        <v>3.5898599999999998</v>
      </c>
      <c r="BE147" s="6">
        <v>13.38658</v>
      </c>
      <c r="BF147" s="6">
        <v>8.1879500000000007</v>
      </c>
      <c r="BG147" s="6">
        <v>5.45479</v>
      </c>
      <c r="BH147" s="6">
        <v>2.3268499999999999</v>
      </c>
      <c r="BI147" s="6">
        <v>3.77671</v>
      </c>
      <c r="BJ147">
        <v>2.9283100000000002</v>
      </c>
      <c r="BK147" s="39">
        <v>6.6974799999999997</v>
      </c>
      <c r="BL147">
        <v>10.46665</v>
      </c>
      <c r="BN147" s="2" t="s">
        <v>35</v>
      </c>
      <c r="BO147" s="3" t="s">
        <v>12</v>
      </c>
      <c r="BP147" s="6">
        <v>7.9320500000000003</v>
      </c>
      <c r="BQ147" s="6">
        <v>21.673970000000001</v>
      </c>
      <c r="BR147" s="6">
        <v>4.9909600000000003</v>
      </c>
      <c r="BS147" s="6">
        <v>5.9246600000000003</v>
      </c>
      <c r="BT147" s="6">
        <v>9.5087700000000002</v>
      </c>
      <c r="BU147" s="6">
        <v>17.93178</v>
      </c>
      <c r="BV147" s="6">
        <v>18.454789999999999</v>
      </c>
      <c r="BW147" s="6">
        <v>9.3465799999999994</v>
      </c>
      <c r="BX147" s="6">
        <v>2.1528800000000001</v>
      </c>
      <c r="BY147" s="6">
        <v>5.4602700000000004</v>
      </c>
      <c r="BZ147">
        <v>5.5786899999999999</v>
      </c>
      <c r="CA147" s="39">
        <v>10.337669999999999</v>
      </c>
      <c r="CB147">
        <v>15.09665</v>
      </c>
    </row>
    <row r="148" spans="2:80" x14ac:dyDescent="0.35">
      <c r="B148" s="9"/>
      <c r="C148" s="12" t="s">
        <v>13</v>
      </c>
      <c r="D148" s="10">
        <v>3.5639799999999999</v>
      </c>
      <c r="E148" s="10">
        <v>7.09511</v>
      </c>
      <c r="F148" s="10">
        <v>3.3707099999999999</v>
      </c>
      <c r="G148" s="10">
        <v>3.0520100000000001</v>
      </c>
      <c r="H148" s="10">
        <v>2.7623700000000002</v>
      </c>
      <c r="I148" s="10">
        <v>9.3365500000000008</v>
      </c>
      <c r="J148" s="10">
        <v>5.01546</v>
      </c>
      <c r="K148" s="10">
        <v>2.4389400000000001</v>
      </c>
      <c r="L148" s="10">
        <v>0.41403000000000001</v>
      </c>
      <c r="M148" s="10">
        <v>2.6126999999999998</v>
      </c>
      <c r="N148" s="9">
        <v>2.1298300000000001</v>
      </c>
      <c r="O148" s="40">
        <v>3.96618</v>
      </c>
      <c r="P148" s="9">
        <v>5.80253</v>
      </c>
      <c r="R148" s="9"/>
      <c r="S148" s="12" t="s">
        <v>13</v>
      </c>
      <c r="T148" s="10">
        <v>4.0789400000000002</v>
      </c>
      <c r="U148" s="10">
        <v>7.2582000000000004</v>
      </c>
      <c r="V148" s="10">
        <v>3.8439999999999999</v>
      </c>
      <c r="W148" s="10">
        <v>3.7888500000000001</v>
      </c>
      <c r="X148" s="10">
        <v>4.0368399999999998</v>
      </c>
      <c r="Y148" s="10">
        <v>10.19449</v>
      </c>
      <c r="Z148" s="10">
        <v>5.6240600000000001</v>
      </c>
      <c r="AA148" s="10">
        <v>3.48645</v>
      </c>
      <c r="AB148" s="10">
        <v>1.0822700000000001</v>
      </c>
      <c r="AC148" s="10">
        <v>3.2892999999999999</v>
      </c>
      <c r="AD148" s="9">
        <v>2.8758300000000001</v>
      </c>
      <c r="AE148" s="40">
        <v>4.6683399999999997</v>
      </c>
      <c r="AF148" s="9">
        <v>6.4608400000000001</v>
      </c>
      <c r="AH148" s="9"/>
      <c r="AI148" s="12" t="s">
        <v>13</v>
      </c>
      <c r="AJ148" s="10">
        <v>4.88802</v>
      </c>
      <c r="AK148" s="10">
        <v>10.24616</v>
      </c>
      <c r="AL148" s="10">
        <v>4.8025200000000003</v>
      </c>
      <c r="AM148" s="10">
        <v>5.1155900000000001</v>
      </c>
      <c r="AN148" s="10">
        <v>6.0343099999999996</v>
      </c>
      <c r="AO148" s="10">
        <v>11.92014</v>
      </c>
      <c r="AP148" s="10">
        <v>8.7526899999999994</v>
      </c>
      <c r="AQ148" s="10">
        <v>4.3087</v>
      </c>
      <c r="AR148" s="10">
        <v>1.5352399999999999</v>
      </c>
      <c r="AS148" s="10">
        <v>3.98325</v>
      </c>
      <c r="AT148" s="9">
        <v>3.8876400000000002</v>
      </c>
      <c r="AU148" s="40">
        <v>6.1586600000000002</v>
      </c>
      <c r="AV148" s="9">
        <v>8.4296799999999994</v>
      </c>
      <c r="AX148" s="9"/>
      <c r="AY148" s="12" t="s">
        <v>13</v>
      </c>
      <c r="AZ148" s="10">
        <v>6.1240699999999997</v>
      </c>
      <c r="BA148" s="10">
        <v>14.710150000000001</v>
      </c>
      <c r="BB148" s="10">
        <v>5.5353300000000001</v>
      </c>
      <c r="BC148" s="10">
        <v>5.9374200000000004</v>
      </c>
      <c r="BD148" s="10">
        <v>5.67964</v>
      </c>
      <c r="BE148" s="10">
        <v>13.11138</v>
      </c>
      <c r="BF148" s="10">
        <v>8.1985499999999991</v>
      </c>
      <c r="BG148" s="10">
        <v>6.7013199999999999</v>
      </c>
      <c r="BH148" s="10">
        <v>4.1276599999999997</v>
      </c>
      <c r="BI148" s="10">
        <v>5.1844599999999996</v>
      </c>
      <c r="BJ148" s="9">
        <v>4.9982699999999998</v>
      </c>
      <c r="BK148" s="40">
        <v>7.5309999999999997</v>
      </c>
      <c r="BL148" s="9">
        <v>10.06373</v>
      </c>
      <c r="BN148" s="9"/>
      <c r="BO148" s="12" t="s">
        <v>13</v>
      </c>
      <c r="BP148" s="10">
        <v>7.8630599999999999</v>
      </c>
      <c r="BQ148" s="10">
        <v>17.49549</v>
      </c>
      <c r="BR148" s="10">
        <v>6.7336600000000004</v>
      </c>
      <c r="BS148" s="10">
        <v>7.5993899999999996</v>
      </c>
      <c r="BT148" s="10">
        <v>12.00089</v>
      </c>
      <c r="BU148" s="10">
        <v>15.82755</v>
      </c>
      <c r="BV148" s="10">
        <v>13.59812</v>
      </c>
      <c r="BW148" s="10">
        <v>10.780049999999999</v>
      </c>
      <c r="BX148" s="10">
        <v>3.53498</v>
      </c>
      <c r="BY148" s="10">
        <v>6.0513500000000002</v>
      </c>
      <c r="BZ148" s="9">
        <v>6.89778</v>
      </c>
      <c r="CA148" s="40">
        <v>10.14845</v>
      </c>
      <c r="CB148" s="9">
        <v>13.39912</v>
      </c>
    </row>
    <row r="149" spans="2:80" x14ac:dyDescent="0.35">
      <c r="B149" s="15" t="s">
        <v>36</v>
      </c>
      <c r="C149" s="16"/>
      <c r="D149" s="17">
        <v>24</v>
      </c>
      <c r="E149" s="17">
        <v>37</v>
      </c>
      <c r="F149" s="17">
        <v>23</v>
      </c>
      <c r="G149" s="17">
        <v>24</v>
      </c>
      <c r="H149" s="17">
        <v>16</v>
      </c>
      <c r="I149" s="17">
        <v>40</v>
      </c>
      <c r="J149" s="17">
        <v>23</v>
      </c>
      <c r="K149" s="17">
        <v>18</v>
      </c>
      <c r="L149" s="17">
        <v>6</v>
      </c>
      <c r="M149" s="17">
        <v>14</v>
      </c>
      <c r="N149" s="16">
        <v>15.23455</v>
      </c>
      <c r="O149" s="44">
        <v>22.5</v>
      </c>
      <c r="P149" s="16">
        <v>29.765450000000001</v>
      </c>
      <c r="R149" s="15" t="s">
        <v>36</v>
      </c>
      <c r="S149" s="16"/>
      <c r="T149" s="17">
        <v>24</v>
      </c>
      <c r="U149" s="17">
        <v>33</v>
      </c>
      <c r="V149" s="17">
        <v>26</v>
      </c>
      <c r="W149" s="17">
        <v>22</v>
      </c>
      <c r="X149" s="17">
        <v>26</v>
      </c>
      <c r="Y149" s="17">
        <v>43</v>
      </c>
      <c r="Z149" s="17">
        <v>27</v>
      </c>
      <c r="AA149" s="17">
        <v>20</v>
      </c>
      <c r="AB149" s="17">
        <v>8</v>
      </c>
      <c r="AC149" s="17">
        <v>18</v>
      </c>
      <c r="AD149" s="16">
        <v>18.100449999999999</v>
      </c>
      <c r="AE149" s="44">
        <v>24.7</v>
      </c>
      <c r="AF149" s="16">
        <v>31.29955</v>
      </c>
      <c r="AH149" s="15" t="s">
        <v>36</v>
      </c>
      <c r="AI149" s="16"/>
      <c r="AJ149" s="17">
        <v>26</v>
      </c>
      <c r="AK149" s="17">
        <v>48</v>
      </c>
      <c r="AL149" s="17">
        <v>29</v>
      </c>
      <c r="AM149" s="17">
        <v>29</v>
      </c>
      <c r="AN149" s="17">
        <v>27</v>
      </c>
      <c r="AO149" s="17">
        <v>43</v>
      </c>
      <c r="AP149" s="17">
        <v>40</v>
      </c>
      <c r="AQ149" s="17">
        <v>23</v>
      </c>
      <c r="AR149" s="17">
        <v>9</v>
      </c>
      <c r="AS149" s="17">
        <v>19</v>
      </c>
      <c r="AT149" s="16">
        <v>20.951000000000001</v>
      </c>
      <c r="AU149" s="44">
        <v>29.3</v>
      </c>
      <c r="AV149" s="16">
        <v>37.649000000000001</v>
      </c>
      <c r="AX149" s="15" t="s">
        <v>36</v>
      </c>
      <c r="AY149" s="16"/>
      <c r="AZ149" s="17">
        <v>31</v>
      </c>
      <c r="BA149" s="17">
        <v>55</v>
      </c>
      <c r="BB149" s="17">
        <v>28</v>
      </c>
      <c r="BC149" s="17">
        <v>30</v>
      </c>
      <c r="BD149" s="17">
        <v>24</v>
      </c>
      <c r="BE149" s="17">
        <v>50</v>
      </c>
      <c r="BF149" s="17">
        <v>36</v>
      </c>
      <c r="BG149" s="17">
        <v>30</v>
      </c>
      <c r="BH149" s="17">
        <v>19</v>
      </c>
      <c r="BI149" s="17">
        <v>24</v>
      </c>
      <c r="BJ149" s="16">
        <v>24.488320000000002</v>
      </c>
      <c r="BK149" s="44">
        <v>32.700000000000003</v>
      </c>
      <c r="BL149" s="16">
        <v>40.911679999999997</v>
      </c>
      <c r="BN149" s="15" t="s">
        <v>36</v>
      </c>
      <c r="BO149" s="16"/>
      <c r="BP149" s="17">
        <v>35</v>
      </c>
      <c r="BQ149" s="17">
        <v>64</v>
      </c>
      <c r="BR149" s="17">
        <v>35</v>
      </c>
      <c r="BS149" s="17">
        <v>33</v>
      </c>
      <c r="BT149" s="17">
        <v>41</v>
      </c>
      <c r="BU149" s="17">
        <v>64</v>
      </c>
      <c r="BV149" s="17">
        <v>55</v>
      </c>
      <c r="BW149" s="17">
        <v>48</v>
      </c>
      <c r="BX149" s="17">
        <v>17</v>
      </c>
      <c r="BY149" s="17">
        <v>25</v>
      </c>
      <c r="BZ149" s="16">
        <v>30.349609999999998</v>
      </c>
      <c r="CA149" s="44">
        <v>41.7</v>
      </c>
      <c r="CB149" s="16">
        <v>53.05039</v>
      </c>
    </row>
    <row r="150" spans="2:80" x14ac:dyDescent="0.35">
      <c r="B150" s="15" t="s">
        <v>38</v>
      </c>
      <c r="C150" s="16"/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6">
        <v>0</v>
      </c>
      <c r="O150" s="44">
        <v>0</v>
      </c>
      <c r="P150" s="16">
        <v>0</v>
      </c>
      <c r="R150" s="15" t="s">
        <v>38</v>
      </c>
      <c r="S150" s="16"/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6">
        <v>0</v>
      </c>
      <c r="AE150" s="44">
        <v>0</v>
      </c>
      <c r="AF150" s="16">
        <v>0</v>
      </c>
      <c r="AH150" s="15" t="s">
        <v>38</v>
      </c>
      <c r="AI150" s="16"/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6">
        <v>0</v>
      </c>
      <c r="AU150" s="44">
        <v>0</v>
      </c>
      <c r="AV150" s="16">
        <v>0</v>
      </c>
      <c r="AX150" s="15" t="s">
        <v>38</v>
      </c>
      <c r="AY150" s="16"/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6">
        <v>0</v>
      </c>
      <c r="BK150" s="44">
        <v>0</v>
      </c>
      <c r="BL150" s="16">
        <v>0</v>
      </c>
      <c r="BN150" s="15" t="s">
        <v>38</v>
      </c>
      <c r="BO150" s="16"/>
      <c r="BP150" s="17">
        <v>0</v>
      </c>
      <c r="BQ150" s="17">
        <v>0</v>
      </c>
      <c r="BR150" s="17">
        <v>0</v>
      </c>
      <c r="BS150" s="17">
        <v>0</v>
      </c>
      <c r="BT150" s="17">
        <v>0</v>
      </c>
      <c r="BU150" s="17">
        <v>0</v>
      </c>
      <c r="BV150" s="17">
        <v>0</v>
      </c>
      <c r="BW150" s="17">
        <v>0</v>
      </c>
      <c r="BX150" s="17">
        <v>0</v>
      </c>
      <c r="BY150" s="17">
        <v>0</v>
      </c>
      <c r="BZ150" s="16">
        <v>0</v>
      </c>
      <c r="CA150" s="44">
        <v>0</v>
      </c>
      <c r="CB150" s="16">
        <v>0</v>
      </c>
    </row>
    <row r="151" spans="2:80" x14ac:dyDescent="0.35">
      <c r="B151" s="2" t="s">
        <v>39</v>
      </c>
      <c r="C151" s="3" t="s">
        <v>12</v>
      </c>
      <c r="D151" s="6">
        <v>9.2656399999999994</v>
      </c>
      <c r="E151" s="6">
        <v>37.346580000000003</v>
      </c>
      <c r="F151" s="6">
        <v>7.9240899999999996</v>
      </c>
      <c r="G151" s="6">
        <v>6.3841299999999999</v>
      </c>
      <c r="H151" s="6">
        <v>7.7120100000000003</v>
      </c>
      <c r="I151" s="6">
        <v>36.99933</v>
      </c>
      <c r="J151" s="6">
        <v>21.526789999999998</v>
      </c>
      <c r="K151" s="6">
        <v>4.8935399999999998</v>
      </c>
      <c r="L151" s="6">
        <v>0.4229</v>
      </c>
      <c r="M151" s="6">
        <v>7.0272800000000002</v>
      </c>
      <c r="N151">
        <v>4.4026199999999998</v>
      </c>
      <c r="O151" s="39">
        <v>13.950229999999999</v>
      </c>
      <c r="P151">
        <v>23.49783</v>
      </c>
      <c r="R151" s="2" t="s">
        <v>39</v>
      </c>
      <c r="S151" s="3" t="s">
        <v>12</v>
      </c>
      <c r="T151" s="6">
        <v>11.85858</v>
      </c>
      <c r="U151" s="6">
        <v>47.209980000000002</v>
      </c>
      <c r="V151" s="6">
        <v>11.329750000000001</v>
      </c>
      <c r="W151" s="6">
        <v>11.020300000000001</v>
      </c>
      <c r="X151" s="6">
        <v>13.151859999999999</v>
      </c>
      <c r="Y151" s="6">
        <v>40.336730000000003</v>
      </c>
      <c r="Z151" s="6">
        <v>29.817170000000001</v>
      </c>
      <c r="AA151" s="6">
        <v>11.06231</v>
      </c>
      <c r="AB151" s="6">
        <v>1.93652</v>
      </c>
      <c r="AC151" s="6">
        <v>10.21434</v>
      </c>
      <c r="AD151">
        <v>8.1127099999999999</v>
      </c>
      <c r="AE151" s="39">
        <v>18.793749999999999</v>
      </c>
      <c r="AF151">
        <v>29.474799999999998</v>
      </c>
      <c r="AH151" s="2" t="s">
        <v>39</v>
      </c>
      <c r="AI151" s="3" t="s">
        <v>12</v>
      </c>
      <c r="AJ151" s="6">
        <v>18.59111</v>
      </c>
      <c r="AK151" s="6">
        <v>69.320599999999999</v>
      </c>
      <c r="AL151" s="6">
        <v>15.40882</v>
      </c>
      <c r="AM151" s="6">
        <v>17.979590000000002</v>
      </c>
      <c r="AN151" s="6">
        <v>29.28773</v>
      </c>
      <c r="AO151" s="6">
        <v>72.456789999999998</v>
      </c>
      <c r="AP151" s="6">
        <v>50.565190000000001</v>
      </c>
      <c r="AQ151" s="6">
        <v>16.62735</v>
      </c>
      <c r="AR151" s="6">
        <v>3.3869199999999999</v>
      </c>
      <c r="AS151" s="6">
        <v>15.01023</v>
      </c>
      <c r="AT151">
        <v>13.40056</v>
      </c>
      <c r="AU151" s="39">
        <v>30.863430000000001</v>
      </c>
      <c r="AV151">
        <v>48.326309999999999</v>
      </c>
      <c r="AX151" s="2" t="s">
        <v>39</v>
      </c>
      <c r="AY151" s="3" t="s">
        <v>12</v>
      </c>
      <c r="AZ151" s="6">
        <v>25.520579999999999</v>
      </c>
      <c r="BA151" s="6">
        <v>126.14335</v>
      </c>
      <c r="BB151" s="6">
        <v>23.542590000000001</v>
      </c>
      <c r="BC151" s="6">
        <v>24.13738</v>
      </c>
      <c r="BD151" s="6">
        <v>24.24606</v>
      </c>
      <c r="BE151" s="6">
        <v>87.762780000000006</v>
      </c>
      <c r="BF151" s="6">
        <v>54.245840000000001</v>
      </c>
      <c r="BG151" s="6">
        <v>34.184959999999997</v>
      </c>
      <c r="BH151" s="6">
        <v>14.52713</v>
      </c>
      <c r="BI151" s="6">
        <v>22.535820000000001</v>
      </c>
      <c r="BJ151">
        <v>17.852989999999998</v>
      </c>
      <c r="BK151" s="39">
        <v>43.684649999999998</v>
      </c>
      <c r="BL151">
        <v>69.516300000000001</v>
      </c>
      <c r="BN151" s="2" t="s">
        <v>39</v>
      </c>
      <c r="BO151" s="3" t="s">
        <v>12</v>
      </c>
      <c r="BP151" s="6">
        <v>48.124310000000001</v>
      </c>
      <c r="BQ151" s="6">
        <v>144.80046999999999</v>
      </c>
      <c r="BR151" s="6">
        <v>32.252339999999997</v>
      </c>
      <c r="BS151" s="6">
        <v>38.087649999999996</v>
      </c>
      <c r="BT151" s="6">
        <v>64.729870000000005</v>
      </c>
      <c r="BU151" s="6">
        <v>118.48475000000001</v>
      </c>
      <c r="BV151" s="6">
        <v>124.10061</v>
      </c>
      <c r="BW151" s="6">
        <v>60.745190000000001</v>
      </c>
      <c r="BX151" s="6">
        <v>12.93202</v>
      </c>
      <c r="BY151" s="6">
        <v>33.786969999999997</v>
      </c>
      <c r="BZ151">
        <v>35.436869999999999</v>
      </c>
      <c r="CA151" s="39">
        <v>67.804419999999993</v>
      </c>
      <c r="CB151">
        <v>100.17197</v>
      </c>
    </row>
    <row r="152" spans="2:80" x14ac:dyDescent="0.35">
      <c r="B152" s="9"/>
      <c r="C152" s="12" t="s">
        <v>13</v>
      </c>
      <c r="D152" s="10">
        <v>21.687539999999998</v>
      </c>
      <c r="E152" s="10">
        <v>44.044069999999998</v>
      </c>
      <c r="F152" s="10">
        <v>22.088370000000001</v>
      </c>
      <c r="G152" s="10">
        <v>18.442599999999999</v>
      </c>
      <c r="H152" s="10">
        <v>18.39038</v>
      </c>
      <c r="I152" s="10">
        <v>59.017690000000002</v>
      </c>
      <c r="J152" s="10">
        <v>33.221499999999999</v>
      </c>
      <c r="K152" s="10">
        <v>13.91672</v>
      </c>
      <c r="L152" s="10">
        <v>2.2816800000000002</v>
      </c>
      <c r="M152" s="10">
        <v>15.43234</v>
      </c>
      <c r="N152" s="9">
        <v>13.11337</v>
      </c>
      <c r="O152" s="40">
        <v>24.85229</v>
      </c>
      <c r="P152" s="9">
        <v>36.591209999999997</v>
      </c>
      <c r="R152" s="9"/>
      <c r="S152" s="12" t="s">
        <v>13</v>
      </c>
      <c r="T152" s="10">
        <v>24.851510000000001</v>
      </c>
      <c r="U152" s="10">
        <v>46.673369999999998</v>
      </c>
      <c r="V152" s="10">
        <v>25.848669999999998</v>
      </c>
      <c r="W152" s="10">
        <v>23.915780000000002</v>
      </c>
      <c r="X152" s="10">
        <v>25.120149999999999</v>
      </c>
      <c r="Y152" s="10">
        <v>65.587130000000002</v>
      </c>
      <c r="Z152" s="10">
        <v>38.050150000000002</v>
      </c>
      <c r="AA152" s="10">
        <v>21.99541</v>
      </c>
      <c r="AB152" s="10">
        <v>6.0508899999999999</v>
      </c>
      <c r="AC152" s="10">
        <v>19.18702</v>
      </c>
      <c r="AD152" s="9">
        <v>17.88364</v>
      </c>
      <c r="AE152" s="40">
        <v>29.728010000000001</v>
      </c>
      <c r="AF152" s="9">
        <v>41.572369999999999</v>
      </c>
      <c r="AH152" s="9"/>
      <c r="AI152" s="12" t="s">
        <v>13</v>
      </c>
      <c r="AJ152" s="10">
        <v>30.140830000000001</v>
      </c>
      <c r="AK152" s="10">
        <v>64.951759999999993</v>
      </c>
      <c r="AL152" s="10">
        <v>31.047879999999999</v>
      </c>
      <c r="AM152" s="10">
        <v>32.102690000000003</v>
      </c>
      <c r="AN152" s="10">
        <v>43.392510000000001</v>
      </c>
      <c r="AO152" s="10">
        <v>77.164190000000005</v>
      </c>
      <c r="AP152" s="10">
        <v>56.547159999999998</v>
      </c>
      <c r="AQ152" s="10">
        <v>26.225269999999998</v>
      </c>
      <c r="AR152" s="10">
        <v>8.5558099999999992</v>
      </c>
      <c r="AS152" s="10">
        <v>23.607199999999999</v>
      </c>
      <c r="AT152" s="9">
        <v>24.346260000000001</v>
      </c>
      <c r="AU152" s="40">
        <v>39.373530000000002</v>
      </c>
      <c r="AV152" s="9">
        <v>54.400799999999997</v>
      </c>
      <c r="AX152" s="9"/>
      <c r="AY152" s="12" t="s">
        <v>13</v>
      </c>
      <c r="AZ152" s="10">
        <v>37.000489999999999</v>
      </c>
      <c r="BA152" s="10">
        <v>101.00017</v>
      </c>
      <c r="BB152" s="10">
        <v>36.294670000000004</v>
      </c>
      <c r="BC152" s="10">
        <v>36.529200000000003</v>
      </c>
      <c r="BD152" s="10">
        <v>38.232900000000001</v>
      </c>
      <c r="BE152" s="10">
        <v>83.481880000000004</v>
      </c>
      <c r="BF152" s="10">
        <v>54.937429999999999</v>
      </c>
      <c r="BG152" s="10">
        <v>40.803249999999998</v>
      </c>
      <c r="BH152" s="10">
        <v>25.8674</v>
      </c>
      <c r="BI152" s="10">
        <v>30.657620000000001</v>
      </c>
      <c r="BJ152" s="9">
        <v>30.892440000000001</v>
      </c>
      <c r="BK152" s="40">
        <v>48.480499999999999</v>
      </c>
      <c r="BL152" s="9">
        <v>66.068569999999994</v>
      </c>
      <c r="BN152" s="9"/>
      <c r="BO152" s="12" t="s">
        <v>13</v>
      </c>
      <c r="BP152" s="10">
        <v>47.714970000000001</v>
      </c>
      <c r="BQ152" s="10">
        <v>116.28568</v>
      </c>
      <c r="BR152" s="10">
        <v>44.066090000000003</v>
      </c>
      <c r="BS152" s="10">
        <v>48.26632</v>
      </c>
      <c r="BT152" s="10">
        <v>80.9953</v>
      </c>
      <c r="BU152" s="10">
        <v>101.91239</v>
      </c>
      <c r="BV152" s="10">
        <v>91.828119999999998</v>
      </c>
      <c r="BW152" s="10">
        <v>69.903059999999996</v>
      </c>
      <c r="BX152" s="10">
        <v>21.208110000000001</v>
      </c>
      <c r="BY152" s="10">
        <v>36.941879999999998</v>
      </c>
      <c r="BZ152" s="9">
        <v>43.664630000000002</v>
      </c>
      <c r="CA152" s="40">
        <v>65.912189999999995</v>
      </c>
      <c r="CB152" s="9">
        <v>88.159750000000003</v>
      </c>
    </row>
    <row r="153" spans="2:80" x14ac:dyDescent="0.35">
      <c r="B153" s="15" t="s">
        <v>40</v>
      </c>
      <c r="C153" s="16"/>
      <c r="D153" s="17">
        <v>131.27336</v>
      </c>
      <c r="E153" s="17">
        <v>186.77074999999999</v>
      </c>
      <c r="F153" s="17">
        <v>134.94533999999999</v>
      </c>
      <c r="G153" s="17">
        <v>126.41164999999999</v>
      </c>
      <c r="H153" s="17">
        <v>114.03224</v>
      </c>
      <c r="I153" s="17">
        <v>232.73122000000001</v>
      </c>
      <c r="J153" s="17">
        <v>151.47152</v>
      </c>
      <c r="K153" s="17">
        <v>96.474410000000006</v>
      </c>
      <c r="L153" s="17">
        <v>32.05106</v>
      </c>
      <c r="M153" s="17">
        <v>89.330600000000004</v>
      </c>
      <c r="N153" s="16">
        <v>90.441760000000002</v>
      </c>
      <c r="O153" s="44">
        <v>129.54920999999999</v>
      </c>
      <c r="P153" s="16">
        <v>168.65666999999999</v>
      </c>
      <c r="R153" s="15" t="s">
        <v>40</v>
      </c>
      <c r="S153" s="16"/>
      <c r="T153" s="17">
        <v>132.80177</v>
      </c>
      <c r="U153" s="17">
        <v>179.26492999999999</v>
      </c>
      <c r="V153" s="17">
        <v>147.93176</v>
      </c>
      <c r="W153" s="17">
        <v>130.78203999999999</v>
      </c>
      <c r="X153" s="17">
        <v>144.52026000000001</v>
      </c>
      <c r="Y153" s="17">
        <v>254.18099000000001</v>
      </c>
      <c r="Z153" s="17">
        <v>170.21205</v>
      </c>
      <c r="AA153" s="17">
        <v>126.43856</v>
      </c>
      <c r="AB153" s="17">
        <v>44.279119999999999</v>
      </c>
      <c r="AC153" s="17">
        <v>100.66719000000001</v>
      </c>
      <c r="AD153" s="16">
        <v>104.28689</v>
      </c>
      <c r="AE153" s="44">
        <v>143.10786999999999</v>
      </c>
      <c r="AF153" s="16">
        <v>181.92885000000001</v>
      </c>
      <c r="AH153" s="15" t="s">
        <v>40</v>
      </c>
      <c r="AI153" s="16"/>
      <c r="AJ153" s="17">
        <v>143.68315000000001</v>
      </c>
      <c r="AK153" s="17">
        <v>264.78226999999998</v>
      </c>
      <c r="AL153" s="17">
        <v>168.24726999999999</v>
      </c>
      <c r="AM153" s="17">
        <v>165.03635</v>
      </c>
      <c r="AN153" s="17">
        <v>180.63491999999999</v>
      </c>
      <c r="AO153" s="17">
        <v>264.40573000000001</v>
      </c>
      <c r="AP153" s="17">
        <v>240.25686999999999</v>
      </c>
      <c r="AQ153" s="17">
        <v>135.40411</v>
      </c>
      <c r="AR153" s="17">
        <v>49.39667</v>
      </c>
      <c r="AS153" s="17">
        <v>105.32125000000001</v>
      </c>
      <c r="AT153" s="16">
        <v>121.95204</v>
      </c>
      <c r="AU153" s="44">
        <v>171.71686</v>
      </c>
      <c r="AV153" s="16">
        <v>221.48168000000001</v>
      </c>
      <c r="AX153" s="15" t="s">
        <v>40</v>
      </c>
      <c r="AY153" s="16"/>
      <c r="AZ153" s="17">
        <v>174.1454</v>
      </c>
      <c r="BA153" s="17">
        <v>358.23084</v>
      </c>
      <c r="BB153" s="17">
        <v>166.816</v>
      </c>
      <c r="BC153" s="17">
        <v>174.93217999999999</v>
      </c>
      <c r="BD153" s="17">
        <v>162.54894999999999</v>
      </c>
      <c r="BE153" s="17">
        <v>308.37520999999998</v>
      </c>
      <c r="BF153" s="17">
        <v>231.55484999999999</v>
      </c>
      <c r="BG153" s="17">
        <v>181.10317000000001</v>
      </c>
      <c r="BH153" s="17">
        <v>107.31168</v>
      </c>
      <c r="BI153" s="17">
        <v>129.22313</v>
      </c>
      <c r="BJ153" s="16">
        <v>143.23581999999999</v>
      </c>
      <c r="BK153" s="44">
        <v>199.42413999999999</v>
      </c>
      <c r="BL153" s="16">
        <v>255.61246</v>
      </c>
      <c r="BN153" s="15" t="s">
        <v>40</v>
      </c>
      <c r="BO153" s="16"/>
      <c r="BP153" s="17">
        <v>205.53342000000001</v>
      </c>
      <c r="BQ153" s="17">
        <v>396.53469000000001</v>
      </c>
      <c r="BR153" s="17">
        <v>214.98993999999999</v>
      </c>
      <c r="BS153" s="17">
        <v>200.41663</v>
      </c>
      <c r="BT153" s="17">
        <v>277.17952000000002</v>
      </c>
      <c r="BU153" s="17">
        <v>398.29896000000002</v>
      </c>
      <c r="BV153" s="17">
        <v>351.40257000000003</v>
      </c>
      <c r="BW153" s="17">
        <v>303.70031999999998</v>
      </c>
      <c r="BX153" s="17">
        <v>100.88768</v>
      </c>
      <c r="BY153" s="17">
        <v>150.84096</v>
      </c>
      <c r="BZ153" s="16">
        <v>186.83553000000001</v>
      </c>
      <c r="CA153" s="44">
        <v>259.97847000000002</v>
      </c>
      <c r="CB153" s="16">
        <v>333.12141000000003</v>
      </c>
    </row>
    <row r="154" spans="2:80" x14ac:dyDescent="0.35">
      <c r="B154" s="8" t="s">
        <v>41</v>
      </c>
      <c r="C154" s="9"/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9">
        <v>0</v>
      </c>
      <c r="O154" s="40">
        <v>0</v>
      </c>
      <c r="P154" s="9">
        <v>0</v>
      </c>
      <c r="R154" s="8" t="s">
        <v>41</v>
      </c>
      <c r="S154" s="9"/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9">
        <v>0</v>
      </c>
      <c r="AE154" s="40">
        <v>0</v>
      </c>
      <c r="AF154" s="9">
        <v>0</v>
      </c>
      <c r="AH154" s="8" t="s">
        <v>41</v>
      </c>
      <c r="AI154" s="9"/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9">
        <v>0</v>
      </c>
      <c r="AU154" s="40">
        <v>0</v>
      </c>
      <c r="AV154" s="9">
        <v>0</v>
      </c>
      <c r="AX154" s="8" t="s">
        <v>41</v>
      </c>
      <c r="AY154" s="9"/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9">
        <v>0</v>
      </c>
      <c r="BK154" s="40">
        <v>0</v>
      </c>
      <c r="BL154" s="9">
        <v>0</v>
      </c>
      <c r="BN154" s="8" t="s">
        <v>41</v>
      </c>
      <c r="BO154" s="9"/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9">
        <v>0</v>
      </c>
      <c r="CA154" s="40">
        <v>0</v>
      </c>
      <c r="CB154" s="9">
        <v>0</v>
      </c>
    </row>
    <row r="155" spans="2:80" x14ac:dyDescent="0.35">
      <c r="B155" s="2" t="s">
        <v>42</v>
      </c>
      <c r="C155" s="3" t="s">
        <v>12</v>
      </c>
      <c r="D155" s="6">
        <v>5.95242</v>
      </c>
      <c r="E155" s="6">
        <v>6.9261600000000003</v>
      </c>
      <c r="F155" s="6">
        <v>5.43954</v>
      </c>
      <c r="G155" s="6">
        <v>5.6012300000000002</v>
      </c>
      <c r="H155" s="6">
        <v>5.0992199999999999</v>
      </c>
      <c r="I155" s="6">
        <v>5.9682199999999996</v>
      </c>
      <c r="J155" s="6">
        <v>6.3434200000000001</v>
      </c>
      <c r="K155" s="6">
        <v>5.4420500000000001</v>
      </c>
      <c r="L155" s="6">
        <v>4.8994999999999997</v>
      </c>
      <c r="M155" s="6">
        <v>5.78484</v>
      </c>
      <c r="N155">
        <v>5.3201099999999997</v>
      </c>
      <c r="O155" s="42">
        <v>5.74566</v>
      </c>
      <c r="P155">
        <v>6.1712100000000003</v>
      </c>
      <c r="R155" s="2" t="s">
        <v>42</v>
      </c>
      <c r="S155" s="3" t="s">
        <v>12</v>
      </c>
      <c r="T155" s="6">
        <v>5.8606400000000001</v>
      </c>
      <c r="U155" s="6">
        <v>6.6298199999999996</v>
      </c>
      <c r="V155" s="6">
        <v>5.42936</v>
      </c>
      <c r="W155" s="6">
        <v>5.5780799999999999</v>
      </c>
      <c r="X155" s="6">
        <v>5.0812799999999996</v>
      </c>
      <c r="Y155" s="6">
        <v>5.7466200000000001</v>
      </c>
      <c r="Z155" s="6">
        <v>6.1750699999999998</v>
      </c>
      <c r="AA155" s="6">
        <v>5.6039700000000003</v>
      </c>
      <c r="AB155" s="6">
        <v>4.9538799999999998</v>
      </c>
      <c r="AC155" s="6">
        <v>5.68886</v>
      </c>
      <c r="AD155">
        <v>5.32524</v>
      </c>
      <c r="AE155" s="42">
        <v>5.67476</v>
      </c>
      <c r="AF155">
        <v>6.0242800000000001</v>
      </c>
      <c r="AH155" s="2" t="s">
        <v>42</v>
      </c>
      <c r="AI155" s="3" t="s">
        <v>12</v>
      </c>
      <c r="AJ155" s="6">
        <v>5.7704599999999999</v>
      </c>
      <c r="AK155" s="6">
        <v>6.4125100000000002</v>
      </c>
      <c r="AL155" s="6">
        <v>5.3025599999999997</v>
      </c>
      <c r="AM155" s="6">
        <v>5.4398600000000004</v>
      </c>
      <c r="AN155" s="6">
        <v>5.0956599999999996</v>
      </c>
      <c r="AO155" s="6">
        <v>5.8768000000000002</v>
      </c>
      <c r="AP155" s="6">
        <v>6.1286300000000002</v>
      </c>
      <c r="AQ155" s="6">
        <v>5.54826</v>
      </c>
      <c r="AR155" s="6">
        <v>4.8645699999999996</v>
      </c>
      <c r="AS155" s="6">
        <v>5.5505000000000004</v>
      </c>
      <c r="AT155">
        <v>5.2651899999999996</v>
      </c>
      <c r="AU155" s="42">
        <v>5.5989800000000001</v>
      </c>
      <c r="AV155">
        <v>5.9327699999999997</v>
      </c>
      <c r="AX155" s="2" t="s">
        <v>42</v>
      </c>
      <c r="AY155" s="3" t="s">
        <v>12</v>
      </c>
      <c r="AZ155" s="6">
        <v>5.5745199999999997</v>
      </c>
      <c r="BA155" s="6">
        <v>6.1188599999999997</v>
      </c>
      <c r="BB155" s="6">
        <v>5.3195899999999998</v>
      </c>
      <c r="BC155" s="6">
        <v>5.3000499999999997</v>
      </c>
      <c r="BD155" s="6">
        <v>4.7682599999999997</v>
      </c>
      <c r="BE155" s="6">
        <v>5.65219</v>
      </c>
      <c r="BF155" s="6">
        <v>5.7524699999999998</v>
      </c>
      <c r="BG155" s="6">
        <v>5.4438399999999998</v>
      </c>
      <c r="BH155" s="6">
        <v>4.8188599999999999</v>
      </c>
      <c r="BI155" s="6">
        <v>5.4247500000000004</v>
      </c>
      <c r="BJ155">
        <v>5.1265000000000001</v>
      </c>
      <c r="BK155" s="42">
        <v>5.4173400000000003</v>
      </c>
      <c r="BL155">
        <v>5.7081799999999996</v>
      </c>
      <c r="BN155" s="2" t="s">
        <v>42</v>
      </c>
      <c r="BO155" s="3" t="s">
        <v>12</v>
      </c>
      <c r="BP155" s="6">
        <v>5.50014</v>
      </c>
      <c r="BQ155" s="6">
        <v>5.6752099999999999</v>
      </c>
      <c r="BR155" s="6">
        <v>5.1200900000000003</v>
      </c>
      <c r="BS155" s="6">
        <v>5.2088999999999999</v>
      </c>
      <c r="BT155" s="6">
        <v>4.8476699999999999</v>
      </c>
      <c r="BU155" s="6">
        <v>5.4222400000000004</v>
      </c>
      <c r="BV155" s="6">
        <v>5.62174</v>
      </c>
      <c r="BW155" s="6">
        <v>5.2764800000000003</v>
      </c>
      <c r="BX155" s="6">
        <v>4.6259399999999999</v>
      </c>
      <c r="BY155" s="6">
        <v>5.2572099999999997</v>
      </c>
      <c r="BZ155">
        <v>5.0193399999999997</v>
      </c>
      <c r="CA155" s="42">
        <v>5.25556</v>
      </c>
      <c r="CB155">
        <v>5.4917899999999999</v>
      </c>
    </row>
    <row r="156" spans="2:80" x14ac:dyDescent="0.35">
      <c r="B156" s="9"/>
      <c r="C156" s="12" t="s">
        <v>13</v>
      </c>
      <c r="D156" s="10">
        <v>1.879</v>
      </c>
      <c r="E156" s="10">
        <v>1.3783000000000001</v>
      </c>
      <c r="F156" s="10">
        <v>1.81924</v>
      </c>
      <c r="G156" s="10">
        <v>1.93459</v>
      </c>
      <c r="H156" s="10">
        <v>2.1145700000000001</v>
      </c>
      <c r="I156" s="10">
        <v>1.96896</v>
      </c>
      <c r="J156" s="10">
        <v>1.7918400000000001</v>
      </c>
      <c r="K156" s="10">
        <v>1.9484999999999999</v>
      </c>
      <c r="L156" s="10">
        <v>1.77786</v>
      </c>
      <c r="M156" s="10">
        <v>1.93956</v>
      </c>
      <c r="N156" s="9">
        <v>1.7158800000000001</v>
      </c>
      <c r="O156" s="40">
        <v>1.85524</v>
      </c>
      <c r="P156" s="9">
        <v>1.99461</v>
      </c>
      <c r="R156" s="9"/>
      <c r="S156" s="12" t="s">
        <v>13</v>
      </c>
      <c r="T156" s="10">
        <v>1.7446600000000001</v>
      </c>
      <c r="U156" s="10">
        <v>1.2431099999999999</v>
      </c>
      <c r="V156" s="10">
        <v>1.75695</v>
      </c>
      <c r="W156" s="10">
        <v>1.84229</v>
      </c>
      <c r="X156" s="10">
        <v>2.0019200000000001</v>
      </c>
      <c r="Y156" s="10">
        <v>1.78681</v>
      </c>
      <c r="Z156" s="10">
        <v>1.6071899999999999</v>
      </c>
      <c r="AA156" s="10">
        <v>1.84416</v>
      </c>
      <c r="AB156" s="10">
        <v>1.77407</v>
      </c>
      <c r="AC156" s="10">
        <v>1.7999700000000001</v>
      </c>
      <c r="AD156" s="9">
        <v>1.5967100000000001</v>
      </c>
      <c r="AE156" s="40">
        <v>1.74011</v>
      </c>
      <c r="AF156" s="9">
        <v>1.8835200000000001</v>
      </c>
      <c r="AH156" s="9"/>
      <c r="AI156" s="12" t="s">
        <v>13</v>
      </c>
      <c r="AJ156" s="10">
        <v>1.60429</v>
      </c>
      <c r="AK156" s="10">
        <v>1.06629</v>
      </c>
      <c r="AL156" s="10">
        <v>1.62009</v>
      </c>
      <c r="AM156" s="10">
        <v>1.6880999999999999</v>
      </c>
      <c r="AN156" s="10">
        <v>1.8474999999999999</v>
      </c>
      <c r="AO156" s="10">
        <v>1.4739500000000001</v>
      </c>
      <c r="AP156" s="10">
        <v>1.26119</v>
      </c>
      <c r="AQ156" s="10">
        <v>1.6919</v>
      </c>
      <c r="AR156" s="10">
        <v>1.69187</v>
      </c>
      <c r="AS156" s="10">
        <v>1.67513</v>
      </c>
      <c r="AT156" s="9">
        <v>1.3946000000000001</v>
      </c>
      <c r="AU156" s="40">
        <v>1.56203</v>
      </c>
      <c r="AV156" s="9">
        <v>1.72946</v>
      </c>
      <c r="AX156" s="9"/>
      <c r="AY156" s="12" t="s">
        <v>13</v>
      </c>
      <c r="AZ156" s="10">
        <v>1.45086</v>
      </c>
      <c r="BA156" s="10">
        <v>0.86877000000000004</v>
      </c>
      <c r="BB156" s="10">
        <v>1.4554400000000001</v>
      </c>
      <c r="BC156" s="10">
        <v>1.4911300000000001</v>
      </c>
      <c r="BD156" s="10">
        <v>1.6655800000000001</v>
      </c>
      <c r="BE156" s="10">
        <v>1.2692300000000001</v>
      </c>
      <c r="BF156" s="10">
        <v>1.2404900000000001</v>
      </c>
      <c r="BG156" s="10">
        <v>1.47678</v>
      </c>
      <c r="BH156" s="10">
        <v>1.5587</v>
      </c>
      <c r="BI156" s="10">
        <v>1.4730799999999999</v>
      </c>
      <c r="BJ156" s="9">
        <v>1.23587</v>
      </c>
      <c r="BK156" s="40">
        <v>1.395</v>
      </c>
      <c r="BL156" s="9">
        <v>1.5541400000000001</v>
      </c>
      <c r="BN156" s="9"/>
      <c r="BO156" s="12" t="s">
        <v>13</v>
      </c>
      <c r="BP156" s="10">
        <v>1.06053</v>
      </c>
      <c r="BQ156" s="10">
        <v>0.75936999999999999</v>
      </c>
      <c r="BR156" s="10">
        <v>1.26793</v>
      </c>
      <c r="BS156" s="10">
        <v>1.24942</v>
      </c>
      <c r="BT156" s="10">
        <v>1.5086200000000001</v>
      </c>
      <c r="BU156" s="10">
        <v>1.0646500000000001</v>
      </c>
      <c r="BV156" s="10">
        <v>0.90646000000000004</v>
      </c>
      <c r="BW156" s="10">
        <v>1.26427</v>
      </c>
      <c r="BX156" s="10">
        <v>1.43079</v>
      </c>
      <c r="BY156" s="10">
        <v>1.2632000000000001</v>
      </c>
      <c r="BZ156" s="9">
        <v>1.0128999999999999</v>
      </c>
      <c r="CA156" s="40">
        <v>1.17753</v>
      </c>
      <c r="CB156" s="9">
        <v>1.34216</v>
      </c>
    </row>
    <row r="157" spans="2:80" x14ac:dyDescent="0.35">
      <c r="B157" s="2" t="s">
        <v>43</v>
      </c>
      <c r="C157" s="3" t="s">
        <v>12</v>
      </c>
      <c r="D157" s="6">
        <v>6.7301399999999996</v>
      </c>
      <c r="E157" s="6">
        <v>7.8022900000000002</v>
      </c>
      <c r="F157" s="6">
        <v>6.1696</v>
      </c>
      <c r="G157" s="6">
        <v>6.3842800000000004</v>
      </c>
      <c r="H157" s="6">
        <v>5.8193299999999999</v>
      </c>
      <c r="I157" s="6">
        <v>6.72051</v>
      </c>
      <c r="J157" s="6">
        <v>7.1374399999999998</v>
      </c>
      <c r="K157" s="6">
        <v>6.1682600000000001</v>
      </c>
      <c r="L157" s="6">
        <v>5.6389199999999997</v>
      </c>
      <c r="M157" s="6">
        <v>6.5346900000000003</v>
      </c>
      <c r="N157">
        <v>6.0555599999999998</v>
      </c>
      <c r="O157" s="42">
        <v>6.5105500000000003</v>
      </c>
      <c r="P157">
        <v>6.9655399999999998</v>
      </c>
      <c r="R157" s="2" t="s">
        <v>43</v>
      </c>
      <c r="S157" s="3" t="s">
        <v>12</v>
      </c>
      <c r="T157" s="6">
        <v>6.6270800000000003</v>
      </c>
      <c r="U157" s="6">
        <v>7.50997</v>
      </c>
      <c r="V157" s="6">
        <v>6.1501900000000003</v>
      </c>
      <c r="W157" s="6">
        <v>6.3542100000000001</v>
      </c>
      <c r="X157" s="6">
        <v>5.8024899999999997</v>
      </c>
      <c r="Y157" s="6">
        <v>6.4807499999999996</v>
      </c>
      <c r="Z157" s="6">
        <v>6.9553099999999999</v>
      </c>
      <c r="AA157" s="6">
        <v>6.3535700000000004</v>
      </c>
      <c r="AB157" s="6">
        <v>5.6952299999999996</v>
      </c>
      <c r="AC157" s="6">
        <v>6.4317399999999996</v>
      </c>
      <c r="AD157">
        <v>6.0585399999999998</v>
      </c>
      <c r="AE157" s="42">
        <v>6.4360499999999998</v>
      </c>
      <c r="AF157">
        <v>6.8135700000000003</v>
      </c>
      <c r="AH157" s="2" t="s">
        <v>43</v>
      </c>
      <c r="AI157" s="3" t="s">
        <v>12</v>
      </c>
      <c r="AJ157" s="6">
        <v>6.5334500000000002</v>
      </c>
      <c r="AK157" s="6">
        <v>7.24261</v>
      </c>
      <c r="AL157" s="6">
        <v>6.0225600000000004</v>
      </c>
      <c r="AM157" s="6">
        <v>6.2111200000000002</v>
      </c>
      <c r="AN157" s="6">
        <v>5.8255800000000004</v>
      </c>
      <c r="AO157" s="6">
        <v>6.6391</v>
      </c>
      <c r="AP157" s="6">
        <v>6.8972199999999999</v>
      </c>
      <c r="AQ157" s="6">
        <v>6.3039899999999998</v>
      </c>
      <c r="AR157" s="6">
        <v>5.5886100000000001</v>
      </c>
      <c r="AS157" s="6">
        <v>6.2798600000000002</v>
      </c>
      <c r="AT157">
        <v>6.0006300000000001</v>
      </c>
      <c r="AU157" s="42">
        <v>6.3544099999999997</v>
      </c>
      <c r="AV157">
        <v>6.7081900000000001</v>
      </c>
      <c r="AX157" s="2" t="s">
        <v>43</v>
      </c>
      <c r="AY157" s="3" t="s">
        <v>12</v>
      </c>
      <c r="AZ157" s="6">
        <v>6.3156499999999998</v>
      </c>
      <c r="BA157" s="6">
        <v>6.9170600000000002</v>
      </c>
      <c r="BB157" s="6">
        <v>6.02332</v>
      </c>
      <c r="BC157" s="6">
        <v>6.0696199999999996</v>
      </c>
      <c r="BD157" s="6">
        <v>5.4563199999999998</v>
      </c>
      <c r="BE157" s="6">
        <v>6.3914499999999999</v>
      </c>
      <c r="BF157" s="6">
        <v>6.5013399999999999</v>
      </c>
      <c r="BG157" s="6">
        <v>6.1984399999999997</v>
      </c>
      <c r="BH157" s="6">
        <v>5.5453200000000002</v>
      </c>
      <c r="BI157" s="6">
        <v>6.1465500000000004</v>
      </c>
      <c r="BJ157">
        <v>5.84849</v>
      </c>
      <c r="BK157" s="42">
        <v>6.1565099999999999</v>
      </c>
      <c r="BL157">
        <v>6.4645299999999999</v>
      </c>
      <c r="BN157" s="2" t="s">
        <v>43</v>
      </c>
      <c r="BO157" s="3" t="s">
        <v>12</v>
      </c>
      <c r="BP157" s="6">
        <v>6.2539300000000004</v>
      </c>
      <c r="BQ157" s="6">
        <v>6.4224100000000002</v>
      </c>
      <c r="BR157" s="6">
        <v>5.8079299999999998</v>
      </c>
      <c r="BS157" s="6">
        <v>5.9524299999999997</v>
      </c>
      <c r="BT157" s="6">
        <v>5.5583099999999996</v>
      </c>
      <c r="BU157" s="6">
        <v>6.1255100000000002</v>
      </c>
      <c r="BV157" s="6">
        <v>6.3438600000000003</v>
      </c>
      <c r="BW157" s="6">
        <v>6.0302300000000004</v>
      </c>
      <c r="BX157" s="6">
        <v>5.3328300000000004</v>
      </c>
      <c r="BY157" s="6">
        <v>5.9902800000000003</v>
      </c>
      <c r="BZ157">
        <v>5.7369899999999996</v>
      </c>
      <c r="CA157" s="42">
        <v>5.98177</v>
      </c>
      <c r="CB157">
        <v>6.2265600000000001</v>
      </c>
    </row>
    <row r="158" spans="2:80" x14ac:dyDescent="0.35">
      <c r="B158" s="9"/>
      <c r="C158" s="12" t="s">
        <v>13</v>
      </c>
      <c r="D158" s="10">
        <v>2.0968200000000001</v>
      </c>
      <c r="E158" s="10">
        <v>1.53322</v>
      </c>
      <c r="F158" s="10">
        <v>2.0604100000000001</v>
      </c>
      <c r="G158" s="10">
        <v>2.1364899999999998</v>
      </c>
      <c r="H158" s="10">
        <v>2.3054399999999999</v>
      </c>
      <c r="I158" s="10">
        <v>2.1655199999999999</v>
      </c>
      <c r="J158" s="10">
        <v>1.9765999999999999</v>
      </c>
      <c r="K158" s="10">
        <v>2.12303</v>
      </c>
      <c r="L158" s="10">
        <v>2.0237599999999998</v>
      </c>
      <c r="M158" s="10">
        <v>2.1054300000000001</v>
      </c>
      <c r="N158" s="9">
        <v>1.90767</v>
      </c>
      <c r="O158" s="40">
        <v>2.05267</v>
      </c>
      <c r="P158" s="9">
        <v>2.1976800000000001</v>
      </c>
      <c r="R158" s="9"/>
      <c r="S158" s="12" t="s">
        <v>13</v>
      </c>
      <c r="T158" s="10">
        <v>1.9450499999999999</v>
      </c>
      <c r="U158" s="10">
        <v>1.3731199999999999</v>
      </c>
      <c r="V158" s="10">
        <v>1.97875</v>
      </c>
      <c r="W158" s="10">
        <v>2.0343399999999998</v>
      </c>
      <c r="X158" s="10">
        <v>2.1850700000000001</v>
      </c>
      <c r="Y158" s="10">
        <v>1.9785600000000001</v>
      </c>
      <c r="Z158" s="10">
        <v>1.7595099999999999</v>
      </c>
      <c r="AA158" s="10">
        <v>2.0276800000000001</v>
      </c>
      <c r="AB158" s="10">
        <v>2.00129</v>
      </c>
      <c r="AC158" s="10">
        <v>1.96011</v>
      </c>
      <c r="AD158" s="9">
        <v>1.7670300000000001</v>
      </c>
      <c r="AE158" s="40">
        <v>1.92435</v>
      </c>
      <c r="AF158" s="9">
        <v>2.0816599999999998</v>
      </c>
      <c r="AH158" s="9"/>
      <c r="AI158" s="12" t="s">
        <v>13</v>
      </c>
      <c r="AJ158" s="10">
        <v>1.7899799999999999</v>
      </c>
      <c r="AK158" s="10">
        <v>1.15089</v>
      </c>
      <c r="AL158" s="10">
        <v>1.8313299999999999</v>
      </c>
      <c r="AM158" s="10">
        <v>1.85151</v>
      </c>
      <c r="AN158" s="10">
        <v>2.0240200000000002</v>
      </c>
      <c r="AO158" s="10">
        <v>1.6317200000000001</v>
      </c>
      <c r="AP158" s="10">
        <v>1.38968</v>
      </c>
      <c r="AQ158" s="10">
        <v>1.8513999999999999</v>
      </c>
      <c r="AR158" s="10">
        <v>1.90605</v>
      </c>
      <c r="AS158" s="10">
        <v>1.8157700000000001</v>
      </c>
      <c r="AT158" s="9">
        <v>1.53518</v>
      </c>
      <c r="AU158" s="40">
        <v>1.72424</v>
      </c>
      <c r="AV158" s="9">
        <v>1.9132899999999999</v>
      </c>
      <c r="AX158" s="9"/>
      <c r="AY158" s="12" t="s">
        <v>13</v>
      </c>
      <c r="AZ158" s="10">
        <v>1.6049500000000001</v>
      </c>
      <c r="BA158" s="10">
        <v>0.95526</v>
      </c>
      <c r="BB158" s="10">
        <v>1.6121300000000001</v>
      </c>
      <c r="BC158" s="10">
        <v>1.6561399999999999</v>
      </c>
      <c r="BD158" s="10">
        <v>1.8185199999999999</v>
      </c>
      <c r="BE158" s="10">
        <v>1.4034899999999999</v>
      </c>
      <c r="BF158" s="10">
        <v>1.33585</v>
      </c>
      <c r="BG158" s="10">
        <v>1.61443</v>
      </c>
      <c r="BH158" s="10">
        <v>1.76234</v>
      </c>
      <c r="BI158" s="10">
        <v>1.6083700000000001</v>
      </c>
      <c r="BJ158" s="9">
        <v>1.3583499999999999</v>
      </c>
      <c r="BK158" s="40">
        <v>1.53715</v>
      </c>
      <c r="BL158" s="9">
        <v>1.71594</v>
      </c>
      <c r="BN158" s="9"/>
      <c r="BO158" s="12" t="s">
        <v>13</v>
      </c>
      <c r="BP158" s="10">
        <v>1.1984399999999999</v>
      </c>
      <c r="BQ158" s="10">
        <v>0.81455999999999995</v>
      </c>
      <c r="BR158" s="10">
        <v>1.4081300000000001</v>
      </c>
      <c r="BS158" s="10">
        <v>1.3603099999999999</v>
      </c>
      <c r="BT158" s="10">
        <v>1.65995</v>
      </c>
      <c r="BU158" s="10">
        <v>1.1618599999999999</v>
      </c>
      <c r="BV158" s="10">
        <v>0.96914999999999996</v>
      </c>
      <c r="BW158" s="10">
        <v>1.39195</v>
      </c>
      <c r="BX158" s="10">
        <v>1.6140399999999999</v>
      </c>
      <c r="BY158" s="10">
        <v>1.38635</v>
      </c>
      <c r="BZ158" s="9">
        <v>1.1066499999999999</v>
      </c>
      <c r="CA158" s="40">
        <v>1.29647</v>
      </c>
      <c r="CB158" s="9">
        <v>1.4863</v>
      </c>
    </row>
    <row r="159" spans="2:80" x14ac:dyDescent="0.35">
      <c r="B159" s="2" t="s">
        <v>44</v>
      </c>
      <c r="D159" s="6">
        <v>87.98854</v>
      </c>
      <c r="E159" s="6">
        <v>91.531090000000006</v>
      </c>
      <c r="F159" s="6">
        <v>91.408940000000001</v>
      </c>
      <c r="G159" s="6">
        <v>88.725219999999993</v>
      </c>
      <c r="H159" s="6">
        <v>89.76182</v>
      </c>
      <c r="I159" s="6">
        <v>91.978399999999993</v>
      </c>
      <c r="J159" s="6">
        <v>91.632760000000005</v>
      </c>
      <c r="K159" s="6">
        <v>90.308809999999994</v>
      </c>
      <c r="L159" s="6">
        <v>85.741280000000003</v>
      </c>
      <c r="M159" s="6">
        <v>89.715289999999996</v>
      </c>
      <c r="N159">
        <v>88.472560000000001</v>
      </c>
      <c r="O159" s="29">
        <v>89.879220000000004</v>
      </c>
      <c r="P159">
        <v>91.285870000000003</v>
      </c>
      <c r="R159" s="2" t="s">
        <v>44</v>
      </c>
      <c r="T159" s="6">
        <v>88.113640000000004</v>
      </c>
      <c r="U159" s="6">
        <v>91.417360000000002</v>
      </c>
      <c r="V159" s="6">
        <v>91.408940000000001</v>
      </c>
      <c r="W159" s="6">
        <v>88.725219999999993</v>
      </c>
      <c r="X159" s="6">
        <v>89.76182</v>
      </c>
      <c r="Y159" s="6">
        <v>91.933239999999998</v>
      </c>
      <c r="Z159" s="6">
        <v>91.755470000000003</v>
      </c>
      <c r="AA159" s="6">
        <v>90.609620000000007</v>
      </c>
      <c r="AB159" s="6">
        <v>85.714169999999996</v>
      </c>
      <c r="AC159" s="6">
        <v>89.715289999999996</v>
      </c>
      <c r="AD159">
        <v>88.508849999999995</v>
      </c>
      <c r="AE159" s="29">
        <v>89.915480000000002</v>
      </c>
      <c r="AF159">
        <v>91.322100000000006</v>
      </c>
      <c r="AH159" s="2" t="s">
        <v>44</v>
      </c>
      <c r="AJ159" s="6">
        <v>88.035629999999998</v>
      </c>
      <c r="AK159" s="6">
        <v>91.063770000000005</v>
      </c>
      <c r="AL159" s="6">
        <v>91.408940000000001</v>
      </c>
      <c r="AM159" s="6">
        <v>88.725219999999993</v>
      </c>
      <c r="AN159" s="6">
        <v>89.76182</v>
      </c>
      <c r="AO159" s="6">
        <v>92.125699999999995</v>
      </c>
      <c r="AP159" s="6">
        <v>91.667259999999999</v>
      </c>
      <c r="AQ159" s="6">
        <v>90.512510000000006</v>
      </c>
      <c r="AR159" s="6">
        <v>85.855419999999995</v>
      </c>
      <c r="AS159" s="6">
        <v>89.715289999999996</v>
      </c>
      <c r="AT159">
        <v>88.510210000000001</v>
      </c>
      <c r="AU159" s="29">
        <v>89.887159999999994</v>
      </c>
      <c r="AV159">
        <v>91.264099999999999</v>
      </c>
      <c r="AX159" s="2" t="s">
        <v>44</v>
      </c>
      <c r="AZ159" s="6">
        <v>88.345230000000001</v>
      </c>
      <c r="BA159" s="6">
        <v>90.478710000000007</v>
      </c>
      <c r="BB159" s="6">
        <v>91.408940000000001</v>
      </c>
      <c r="BC159" s="6">
        <v>88.725219999999993</v>
      </c>
      <c r="BD159" s="6">
        <v>89.76182</v>
      </c>
      <c r="BE159" s="6">
        <v>91.908209999999997</v>
      </c>
      <c r="BF159" s="6">
        <v>91.940439999999995</v>
      </c>
      <c r="BG159" s="6">
        <v>90.793940000000006</v>
      </c>
      <c r="BH159" s="6">
        <v>85.962289999999996</v>
      </c>
      <c r="BI159" s="6">
        <v>89.470960000000005</v>
      </c>
      <c r="BJ159">
        <v>88.549689999999998</v>
      </c>
      <c r="BK159" s="29">
        <v>89.879580000000004</v>
      </c>
      <c r="BL159">
        <v>91.209469999999996</v>
      </c>
      <c r="BN159" s="2" t="s">
        <v>44</v>
      </c>
      <c r="BP159" s="6">
        <v>88.630160000000004</v>
      </c>
      <c r="BQ159" s="6">
        <v>90.126609999999999</v>
      </c>
      <c r="BR159" s="6">
        <v>91.424289999999999</v>
      </c>
      <c r="BS159" s="6">
        <v>88.712249999999997</v>
      </c>
      <c r="BT159" s="6">
        <v>89.76182</v>
      </c>
      <c r="BU159" s="6">
        <v>92.063869999999994</v>
      </c>
      <c r="BV159" s="6">
        <v>91.892049999999998</v>
      </c>
      <c r="BW159" s="6">
        <v>90.847700000000003</v>
      </c>
      <c r="BX159" s="6">
        <v>86.108680000000007</v>
      </c>
      <c r="BY159" s="6">
        <v>89.715289999999996</v>
      </c>
      <c r="BZ159">
        <v>88.636179999999996</v>
      </c>
      <c r="CA159" s="29">
        <v>89.928269999999998</v>
      </c>
      <c r="CB159">
        <v>91.220370000000003</v>
      </c>
    </row>
    <row r="160" spans="2:80" x14ac:dyDescent="0.35">
      <c r="B160" s="2" t="s">
        <v>45</v>
      </c>
      <c r="D160" s="6">
        <v>89.287580000000005</v>
      </c>
      <c r="E160" s="6">
        <v>94.733999999999995</v>
      </c>
      <c r="F160" s="6">
        <v>88.738870000000006</v>
      </c>
      <c r="G160" s="6">
        <v>88.65446</v>
      </c>
      <c r="H160" s="6">
        <v>88.193340000000006</v>
      </c>
      <c r="I160" s="6">
        <v>93.187550000000002</v>
      </c>
      <c r="J160" s="6">
        <v>90.985860000000002</v>
      </c>
      <c r="K160" s="6">
        <v>88.11036</v>
      </c>
      <c r="L160" s="6">
        <v>87.363330000000005</v>
      </c>
      <c r="M160" s="6">
        <v>86.61215</v>
      </c>
      <c r="N160">
        <v>87.724379999999996</v>
      </c>
      <c r="O160" s="29">
        <v>89.586749999999995</v>
      </c>
      <c r="P160">
        <v>91.449119999999994</v>
      </c>
      <c r="R160" s="2" t="s">
        <v>45</v>
      </c>
      <c r="T160" s="6">
        <v>89.300659999999993</v>
      </c>
      <c r="U160" s="6">
        <v>94.585579999999993</v>
      </c>
      <c r="V160" s="6">
        <v>88.738870000000006</v>
      </c>
      <c r="W160" s="6">
        <v>88.672790000000006</v>
      </c>
      <c r="X160" s="6">
        <v>88.189269999999993</v>
      </c>
      <c r="Y160" s="6">
        <v>92.815089999999998</v>
      </c>
      <c r="Z160" s="6">
        <v>91.01088</v>
      </c>
      <c r="AA160" s="6">
        <v>88.081869999999995</v>
      </c>
      <c r="AB160" s="6">
        <v>87.467200000000005</v>
      </c>
      <c r="AC160" s="6">
        <v>86.620339999999999</v>
      </c>
      <c r="AD160">
        <v>87.754919999999998</v>
      </c>
      <c r="AE160" s="29">
        <v>89.548259999999999</v>
      </c>
      <c r="AF160">
        <v>91.3416</v>
      </c>
      <c r="AH160" s="2" t="s">
        <v>45</v>
      </c>
      <c r="AJ160" s="6">
        <v>89.300759999999997</v>
      </c>
      <c r="AK160" s="6">
        <v>94.644919999999999</v>
      </c>
      <c r="AL160" s="6">
        <v>88.738870000000006</v>
      </c>
      <c r="AM160" s="6">
        <v>88.632300000000001</v>
      </c>
      <c r="AN160" s="6">
        <v>88.193340000000006</v>
      </c>
      <c r="AO160" s="6">
        <v>92.809449999999998</v>
      </c>
      <c r="AP160" s="6">
        <v>90.988420000000005</v>
      </c>
      <c r="AQ160" s="6">
        <v>88.371740000000003</v>
      </c>
      <c r="AR160" s="6">
        <v>87.488590000000002</v>
      </c>
      <c r="AS160" s="6">
        <v>86.567670000000007</v>
      </c>
      <c r="AT160">
        <v>87.780100000000004</v>
      </c>
      <c r="AU160" s="29">
        <v>89.573610000000002</v>
      </c>
      <c r="AV160">
        <v>91.36712</v>
      </c>
      <c r="AX160" s="2" t="s">
        <v>45</v>
      </c>
      <c r="AZ160" s="6">
        <v>89.417450000000002</v>
      </c>
      <c r="BA160" s="6">
        <v>94.123949999999994</v>
      </c>
      <c r="BB160" s="6">
        <v>88.738870000000006</v>
      </c>
      <c r="BC160" s="6">
        <v>88.63588</v>
      </c>
      <c r="BD160" s="6">
        <v>88.193340000000006</v>
      </c>
      <c r="BE160" s="6">
        <v>92.686509999999998</v>
      </c>
      <c r="BF160" s="6">
        <v>91.166799999999995</v>
      </c>
      <c r="BG160" s="6">
        <v>88.466899999999995</v>
      </c>
      <c r="BH160" s="6">
        <v>87.651300000000006</v>
      </c>
      <c r="BI160" s="6">
        <v>86.397180000000006</v>
      </c>
      <c r="BJ160">
        <v>87.837670000000003</v>
      </c>
      <c r="BK160" s="29">
        <v>89.547820000000002</v>
      </c>
      <c r="BL160">
        <v>91.25797</v>
      </c>
      <c r="BN160" s="2" t="s">
        <v>45</v>
      </c>
      <c r="BP160" s="6">
        <v>89.530730000000005</v>
      </c>
      <c r="BQ160" s="6">
        <v>93.645030000000006</v>
      </c>
      <c r="BR160" s="6">
        <v>88.751819999999995</v>
      </c>
      <c r="BS160" s="6">
        <v>88.620679999999993</v>
      </c>
      <c r="BT160" s="6">
        <v>88.172539999999998</v>
      </c>
      <c r="BU160" s="6">
        <v>92.108999999999995</v>
      </c>
      <c r="BV160" s="6">
        <v>90.673299999999998</v>
      </c>
      <c r="BW160" s="6">
        <v>88.530600000000007</v>
      </c>
      <c r="BX160" s="6">
        <v>87.488960000000006</v>
      </c>
      <c r="BY160" s="6">
        <v>86.524249999999995</v>
      </c>
      <c r="BZ160">
        <v>87.855609999999999</v>
      </c>
      <c r="CA160" s="29">
        <v>89.404690000000002</v>
      </c>
      <c r="CB160">
        <v>90.953770000000006</v>
      </c>
    </row>
    <row r="161" spans="2:98" x14ac:dyDescent="0.35">
      <c r="B161" s="2" t="s">
        <v>46</v>
      </c>
      <c r="D161" s="6">
        <v>89.066829999999996</v>
      </c>
      <c r="E161" s="6">
        <v>91.521410000000003</v>
      </c>
      <c r="F161" s="6">
        <v>90.000169999999997</v>
      </c>
      <c r="G161" s="6">
        <v>90.749549999999999</v>
      </c>
      <c r="H161" s="6">
        <v>87.345079999999996</v>
      </c>
      <c r="I161" s="6">
        <v>90.412210000000002</v>
      </c>
      <c r="J161" s="6">
        <v>89.965109999999996</v>
      </c>
      <c r="K161" s="6">
        <v>89.443610000000007</v>
      </c>
      <c r="L161" s="6">
        <v>88.709299999999999</v>
      </c>
      <c r="M161" s="6">
        <v>89.525700000000001</v>
      </c>
      <c r="N161">
        <v>88.844359999999995</v>
      </c>
      <c r="O161" s="29">
        <v>89.673900000000003</v>
      </c>
      <c r="P161">
        <v>90.503429999999994</v>
      </c>
      <c r="R161" s="2" t="s">
        <v>46</v>
      </c>
      <c r="T161" s="6">
        <v>89.128150000000005</v>
      </c>
      <c r="U161" s="6">
        <v>91.446879999999993</v>
      </c>
      <c r="V161" s="6">
        <v>90.000169999999997</v>
      </c>
      <c r="W161" s="6">
        <v>90.699520000000007</v>
      </c>
      <c r="X161" s="6">
        <v>87.376980000000003</v>
      </c>
      <c r="Y161" s="6">
        <v>90.187700000000007</v>
      </c>
      <c r="Z161" s="6">
        <v>90.080539999999999</v>
      </c>
      <c r="AA161" s="6">
        <v>89.757779999999997</v>
      </c>
      <c r="AB161" s="6">
        <v>88.689009999999996</v>
      </c>
      <c r="AC161" s="6">
        <v>89.496229999999997</v>
      </c>
      <c r="AD161">
        <v>88.884360000000001</v>
      </c>
      <c r="AE161" s="29">
        <v>89.686300000000003</v>
      </c>
      <c r="AF161">
        <v>90.488230000000001</v>
      </c>
      <c r="AH161" s="2" t="s">
        <v>46</v>
      </c>
      <c r="AJ161" s="6">
        <v>88.998279999999994</v>
      </c>
      <c r="AK161" s="6">
        <v>91.16574</v>
      </c>
      <c r="AL161" s="6">
        <v>90.000169999999997</v>
      </c>
      <c r="AM161" s="6">
        <v>90.699520000000007</v>
      </c>
      <c r="AN161" s="6">
        <v>87.377319999999997</v>
      </c>
      <c r="AO161" s="6">
        <v>90.342299999999994</v>
      </c>
      <c r="AP161" s="6">
        <v>89.965209999999999</v>
      </c>
      <c r="AQ161" s="6">
        <v>89.633849999999995</v>
      </c>
      <c r="AR161" s="6">
        <v>88.784400000000005</v>
      </c>
      <c r="AS161" s="6">
        <v>89.536050000000003</v>
      </c>
      <c r="AT161">
        <v>88.879409999999993</v>
      </c>
      <c r="AU161" s="29">
        <v>89.650279999999995</v>
      </c>
      <c r="AV161">
        <v>90.42116</v>
      </c>
      <c r="AX161" s="2" t="s">
        <v>46</v>
      </c>
      <c r="AZ161" s="6">
        <v>89.268100000000004</v>
      </c>
      <c r="BA161" s="6">
        <v>90.915559999999999</v>
      </c>
      <c r="BB161" s="6">
        <v>90.000169999999997</v>
      </c>
      <c r="BC161" s="6">
        <v>90.699520000000007</v>
      </c>
      <c r="BD161" s="6">
        <v>87.349599999999995</v>
      </c>
      <c r="BE161" s="6">
        <v>90.233189999999993</v>
      </c>
      <c r="BF161" s="6">
        <v>90.085419999999999</v>
      </c>
      <c r="BG161" s="6">
        <v>89.59881</v>
      </c>
      <c r="BH161" s="6">
        <v>88.825299999999999</v>
      </c>
      <c r="BI161" s="6">
        <v>89.347560000000001</v>
      </c>
      <c r="BJ161">
        <v>88.894940000000005</v>
      </c>
      <c r="BK161" s="29">
        <v>89.632320000000007</v>
      </c>
      <c r="BL161">
        <v>90.369709999999998</v>
      </c>
      <c r="BN161" s="2" t="s">
        <v>46</v>
      </c>
      <c r="BP161" s="6">
        <v>89.338809999999995</v>
      </c>
      <c r="BQ161" s="6">
        <v>90.527680000000004</v>
      </c>
      <c r="BR161" s="6">
        <v>90.031679999999994</v>
      </c>
      <c r="BS161" s="6">
        <v>90.699520000000007</v>
      </c>
      <c r="BT161" s="6">
        <v>87.360240000000005</v>
      </c>
      <c r="BU161" s="6">
        <v>90.046909999999997</v>
      </c>
      <c r="BV161" s="6">
        <v>89.658900000000003</v>
      </c>
      <c r="BW161" s="6">
        <v>89.940479999999994</v>
      </c>
      <c r="BX161" s="6">
        <v>88.901049999999998</v>
      </c>
      <c r="BY161" s="6">
        <v>89.405079999999998</v>
      </c>
      <c r="BZ161">
        <v>88.908869999999993</v>
      </c>
      <c r="CA161" s="29">
        <v>89.591040000000007</v>
      </c>
      <c r="CB161">
        <v>90.273210000000006</v>
      </c>
    </row>
    <row r="162" spans="2:98" x14ac:dyDescent="0.35">
      <c r="B162" s="2" t="s">
        <v>47</v>
      </c>
      <c r="D162" s="6">
        <v>87.226910000000004</v>
      </c>
      <c r="E162" s="6">
        <v>91.644170000000003</v>
      </c>
      <c r="F162" s="6">
        <v>88.064959999999999</v>
      </c>
      <c r="G162" s="6">
        <v>90.114310000000003</v>
      </c>
      <c r="H162" s="6">
        <v>85.682689999999994</v>
      </c>
      <c r="I162" s="6">
        <v>87.459209999999999</v>
      </c>
      <c r="J162" s="6">
        <v>89.513800000000003</v>
      </c>
      <c r="K162" s="6">
        <v>86.650149999999996</v>
      </c>
      <c r="L162" s="6">
        <v>87.559780000000003</v>
      </c>
      <c r="M162" s="6">
        <v>89.403980000000004</v>
      </c>
      <c r="N162">
        <v>87.043760000000006</v>
      </c>
      <c r="O162" s="29">
        <v>88.331999999999994</v>
      </c>
      <c r="P162">
        <v>89.620230000000006</v>
      </c>
      <c r="R162" s="2" t="s">
        <v>47</v>
      </c>
      <c r="T162" s="6">
        <v>87.26934</v>
      </c>
      <c r="U162" s="6">
        <v>91.568070000000006</v>
      </c>
      <c r="V162" s="6">
        <v>88.064959999999999</v>
      </c>
      <c r="W162" s="6">
        <v>90.189340000000001</v>
      </c>
      <c r="X162" s="6">
        <v>85.675659999999993</v>
      </c>
      <c r="Y162" s="6">
        <v>87.476399999999998</v>
      </c>
      <c r="Z162" s="6">
        <v>89.594380000000001</v>
      </c>
      <c r="AA162" s="6">
        <v>86.810059999999993</v>
      </c>
      <c r="AB162" s="6">
        <v>87.591220000000007</v>
      </c>
      <c r="AC162" s="6">
        <v>89.416439999999994</v>
      </c>
      <c r="AD162">
        <v>87.091930000000005</v>
      </c>
      <c r="AE162" s="29">
        <v>88.365589999999997</v>
      </c>
      <c r="AF162">
        <v>89.639240000000001</v>
      </c>
      <c r="AH162" s="2" t="s">
        <v>47</v>
      </c>
      <c r="AJ162" s="6">
        <v>87.199119999999994</v>
      </c>
      <c r="AK162" s="6">
        <v>91.359790000000004</v>
      </c>
      <c r="AL162" s="6">
        <v>88.064959999999999</v>
      </c>
      <c r="AM162" s="6">
        <v>90.150109999999998</v>
      </c>
      <c r="AN162" s="6">
        <v>85.686080000000004</v>
      </c>
      <c r="AO162" s="6">
        <v>87.556010000000001</v>
      </c>
      <c r="AP162" s="6">
        <v>89.473979999999997</v>
      </c>
      <c r="AQ162" s="6">
        <v>86.768129999999999</v>
      </c>
      <c r="AR162" s="6">
        <v>87.678659999999994</v>
      </c>
      <c r="AS162" s="6">
        <v>89.335750000000004</v>
      </c>
      <c r="AT162">
        <v>87.097179999999994</v>
      </c>
      <c r="AU162" s="29">
        <v>88.327259999999995</v>
      </c>
      <c r="AV162">
        <v>89.557339999999996</v>
      </c>
      <c r="AX162" s="2" t="s">
        <v>47</v>
      </c>
      <c r="AZ162" s="6">
        <v>87.448589999999996</v>
      </c>
      <c r="BA162" s="6">
        <v>90.901600000000002</v>
      </c>
      <c r="BB162" s="6">
        <v>88.064959999999999</v>
      </c>
      <c r="BC162" s="6">
        <v>90.114310000000003</v>
      </c>
      <c r="BD162" s="6">
        <v>85.681319999999999</v>
      </c>
      <c r="BE162" s="6">
        <v>87.467889999999997</v>
      </c>
      <c r="BF162" s="6">
        <v>89.435389999999998</v>
      </c>
      <c r="BG162" s="6">
        <v>86.763130000000004</v>
      </c>
      <c r="BH162" s="6">
        <v>87.744050000000001</v>
      </c>
      <c r="BI162" s="6">
        <v>89.220219999999998</v>
      </c>
      <c r="BJ162">
        <v>87.135819999999995</v>
      </c>
      <c r="BK162" s="29">
        <v>88.284149999999997</v>
      </c>
      <c r="BL162">
        <v>89.432469999999995</v>
      </c>
      <c r="BN162" s="2" t="s">
        <v>47</v>
      </c>
      <c r="BP162" s="6">
        <v>87.417230000000004</v>
      </c>
      <c r="BQ162" s="6">
        <v>90.743380000000002</v>
      </c>
      <c r="BR162" s="6">
        <v>88.071219999999997</v>
      </c>
      <c r="BS162" s="6">
        <v>90.091200000000001</v>
      </c>
      <c r="BT162" s="6">
        <v>85.699020000000004</v>
      </c>
      <c r="BU162" s="6">
        <v>87.090100000000007</v>
      </c>
      <c r="BV162" s="6">
        <v>89.203199999999995</v>
      </c>
      <c r="BW162" s="6">
        <v>86.967849999999999</v>
      </c>
      <c r="BX162" s="6">
        <v>87.536249999999995</v>
      </c>
      <c r="BY162" s="6">
        <v>89.317250000000001</v>
      </c>
      <c r="BZ162">
        <v>87.08587</v>
      </c>
      <c r="CA162" s="29">
        <v>88.213669999999993</v>
      </c>
      <c r="CB162">
        <v>89.341480000000004</v>
      </c>
    </row>
    <row r="163" spans="2:98" x14ac:dyDescent="0.35">
      <c r="B163" s="2" t="s">
        <v>48</v>
      </c>
      <c r="D163" s="6">
        <v>91.620180000000005</v>
      </c>
      <c r="E163" s="6">
        <v>91.645960000000002</v>
      </c>
      <c r="F163" s="6">
        <v>87.815070000000006</v>
      </c>
      <c r="G163" s="6">
        <v>88.943349999999995</v>
      </c>
      <c r="H163" s="6">
        <v>87.587230000000005</v>
      </c>
      <c r="I163" s="6">
        <v>88.398709999999994</v>
      </c>
      <c r="J163" s="6">
        <v>88.256039999999999</v>
      </c>
      <c r="K163" s="6">
        <v>86.492159999999998</v>
      </c>
      <c r="L163" s="6">
        <v>89.110069999999993</v>
      </c>
      <c r="M163" s="6">
        <v>92.704679999999996</v>
      </c>
      <c r="N163">
        <v>87.796289999999999</v>
      </c>
      <c r="O163" s="29">
        <v>89.257339999999999</v>
      </c>
      <c r="P163">
        <v>90.718400000000003</v>
      </c>
      <c r="R163" s="2" t="s">
        <v>48</v>
      </c>
      <c r="T163" s="6">
        <v>91.658640000000005</v>
      </c>
      <c r="U163" s="6">
        <v>91.556650000000005</v>
      </c>
      <c r="V163" s="6">
        <v>87.815070000000006</v>
      </c>
      <c r="W163" s="6">
        <v>88.925989999999999</v>
      </c>
      <c r="X163" s="6">
        <v>87.587230000000005</v>
      </c>
      <c r="Y163" s="6">
        <v>88.36645</v>
      </c>
      <c r="Z163" s="6">
        <v>88.362729999999999</v>
      </c>
      <c r="AA163" s="6">
        <v>86.627939999999995</v>
      </c>
      <c r="AB163" s="6">
        <v>89.138930000000002</v>
      </c>
      <c r="AC163" s="6">
        <v>92.704989999999995</v>
      </c>
      <c r="AD163">
        <v>87.835179999999994</v>
      </c>
      <c r="AE163" s="29">
        <v>89.274460000000005</v>
      </c>
      <c r="AF163">
        <v>90.713740000000001</v>
      </c>
      <c r="AH163" s="2" t="s">
        <v>48</v>
      </c>
      <c r="AJ163" s="6">
        <v>91.605429999999998</v>
      </c>
      <c r="AK163" s="6">
        <v>91.559380000000004</v>
      </c>
      <c r="AL163" s="6">
        <v>87.815070000000006</v>
      </c>
      <c r="AM163" s="6">
        <v>88.923959999999994</v>
      </c>
      <c r="AN163" s="6">
        <v>87.587230000000005</v>
      </c>
      <c r="AO163" s="6">
        <v>88.447969999999998</v>
      </c>
      <c r="AP163" s="6">
        <v>88.234309999999994</v>
      </c>
      <c r="AQ163" s="6">
        <v>86.746030000000005</v>
      </c>
      <c r="AR163" s="6">
        <v>89.208569999999995</v>
      </c>
      <c r="AS163" s="6">
        <v>92.561369999999997</v>
      </c>
      <c r="AT163">
        <v>87.863990000000001</v>
      </c>
      <c r="AU163" s="29">
        <v>89.268929999999997</v>
      </c>
      <c r="AV163">
        <v>90.673869999999994</v>
      </c>
      <c r="AX163" s="2" t="s">
        <v>48</v>
      </c>
      <c r="AZ163" s="6">
        <v>91.600390000000004</v>
      </c>
      <c r="BA163" s="6">
        <v>91.046819999999997</v>
      </c>
      <c r="BB163" s="6">
        <v>87.815070000000006</v>
      </c>
      <c r="BC163" s="6">
        <v>88.941190000000006</v>
      </c>
      <c r="BD163" s="6">
        <v>87.587230000000005</v>
      </c>
      <c r="BE163" s="6">
        <v>88.098339999999993</v>
      </c>
      <c r="BF163" s="6">
        <v>88.237440000000007</v>
      </c>
      <c r="BG163" s="6">
        <v>86.836209999999994</v>
      </c>
      <c r="BH163" s="6">
        <v>89.206900000000005</v>
      </c>
      <c r="BI163" s="6">
        <v>92.430269999999993</v>
      </c>
      <c r="BJ163">
        <v>87.832939999999994</v>
      </c>
      <c r="BK163" s="29">
        <v>89.179990000000004</v>
      </c>
      <c r="BL163">
        <v>90.527029999999996</v>
      </c>
      <c r="BN163" s="2" t="s">
        <v>48</v>
      </c>
      <c r="BP163" s="6">
        <v>91.658640000000005</v>
      </c>
      <c r="BQ163" s="6">
        <v>90.95908</v>
      </c>
      <c r="BR163" s="6">
        <v>87.821010000000001</v>
      </c>
      <c r="BS163" s="6">
        <v>88.868200000000002</v>
      </c>
      <c r="BT163" s="6">
        <v>87.587230000000005</v>
      </c>
      <c r="BU163" s="6">
        <v>87.699020000000004</v>
      </c>
      <c r="BV163" s="6">
        <v>87.986509999999996</v>
      </c>
      <c r="BW163" s="6">
        <v>86.93535</v>
      </c>
      <c r="BX163" s="6">
        <v>89.275840000000002</v>
      </c>
      <c r="BY163" s="6">
        <v>92.467560000000006</v>
      </c>
      <c r="BZ163">
        <v>87.751289999999997</v>
      </c>
      <c r="CA163" s="29">
        <v>89.125839999999997</v>
      </c>
      <c r="CB163">
        <v>90.500399999999999</v>
      </c>
    </row>
    <row r="164" spans="2:98" x14ac:dyDescent="0.35">
      <c r="B164" s="8" t="s">
        <v>49</v>
      </c>
      <c r="C164" s="9"/>
      <c r="D164" s="10">
        <v>89.806520000000006</v>
      </c>
      <c r="E164" s="10">
        <v>90.022419999999997</v>
      </c>
      <c r="F164" s="10">
        <v>90.202879999999993</v>
      </c>
      <c r="G164" s="10">
        <v>91.150180000000006</v>
      </c>
      <c r="H164" s="10">
        <v>87.540090000000006</v>
      </c>
      <c r="I164" s="10">
        <v>88.55189</v>
      </c>
      <c r="J164" s="10">
        <v>88.976410000000001</v>
      </c>
      <c r="K164" s="10">
        <v>89.914069999999995</v>
      </c>
      <c r="L164" s="10">
        <v>87.741110000000006</v>
      </c>
      <c r="M164" s="10">
        <v>89.019940000000005</v>
      </c>
      <c r="N164" s="9">
        <v>88.47824</v>
      </c>
      <c r="O164" s="25">
        <v>89.292550000000006</v>
      </c>
      <c r="P164" s="9">
        <v>90.106849999999994</v>
      </c>
      <c r="R164" s="8" t="s">
        <v>49</v>
      </c>
      <c r="S164" s="9"/>
      <c r="T164" s="10">
        <v>89.786180000000002</v>
      </c>
      <c r="U164" s="10">
        <v>89.915210000000002</v>
      </c>
      <c r="V164" s="10">
        <v>90.202879999999993</v>
      </c>
      <c r="W164" s="10">
        <v>91.148690000000002</v>
      </c>
      <c r="X164" s="10">
        <v>87.540090000000006</v>
      </c>
      <c r="Y164" s="10">
        <v>88.493039999999993</v>
      </c>
      <c r="Z164" s="10">
        <v>88.974440000000001</v>
      </c>
      <c r="AA164" s="10">
        <v>89.955430000000007</v>
      </c>
      <c r="AB164" s="10">
        <v>87.744479999999996</v>
      </c>
      <c r="AC164" s="10">
        <v>88.942080000000004</v>
      </c>
      <c r="AD164" s="9">
        <v>88.455699999999993</v>
      </c>
      <c r="AE164" s="25">
        <v>89.270250000000004</v>
      </c>
      <c r="AF164" s="9">
        <v>90.084800000000001</v>
      </c>
      <c r="AH164" s="8" t="s">
        <v>49</v>
      </c>
      <c r="AI164" s="9"/>
      <c r="AJ164" s="10">
        <v>89.777640000000005</v>
      </c>
      <c r="AK164" s="10">
        <v>89.783550000000005</v>
      </c>
      <c r="AL164" s="10">
        <v>90.206410000000005</v>
      </c>
      <c r="AM164" s="10">
        <v>91.088949999999997</v>
      </c>
      <c r="AN164" s="10">
        <v>87.561080000000004</v>
      </c>
      <c r="AO164" s="10">
        <v>88.638649999999998</v>
      </c>
      <c r="AP164" s="10">
        <v>88.957830000000001</v>
      </c>
      <c r="AQ164" s="10">
        <v>90.089110000000005</v>
      </c>
      <c r="AR164" s="10">
        <v>87.773889999999994</v>
      </c>
      <c r="AS164" s="10">
        <v>88.912809999999993</v>
      </c>
      <c r="AT164" s="9">
        <v>88.482479999999995</v>
      </c>
      <c r="AU164" s="25">
        <v>89.278989999999993</v>
      </c>
      <c r="AV164" s="9">
        <v>90.075500000000005</v>
      </c>
      <c r="AX164" s="8" t="s">
        <v>49</v>
      </c>
      <c r="AY164" s="9"/>
      <c r="AZ164" s="10">
        <v>89.845680000000002</v>
      </c>
      <c r="BA164" s="10">
        <v>89.205669999999998</v>
      </c>
      <c r="BB164" s="10">
        <v>90.202879999999993</v>
      </c>
      <c r="BC164" s="10">
        <v>91.125630000000001</v>
      </c>
      <c r="BD164" s="10">
        <v>87.53837</v>
      </c>
      <c r="BE164" s="10">
        <v>88.575109999999995</v>
      </c>
      <c r="BF164" s="10">
        <v>88.919749999999993</v>
      </c>
      <c r="BG164" s="10">
        <v>90.288989999999998</v>
      </c>
      <c r="BH164" s="10">
        <v>87.952719999999999</v>
      </c>
      <c r="BI164" s="10">
        <v>88.693690000000004</v>
      </c>
      <c r="BJ164" s="9">
        <v>88.43168</v>
      </c>
      <c r="BK164" s="25">
        <v>89.234849999999994</v>
      </c>
      <c r="BL164" s="9">
        <v>90.03801</v>
      </c>
      <c r="BN164" s="8" t="s">
        <v>49</v>
      </c>
      <c r="BO164" s="9"/>
      <c r="BP164" s="10">
        <v>89.857730000000004</v>
      </c>
      <c r="BQ164" s="10">
        <v>88.884519999999995</v>
      </c>
      <c r="BR164" s="10">
        <v>90.224869999999996</v>
      </c>
      <c r="BS164" s="10">
        <v>91.142920000000004</v>
      </c>
      <c r="BT164" s="10">
        <v>87.531220000000005</v>
      </c>
      <c r="BU164" s="10">
        <v>88.199110000000005</v>
      </c>
      <c r="BV164" s="10">
        <v>88.414900000000003</v>
      </c>
      <c r="BW164" s="10">
        <v>90.275229999999993</v>
      </c>
      <c r="BX164" s="10">
        <v>87.925039999999996</v>
      </c>
      <c r="BY164" s="10">
        <v>88.922529999999995</v>
      </c>
      <c r="BZ164" s="9">
        <v>88.292100000000005</v>
      </c>
      <c r="CA164" s="25">
        <v>89.137810000000002</v>
      </c>
      <c r="CB164" s="9">
        <v>89.983509999999995</v>
      </c>
    </row>
    <row r="165" spans="2:98" x14ac:dyDescent="0.35">
      <c r="B165" s="2" t="s">
        <v>52</v>
      </c>
      <c r="C165" s="3" t="s">
        <v>12</v>
      </c>
      <c r="D165" s="6">
        <v>5.2226900000000001</v>
      </c>
      <c r="E165" s="6">
        <v>7.0532500000000002</v>
      </c>
      <c r="F165" s="6">
        <v>4.7583099999999998</v>
      </c>
      <c r="G165" s="6">
        <v>4.8807900000000002</v>
      </c>
      <c r="H165" s="6">
        <v>4.6646299999999998</v>
      </c>
      <c r="I165" s="6">
        <v>6.4706900000000003</v>
      </c>
      <c r="J165" s="6">
        <v>6.1706500000000002</v>
      </c>
      <c r="K165" s="6">
        <v>4.6143000000000001</v>
      </c>
      <c r="L165" s="6">
        <v>3.9940899999999999</v>
      </c>
      <c r="M165" s="6">
        <v>4.9085000000000001</v>
      </c>
      <c r="N165">
        <v>4.5826099999999999</v>
      </c>
      <c r="O165" s="39">
        <v>5.27379</v>
      </c>
      <c r="P165">
        <v>5.9649799999999997</v>
      </c>
      <c r="R165" s="2" t="s">
        <v>52</v>
      </c>
      <c r="S165" s="3" t="s">
        <v>12</v>
      </c>
      <c r="T165" s="6">
        <v>5.1565099999999999</v>
      </c>
      <c r="U165" s="6">
        <v>7.1907699999999997</v>
      </c>
      <c r="V165" s="6">
        <v>4.8675600000000001</v>
      </c>
      <c r="W165" s="6">
        <v>5.0085600000000001</v>
      </c>
      <c r="X165" s="6">
        <v>4.8670299999999997</v>
      </c>
      <c r="Y165" s="6">
        <v>6.3887799999999997</v>
      </c>
      <c r="Z165" s="6">
        <v>6.2721400000000003</v>
      </c>
      <c r="AA165" s="6">
        <v>4.9255599999999999</v>
      </c>
      <c r="AB165" s="6">
        <v>4.0892799999999996</v>
      </c>
      <c r="AC165" s="6">
        <v>4.9058000000000002</v>
      </c>
      <c r="AD165">
        <v>4.6969500000000002</v>
      </c>
      <c r="AE165" s="39">
        <v>5.3672000000000004</v>
      </c>
      <c r="AF165">
        <v>6.0374499999999998</v>
      </c>
      <c r="AH165" s="2" t="s">
        <v>52</v>
      </c>
      <c r="AI165" s="3" t="s">
        <v>12</v>
      </c>
      <c r="AJ165" s="6">
        <v>5.2816099999999997</v>
      </c>
      <c r="AK165" s="6">
        <v>7.5487200000000003</v>
      </c>
      <c r="AL165" s="6">
        <v>4.8743100000000004</v>
      </c>
      <c r="AM165" s="6">
        <v>5.12486</v>
      </c>
      <c r="AN165" s="6">
        <v>5.5960299999999998</v>
      </c>
      <c r="AO165" s="6">
        <v>7.4614399999999996</v>
      </c>
      <c r="AP165" s="6">
        <v>7.1539200000000003</v>
      </c>
      <c r="AQ165" s="6">
        <v>5.0743900000000002</v>
      </c>
      <c r="AR165" s="6">
        <v>4.0463500000000003</v>
      </c>
      <c r="AS165" s="6">
        <v>4.8473899999999999</v>
      </c>
      <c r="AT165">
        <v>4.8188300000000002</v>
      </c>
      <c r="AU165" s="39">
        <v>5.7008999999999999</v>
      </c>
      <c r="AV165">
        <v>6.5829700000000004</v>
      </c>
      <c r="AX165" s="2" t="s">
        <v>52</v>
      </c>
      <c r="AY165" s="3" t="s">
        <v>12</v>
      </c>
      <c r="AZ165" s="6">
        <v>5.29033</v>
      </c>
      <c r="BA165" s="6">
        <v>9.1771700000000003</v>
      </c>
      <c r="BB165" s="6">
        <v>5.1518300000000004</v>
      </c>
      <c r="BC165" s="6">
        <v>5.2294700000000001</v>
      </c>
      <c r="BD165" s="6">
        <v>5.0051600000000001</v>
      </c>
      <c r="BE165" s="6">
        <v>7.8909099999999999</v>
      </c>
      <c r="BF165" s="6">
        <v>6.8147399999999996</v>
      </c>
      <c r="BG165" s="6">
        <v>5.63788</v>
      </c>
      <c r="BH165" s="6">
        <v>4.4130799999999999</v>
      </c>
      <c r="BI165" s="6">
        <v>4.9427899999999996</v>
      </c>
      <c r="BJ165">
        <v>4.8656199999999998</v>
      </c>
      <c r="BK165" s="39">
        <v>5.9553399999999996</v>
      </c>
      <c r="BL165">
        <v>7.0450499999999998</v>
      </c>
      <c r="BN165" s="2" t="s">
        <v>52</v>
      </c>
      <c r="BO165" s="3" t="s">
        <v>12</v>
      </c>
      <c r="BP165" s="6">
        <v>5.9663599999999999</v>
      </c>
      <c r="BQ165" s="6">
        <v>9.6957400000000007</v>
      </c>
      <c r="BR165" s="6">
        <v>5.2795800000000002</v>
      </c>
      <c r="BS165" s="6">
        <v>5.7157999999999998</v>
      </c>
      <c r="BT165" s="6">
        <v>7.0059199999999997</v>
      </c>
      <c r="BU165" s="6">
        <v>8.4150500000000008</v>
      </c>
      <c r="BV165" s="6">
        <v>9.6686599999999991</v>
      </c>
      <c r="BW165" s="6">
        <v>6.6023800000000001</v>
      </c>
      <c r="BX165" s="6">
        <v>4.1341799999999997</v>
      </c>
      <c r="BY165" s="6">
        <v>5.2612800000000002</v>
      </c>
      <c r="BZ165">
        <v>5.4057399999999998</v>
      </c>
      <c r="CA165" s="39">
        <v>6.7744900000000001</v>
      </c>
      <c r="CB165">
        <v>8.1432500000000001</v>
      </c>
    </row>
    <row r="166" spans="2:98" x14ac:dyDescent="0.35">
      <c r="B166" s="9"/>
      <c r="C166" s="12" t="s">
        <v>13</v>
      </c>
      <c r="D166" s="10">
        <v>7.6363899999999996</v>
      </c>
      <c r="E166" s="10">
        <v>17.4129</v>
      </c>
      <c r="F166" s="10">
        <v>6.6819600000000001</v>
      </c>
      <c r="G166" s="10">
        <v>6.0593500000000002</v>
      </c>
      <c r="H166" s="10">
        <v>6.9687999999999999</v>
      </c>
      <c r="I166" s="10">
        <v>14.37372</v>
      </c>
      <c r="J166" s="10">
        <v>11.652889999999999</v>
      </c>
      <c r="K166" s="10">
        <v>5.1223400000000003</v>
      </c>
      <c r="L166" s="10">
        <v>3.46116</v>
      </c>
      <c r="M166" s="10">
        <v>5.59117</v>
      </c>
      <c r="N166" s="9">
        <v>5.2838799999999999</v>
      </c>
      <c r="O166" s="25">
        <v>8.4960699999999996</v>
      </c>
      <c r="P166" s="9">
        <v>11.708259999999999</v>
      </c>
      <c r="R166" s="9"/>
      <c r="S166" s="12" t="s">
        <v>13</v>
      </c>
      <c r="T166" s="10">
        <v>7.6718099999999998</v>
      </c>
      <c r="U166" s="10">
        <v>20.773949999999999</v>
      </c>
      <c r="V166" s="10">
        <v>8.1624700000000008</v>
      </c>
      <c r="W166" s="10">
        <v>6.7754200000000004</v>
      </c>
      <c r="X166" s="10">
        <v>8.5153099999999995</v>
      </c>
      <c r="Y166" s="10">
        <v>16.993849999999998</v>
      </c>
      <c r="Z166" s="10">
        <v>14.13139</v>
      </c>
      <c r="AA166" s="10">
        <v>6.8329300000000002</v>
      </c>
      <c r="AB166" s="10">
        <v>3.7660800000000001</v>
      </c>
      <c r="AC166" s="10">
        <v>5.9121499999999996</v>
      </c>
      <c r="AD166" s="9">
        <v>6.0426000000000002</v>
      </c>
      <c r="AE166" s="25">
        <v>9.9535400000000003</v>
      </c>
      <c r="AF166" s="9">
        <v>13.864470000000001</v>
      </c>
      <c r="AH166" s="9"/>
      <c r="AI166" s="12" t="s">
        <v>13</v>
      </c>
      <c r="AJ166" s="10">
        <v>8.5302100000000003</v>
      </c>
      <c r="AK166" s="10">
        <v>20.765889999999999</v>
      </c>
      <c r="AL166" s="10">
        <v>8.5755700000000008</v>
      </c>
      <c r="AM166" s="10">
        <v>10.573829999999999</v>
      </c>
      <c r="AN166" s="10">
        <v>22.654720000000001</v>
      </c>
      <c r="AO166" s="10">
        <v>21.701509999999999</v>
      </c>
      <c r="AP166" s="10">
        <v>19.285160000000001</v>
      </c>
      <c r="AQ166" s="10">
        <v>7.0656499999999998</v>
      </c>
      <c r="AR166" s="10">
        <v>3.7040000000000002</v>
      </c>
      <c r="AS166" s="10">
        <v>6.2718800000000003</v>
      </c>
      <c r="AT166" s="9">
        <v>7.6835000000000004</v>
      </c>
      <c r="AU166" s="25">
        <v>12.912839999999999</v>
      </c>
      <c r="AV166" s="9">
        <v>18.14218</v>
      </c>
      <c r="AX166" s="9"/>
      <c r="AY166" s="12" t="s">
        <v>13</v>
      </c>
      <c r="AZ166" s="10">
        <v>9.2138000000000009</v>
      </c>
      <c r="BA166" s="10">
        <v>28.305789999999998</v>
      </c>
      <c r="BB166" s="10">
        <v>9.9432799999999997</v>
      </c>
      <c r="BC166" s="10">
        <v>11.208449999999999</v>
      </c>
      <c r="BD166" s="10">
        <v>14.490460000000001</v>
      </c>
      <c r="BE166" s="10">
        <v>24.679760000000002</v>
      </c>
      <c r="BF166" s="10">
        <v>18.398209999999999</v>
      </c>
      <c r="BG166" s="10">
        <v>11.30162</v>
      </c>
      <c r="BH166" s="10">
        <v>6.3312200000000001</v>
      </c>
      <c r="BI166" s="10">
        <v>6.9775200000000002</v>
      </c>
      <c r="BJ166" s="9">
        <v>8.7492199999999993</v>
      </c>
      <c r="BK166" s="25">
        <v>14.08501</v>
      </c>
      <c r="BL166" s="9">
        <v>19.4208</v>
      </c>
      <c r="BN166" s="9"/>
      <c r="BO166" s="12" t="s">
        <v>13</v>
      </c>
      <c r="BP166" s="10">
        <v>12.712400000000001</v>
      </c>
      <c r="BQ166" s="10">
        <v>35.810490000000001</v>
      </c>
      <c r="BR166" s="10">
        <v>12.084250000000001</v>
      </c>
      <c r="BS166" s="10">
        <v>15.514049999999999</v>
      </c>
      <c r="BT166" s="10">
        <v>30.37997</v>
      </c>
      <c r="BU166" s="10">
        <v>24.127569999999999</v>
      </c>
      <c r="BV166" s="10">
        <v>34.193980000000003</v>
      </c>
      <c r="BW166" s="10">
        <v>19.893709999999999</v>
      </c>
      <c r="BX166" s="10">
        <v>5.0258200000000004</v>
      </c>
      <c r="BY166" s="10">
        <v>10.45824</v>
      </c>
      <c r="BZ166" s="9">
        <v>12.37748</v>
      </c>
      <c r="CA166" s="25">
        <v>20.020050000000001</v>
      </c>
      <c r="CB166" s="9">
        <v>27.66262</v>
      </c>
    </row>
    <row r="169" spans="2:98" ht="15" customHeight="1" x14ac:dyDescent="0.35">
      <c r="B169" s="68" t="s">
        <v>111</v>
      </c>
      <c r="C169" s="33"/>
      <c r="D169" s="78" t="s">
        <v>63</v>
      </c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R169" s="68" t="s">
        <v>118</v>
      </c>
      <c r="S169" s="33"/>
      <c r="T169" s="78" t="s">
        <v>63</v>
      </c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H169" s="68" t="s">
        <v>114</v>
      </c>
      <c r="AI169" s="33"/>
      <c r="AJ169" s="78" t="s">
        <v>63</v>
      </c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X169" s="68" t="s">
        <v>115</v>
      </c>
      <c r="AY169" s="33"/>
      <c r="AZ169" s="78" t="s">
        <v>63</v>
      </c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N169" s="68" t="s">
        <v>113</v>
      </c>
      <c r="BO169" s="33"/>
      <c r="BP169" s="78" t="s">
        <v>63</v>
      </c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Q169" s="57"/>
      <c r="CR169" s="57"/>
      <c r="CS169" s="57"/>
      <c r="CT169" s="57"/>
    </row>
    <row r="170" spans="2:98" x14ac:dyDescent="0.35">
      <c r="O170" s="24"/>
      <c r="AE170" s="24"/>
      <c r="AU170" s="24"/>
      <c r="BK170" s="24"/>
      <c r="BN170" s="64"/>
      <c r="CA170" s="24"/>
    </row>
    <row r="171" spans="2:98" x14ac:dyDescent="0.35">
      <c r="B171" s="16"/>
      <c r="C171" s="16"/>
      <c r="D171" s="34" t="s">
        <v>50</v>
      </c>
      <c r="E171" s="34" t="s">
        <v>53</v>
      </c>
      <c r="F171" s="34" t="s">
        <v>54</v>
      </c>
      <c r="G171" s="34" t="s">
        <v>55</v>
      </c>
      <c r="H171" s="34" t="s">
        <v>56</v>
      </c>
      <c r="I171" s="34" t="s">
        <v>57</v>
      </c>
      <c r="J171" s="34" t="s">
        <v>58</v>
      </c>
      <c r="K171" s="34" t="s">
        <v>59</v>
      </c>
      <c r="L171" s="34" t="s">
        <v>60</v>
      </c>
      <c r="M171" s="34" t="s">
        <v>61</v>
      </c>
      <c r="N171" s="35">
        <v>-0.95</v>
      </c>
      <c r="O171" s="31" t="s">
        <v>51</v>
      </c>
      <c r="P171" s="35">
        <v>0.95</v>
      </c>
      <c r="R171" s="16"/>
      <c r="S171" s="16"/>
      <c r="T171" s="34" t="s">
        <v>50</v>
      </c>
      <c r="U171" s="34" t="s">
        <v>53</v>
      </c>
      <c r="V171" s="34" t="s">
        <v>54</v>
      </c>
      <c r="W171" s="34" t="s">
        <v>55</v>
      </c>
      <c r="X171" s="34" t="s">
        <v>56</v>
      </c>
      <c r="Y171" s="34" t="s">
        <v>57</v>
      </c>
      <c r="Z171" s="34" t="s">
        <v>58</v>
      </c>
      <c r="AA171" s="34" t="s">
        <v>59</v>
      </c>
      <c r="AB171" s="34" t="s">
        <v>60</v>
      </c>
      <c r="AC171" s="34" t="s">
        <v>61</v>
      </c>
      <c r="AD171" s="35">
        <v>-0.95</v>
      </c>
      <c r="AE171" s="31" t="s">
        <v>51</v>
      </c>
      <c r="AF171" s="35">
        <v>0.95</v>
      </c>
      <c r="AH171" s="16"/>
      <c r="AI171" s="16"/>
      <c r="AJ171" s="34" t="s">
        <v>50</v>
      </c>
      <c r="AK171" s="34" t="s">
        <v>53</v>
      </c>
      <c r="AL171" s="34" t="s">
        <v>54</v>
      </c>
      <c r="AM171" s="34" t="s">
        <v>55</v>
      </c>
      <c r="AN171" s="34" t="s">
        <v>56</v>
      </c>
      <c r="AO171" s="34" t="s">
        <v>57</v>
      </c>
      <c r="AP171" s="34" t="s">
        <v>58</v>
      </c>
      <c r="AQ171" s="34" t="s">
        <v>59</v>
      </c>
      <c r="AR171" s="34" t="s">
        <v>60</v>
      </c>
      <c r="AS171" s="34" t="s">
        <v>61</v>
      </c>
      <c r="AT171" s="35">
        <v>-0.95</v>
      </c>
      <c r="AU171" s="31" t="s">
        <v>51</v>
      </c>
      <c r="AV171" s="35">
        <v>0.95</v>
      </c>
      <c r="AX171" s="16"/>
      <c r="AY171" s="16"/>
      <c r="AZ171" s="34" t="s">
        <v>50</v>
      </c>
      <c r="BA171" s="34" t="s">
        <v>53</v>
      </c>
      <c r="BB171" s="34" t="s">
        <v>54</v>
      </c>
      <c r="BC171" s="34" t="s">
        <v>55</v>
      </c>
      <c r="BD171" s="34" t="s">
        <v>56</v>
      </c>
      <c r="BE171" s="34" t="s">
        <v>57</v>
      </c>
      <c r="BF171" s="34" t="s">
        <v>58</v>
      </c>
      <c r="BG171" s="34" t="s">
        <v>59</v>
      </c>
      <c r="BH171" s="34" t="s">
        <v>60</v>
      </c>
      <c r="BI171" s="34" t="s">
        <v>61</v>
      </c>
      <c r="BJ171" s="35">
        <v>-0.95</v>
      </c>
      <c r="BK171" s="31" t="s">
        <v>51</v>
      </c>
      <c r="BL171" s="35">
        <v>0.95</v>
      </c>
      <c r="BN171" s="16"/>
      <c r="BO171" s="16"/>
      <c r="BP171" s="34" t="s">
        <v>50</v>
      </c>
      <c r="BQ171" s="34" t="s">
        <v>53</v>
      </c>
      <c r="BR171" s="34" t="s">
        <v>54</v>
      </c>
      <c r="BS171" s="34" t="s">
        <v>55</v>
      </c>
      <c r="BT171" s="34" t="s">
        <v>56</v>
      </c>
      <c r="BU171" s="34" t="s">
        <v>57</v>
      </c>
      <c r="BV171" s="34" t="s">
        <v>58</v>
      </c>
      <c r="BW171" s="34" t="s">
        <v>59</v>
      </c>
      <c r="BX171" s="34" t="s">
        <v>60</v>
      </c>
      <c r="BY171" s="34" t="s">
        <v>61</v>
      </c>
      <c r="BZ171" s="35">
        <v>-0.95</v>
      </c>
      <c r="CA171" s="31" t="s">
        <v>51</v>
      </c>
      <c r="CB171" s="35">
        <v>0.95</v>
      </c>
      <c r="CP171" s="57"/>
      <c r="CR171" s="57"/>
    </row>
    <row r="172" spans="2:98" x14ac:dyDescent="0.35">
      <c r="B172" s="8" t="s">
        <v>0</v>
      </c>
      <c r="C172" s="8"/>
      <c r="D172" s="10">
        <v>5264</v>
      </c>
      <c r="E172" s="10">
        <v>5390</v>
      </c>
      <c r="F172" s="10">
        <v>5302</v>
      </c>
      <c r="G172" s="10">
        <v>5292</v>
      </c>
      <c r="H172" s="10">
        <v>5225</v>
      </c>
      <c r="I172" s="10">
        <v>5201</v>
      </c>
      <c r="J172" s="10">
        <v>5302</v>
      </c>
      <c r="K172" s="11">
        <v>5292</v>
      </c>
      <c r="L172" s="10">
        <v>5196</v>
      </c>
      <c r="M172" s="11">
        <v>5276</v>
      </c>
      <c r="N172" s="9">
        <v>5232.9848899999997</v>
      </c>
      <c r="O172" s="38">
        <v>5274</v>
      </c>
      <c r="P172" s="9">
        <v>5315.0151100000003</v>
      </c>
      <c r="R172" s="8" t="s">
        <v>0</v>
      </c>
      <c r="S172" s="8"/>
      <c r="T172" s="10">
        <v>5245</v>
      </c>
      <c r="U172" s="10">
        <v>5353</v>
      </c>
      <c r="V172" s="10">
        <v>5300</v>
      </c>
      <c r="W172" s="10">
        <v>5274</v>
      </c>
      <c r="X172" s="10">
        <v>5224</v>
      </c>
      <c r="Y172" s="10">
        <v>5206</v>
      </c>
      <c r="Z172" s="10">
        <v>5289</v>
      </c>
      <c r="AA172" s="11">
        <v>5288</v>
      </c>
      <c r="AB172" s="10">
        <v>5198</v>
      </c>
      <c r="AC172" s="11">
        <v>5272</v>
      </c>
      <c r="AD172" s="9">
        <v>5230.9659000000001</v>
      </c>
      <c r="AE172" s="38">
        <v>5264.9</v>
      </c>
      <c r="AF172" s="9">
        <v>5298.8341</v>
      </c>
      <c r="AH172" s="8" t="s">
        <v>0</v>
      </c>
      <c r="AI172" s="8"/>
      <c r="AJ172" s="10">
        <v>5230</v>
      </c>
      <c r="AK172" s="10">
        <v>5307</v>
      </c>
      <c r="AL172" s="10">
        <v>5256</v>
      </c>
      <c r="AM172" s="10">
        <v>5258</v>
      </c>
      <c r="AN172" s="10">
        <v>5197</v>
      </c>
      <c r="AO172" s="10">
        <v>5185</v>
      </c>
      <c r="AP172" s="10">
        <v>5265</v>
      </c>
      <c r="AQ172" s="11">
        <v>5276</v>
      </c>
      <c r="AR172" s="10">
        <v>5191</v>
      </c>
      <c r="AS172" s="11">
        <v>5254</v>
      </c>
      <c r="AT172" s="9">
        <v>5213.1638899999998</v>
      </c>
      <c r="AU172" s="38">
        <v>5241.8999999999996</v>
      </c>
      <c r="AV172" s="9">
        <v>5270.6361100000004</v>
      </c>
      <c r="AX172" s="8" t="s">
        <v>0</v>
      </c>
      <c r="AY172" s="8"/>
      <c r="AZ172" s="10">
        <v>5186</v>
      </c>
      <c r="BA172" s="10">
        <v>5252</v>
      </c>
      <c r="BB172" s="10">
        <v>5253</v>
      </c>
      <c r="BC172" s="10">
        <v>5229</v>
      </c>
      <c r="BD172" s="10">
        <v>5183</v>
      </c>
      <c r="BE172" s="10">
        <v>5134</v>
      </c>
      <c r="BF172" s="10">
        <v>5240</v>
      </c>
      <c r="BG172" s="11">
        <v>5216</v>
      </c>
      <c r="BH172" s="10">
        <v>5164</v>
      </c>
      <c r="BI172" s="11">
        <v>5185</v>
      </c>
      <c r="BJ172" s="9">
        <v>5175.5920800000004</v>
      </c>
      <c r="BK172" s="38">
        <v>5204.2</v>
      </c>
      <c r="BL172" s="9">
        <v>5232.8079200000002</v>
      </c>
      <c r="BN172" s="8" t="s">
        <v>0</v>
      </c>
      <c r="BO172" s="8"/>
      <c r="BP172" s="10">
        <v>5153</v>
      </c>
      <c r="BQ172" s="10">
        <v>5211</v>
      </c>
      <c r="BR172" s="10">
        <v>5170</v>
      </c>
      <c r="BS172" s="10">
        <v>5174</v>
      </c>
      <c r="BT172" s="10">
        <v>5122</v>
      </c>
      <c r="BU172" s="10">
        <v>5074</v>
      </c>
      <c r="BV172" s="10">
        <v>5141</v>
      </c>
      <c r="BW172" s="11">
        <v>5147</v>
      </c>
      <c r="BX172" s="10">
        <v>5112</v>
      </c>
      <c r="BY172" s="11">
        <v>5155</v>
      </c>
      <c r="BZ172" s="9">
        <v>5119.0752899999998</v>
      </c>
      <c r="CA172" s="38">
        <v>5145.8999999999996</v>
      </c>
      <c r="CB172" s="9">
        <v>5172.7247100000004</v>
      </c>
    </row>
    <row r="173" spans="2:98" x14ac:dyDescent="0.35">
      <c r="B173" s="2" t="s">
        <v>15</v>
      </c>
      <c r="C173" s="3" t="s">
        <v>12</v>
      </c>
      <c r="D173" s="6">
        <v>30.32555</v>
      </c>
      <c r="E173" s="6">
        <v>34.998510000000003</v>
      </c>
      <c r="F173" s="6">
        <v>25.139379999999999</v>
      </c>
      <c r="G173" s="6">
        <v>28.436450000000001</v>
      </c>
      <c r="H173" s="6">
        <v>30.379359999999998</v>
      </c>
      <c r="I173" s="6">
        <v>36.474809999999998</v>
      </c>
      <c r="J173" s="6">
        <v>36.404470000000003</v>
      </c>
      <c r="K173" s="7">
        <v>26.455500000000001</v>
      </c>
      <c r="L173" s="6">
        <v>23.069959999999998</v>
      </c>
      <c r="M173" s="7">
        <v>26.482679999999998</v>
      </c>
      <c r="N173">
        <v>26.387250000000002</v>
      </c>
      <c r="O173" s="39">
        <v>29.816659999999999</v>
      </c>
      <c r="P173">
        <v>33.246079999999999</v>
      </c>
      <c r="R173" s="2" t="s">
        <v>15</v>
      </c>
      <c r="S173" s="3" t="s">
        <v>12</v>
      </c>
      <c r="T173" s="6">
        <v>35.66384</v>
      </c>
      <c r="U173" s="6">
        <v>40.505870000000002</v>
      </c>
      <c r="V173" s="6">
        <v>26.351120000000002</v>
      </c>
      <c r="W173" s="6">
        <v>31.739599999999999</v>
      </c>
      <c r="X173" s="6">
        <v>32.882579999999997</v>
      </c>
      <c r="Y173" s="6">
        <v>42.653100000000002</v>
      </c>
      <c r="Z173" s="6">
        <v>36.209490000000002</v>
      </c>
      <c r="AA173" s="7">
        <v>28.358689999999999</v>
      </c>
      <c r="AB173" s="6">
        <v>26.92642</v>
      </c>
      <c r="AC173" s="7">
        <v>26.458860000000001</v>
      </c>
      <c r="AD173">
        <v>28.553650000000001</v>
      </c>
      <c r="AE173" s="39">
        <v>32.77496</v>
      </c>
      <c r="AF173">
        <v>36.996259999999999</v>
      </c>
      <c r="AH173" s="2" t="s">
        <v>15</v>
      </c>
      <c r="AI173" s="3" t="s">
        <v>12</v>
      </c>
      <c r="AJ173" s="6">
        <v>41.856209999999997</v>
      </c>
      <c r="AK173" s="6">
        <v>52.9482</v>
      </c>
      <c r="AL173" s="6">
        <v>35.723309999999998</v>
      </c>
      <c r="AM173" s="6">
        <v>34.131619999999998</v>
      </c>
      <c r="AN173" s="6">
        <v>37.253959999999999</v>
      </c>
      <c r="AO173" s="6">
        <v>43.715699999999998</v>
      </c>
      <c r="AP173" s="6">
        <v>44.42503</v>
      </c>
      <c r="AQ173" s="7">
        <v>33.306780000000003</v>
      </c>
      <c r="AR173" s="6">
        <v>30.316929999999999</v>
      </c>
      <c r="AS173" s="7">
        <v>38.445639999999997</v>
      </c>
      <c r="AT173">
        <v>34.446420000000003</v>
      </c>
      <c r="AU173" s="39">
        <v>39.212339999999998</v>
      </c>
      <c r="AV173">
        <v>43.978250000000003</v>
      </c>
      <c r="AX173" s="2" t="s">
        <v>15</v>
      </c>
      <c r="AY173" s="3" t="s">
        <v>12</v>
      </c>
      <c r="AZ173" s="6">
        <v>48.990630000000003</v>
      </c>
      <c r="BA173" s="6">
        <v>64.366219999999998</v>
      </c>
      <c r="BB173" s="6">
        <v>38.126089999999998</v>
      </c>
      <c r="BC173" s="6">
        <v>44.04654</v>
      </c>
      <c r="BD173" s="6">
        <v>37.477130000000002</v>
      </c>
      <c r="BE173" s="6">
        <v>56.371980000000001</v>
      </c>
      <c r="BF173" s="6">
        <v>48.240540000000003</v>
      </c>
      <c r="BG173" s="7">
        <v>50.967370000000003</v>
      </c>
      <c r="BH173" s="6">
        <v>36.201639999999998</v>
      </c>
      <c r="BI173" s="7">
        <v>59.148220000000002</v>
      </c>
      <c r="BJ173">
        <v>41.50958</v>
      </c>
      <c r="BK173" s="39">
        <v>48.393639999999998</v>
      </c>
      <c r="BL173">
        <v>55.27769</v>
      </c>
      <c r="BN173" s="2" t="s">
        <v>15</v>
      </c>
      <c r="BO173" s="3" t="s">
        <v>12</v>
      </c>
      <c r="BP173" s="6">
        <v>64.227080000000001</v>
      </c>
      <c r="BQ173" s="6">
        <v>77.273089999999996</v>
      </c>
      <c r="BR173" s="6">
        <v>62.593020000000003</v>
      </c>
      <c r="BS173" s="6">
        <v>56.906799999999997</v>
      </c>
      <c r="BT173" s="6">
        <v>48.87359</v>
      </c>
      <c r="BU173" s="6">
        <v>75.023979999999995</v>
      </c>
      <c r="BV173" s="6">
        <v>72.453550000000007</v>
      </c>
      <c r="BW173" s="7">
        <v>66.889229999999998</v>
      </c>
      <c r="BX173" s="6">
        <v>56.592019999999998</v>
      </c>
      <c r="BY173" s="7">
        <v>62.230449999999998</v>
      </c>
      <c r="BZ173">
        <v>57.927340000000001</v>
      </c>
      <c r="CA173" s="39">
        <v>64.306280000000001</v>
      </c>
      <c r="CB173">
        <v>70.685220000000001</v>
      </c>
    </row>
    <row r="174" spans="2:98" x14ac:dyDescent="0.35">
      <c r="B174" s="9"/>
      <c r="C174" s="12" t="s">
        <v>13</v>
      </c>
      <c r="D174" s="10">
        <v>29.14218</v>
      </c>
      <c r="E174" s="10">
        <v>55.703679999999999</v>
      </c>
      <c r="F174" s="10">
        <v>23.752210000000002</v>
      </c>
      <c r="G174" s="10">
        <v>41.908940000000001</v>
      </c>
      <c r="H174" s="10">
        <v>64.371979999999994</v>
      </c>
      <c r="I174" s="10">
        <v>53.728389999999997</v>
      </c>
      <c r="J174" s="10">
        <v>58.196750000000002</v>
      </c>
      <c r="K174" s="11">
        <v>28.349689999999999</v>
      </c>
      <c r="L174" s="10">
        <v>24.85595</v>
      </c>
      <c r="M174" s="11">
        <v>23.856349999999999</v>
      </c>
      <c r="N174" s="9">
        <v>28.779150000000001</v>
      </c>
      <c r="O174" s="40">
        <v>40.386609999999997</v>
      </c>
      <c r="P174" s="9">
        <v>51.994079999999997</v>
      </c>
      <c r="R174" s="9"/>
      <c r="S174" s="12" t="s">
        <v>13</v>
      </c>
      <c r="T174" s="10">
        <v>50.979480000000002</v>
      </c>
      <c r="U174" s="10">
        <v>65.052790000000002</v>
      </c>
      <c r="V174" s="10">
        <v>31.998280000000001</v>
      </c>
      <c r="W174" s="10">
        <v>52.645420000000001</v>
      </c>
      <c r="X174" s="10">
        <v>70.429720000000003</v>
      </c>
      <c r="Y174" s="10">
        <v>70.47757</v>
      </c>
      <c r="Z174" s="10">
        <v>59.888890000000004</v>
      </c>
      <c r="AA174" s="11">
        <v>37.968310000000002</v>
      </c>
      <c r="AB174" s="10">
        <v>38.059989999999999</v>
      </c>
      <c r="AC174" s="11">
        <v>27.309090000000001</v>
      </c>
      <c r="AD174" s="9">
        <v>39.063420000000001</v>
      </c>
      <c r="AE174" s="40">
        <v>50.48095</v>
      </c>
      <c r="AF174" s="9">
        <v>61.898490000000002</v>
      </c>
      <c r="AH174" s="9"/>
      <c r="AI174" s="12" t="s">
        <v>13</v>
      </c>
      <c r="AJ174" s="10">
        <v>76.79804</v>
      </c>
      <c r="AK174" s="10">
        <v>94.420199999999994</v>
      </c>
      <c r="AL174" s="10">
        <v>58.061120000000003</v>
      </c>
      <c r="AM174" s="10">
        <v>50.257390000000001</v>
      </c>
      <c r="AN174" s="10">
        <v>73.603899999999996</v>
      </c>
      <c r="AO174" s="10">
        <v>78.570800000000006</v>
      </c>
      <c r="AP174" s="10">
        <v>75.414270000000002</v>
      </c>
      <c r="AQ174" s="11">
        <v>54.499020000000002</v>
      </c>
      <c r="AR174" s="10">
        <v>48.107669999999999</v>
      </c>
      <c r="AS174" s="11">
        <v>73.796899999999994</v>
      </c>
      <c r="AT174" s="9">
        <v>57.696510000000004</v>
      </c>
      <c r="AU174" s="40">
        <v>68.352930000000001</v>
      </c>
      <c r="AV174" s="9">
        <v>79.009360000000001</v>
      </c>
      <c r="AX174" s="9"/>
      <c r="AY174" s="12" t="s">
        <v>13</v>
      </c>
      <c r="AZ174" s="10">
        <v>88.726159999999993</v>
      </c>
      <c r="BA174" s="10">
        <v>119.16074</v>
      </c>
      <c r="BB174" s="10">
        <v>68.333179999999999</v>
      </c>
      <c r="BC174" s="10">
        <v>78.536199999999994</v>
      </c>
      <c r="BD174" s="10">
        <v>77.765969999999996</v>
      </c>
      <c r="BE174" s="10">
        <v>99.332269999999994</v>
      </c>
      <c r="BF174" s="10">
        <v>91.68383</v>
      </c>
      <c r="BG174" s="11">
        <v>101.83710000000001</v>
      </c>
      <c r="BH174" s="10">
        <v>63.451970000000003</v>
      </c>
      <c r="BI174" s="11">
        <v>119.79773</v>
      </c>
      <c r="BJ174" s="9">
        <v>76.923060000000007</v>
      </c>
      <c r="BK174" s="40">
        <v>90.862520000000004</v>
      </c>
      <c r="BL174" s="9">
        <v>104.80197</v>
      </c>
      <c r="BN174" s="9"/>
      <c r="BO174" s="12" t="s">
        <v>13</v>
      </c>
      <c r="BP174" s="10">
        <v>129.03026</v>
      </c>
      <c r="BQ174" s="10">
        <v>146.57393999999999</v>
      </c>
      <c r="BR174" s="10">
        <v>131.90989999999999</v>
      </c>
      <c r="BS174" s="10">
        <v>113.40483</v>
      </c>
      <c r="BT174" s="10">
        <v>98.697310000000002</v>
      </c>
      <c r="BU174" s="10">
        <v>138.51883000000001</v>
      </c>
      <c r="BV174" s="10">
        <v>136.93342000000001</v>
      </c>
      <c r="BW174" s="11">
        <v>134.80803</v>
      </c>
      <c r="BX174" s="10">
        <v>116.08826999999999</v>
      </c>
      <c r="BY174" s="11">
        <v>110.50463000000001</v>
      </c>
      <c r="BZ174" s="9">
        <v>114.81865999999999</v>
      </c>
      <c r="CA174" s="40">
        <v>125.64694</v>
      </c>
      <c r="CB174" s="9">
        <v>136.47522000000001</v>
      </c>
    </row>
    <row r="175" spans="2:98" x14ac:dyDescent="0.35">
      <c r="B175" s="2" t="s">
        <v>14</v>
      </c>
      <c r="C175" s="3" t="s">
        <v>12</v>
      </c>
      <c r="D175" s="6">
        <v>7.9290599999999998</v>
      </c>
      <c r="E175" s="6">
        <v>13.60078</v>
      </c>
      <c r="F175" s="6">
        <v>4.7523099999999996</v>
      </c>
      <c r="G175" s="6">
        <v>7.7297799999999999</v>
      </c>
      <c r="H175" s="6">
        <v>10.82124</v>
      </c>
      <c r="I175" s="6">
        <v>14.85267</v>
      </c>
      <c r="J175" s="6">
        <v>15.01483</v>
      </c>
      <c r="K175" s="6">
        <v>5.9219600000000003</v>
      </c>
      <c r="L175" s="6">
        <v>3.9752900000000002</v>
      </c>
      <c r="M175" s="6">
        <v>5.5158100000000001</v>
      </c>
      <c r="N175">
        <v>5.9711600000000002</v>
      </c>
      <c r="O175" s="39">
        <v>9.0113699999999994</v>
      </c>
      <c r="P175">
        <v>12.051589999999999</v>
      </c>
      <c r="R175" s="2" t="s">
        <v>14</v>
      </c>
      <c r="S175" s="3" t="s">
        <v>12</v>
      </c>
      <c r="T175" s="6">
        <v>14.94426</v>
      </c>
      <c r="U175" s="6">
        <v>20.494789999999998</v>
      </c>
      <c r="V175" s="6">
        <v>6.7497299999999996</v>
      </c>
      <c r="W175" s="6">
        <v>12.020160000000001</v>
      </c>
      <c r="X175" s="6">
        <v>14.29106</v>
      </c>
      <c r="Y175" s="6">
        <v>22.052980000000002</v>
      </c>
      <c r="Z175" s="6">
        <v>16.337240000000001</v>
      </c>
      <c r="AA175" s="6">
        <v>8.8770799999999994</v>
      </c>
      <c r="AB175" s="6">
        <v>8.1818500000000007</v>
      </c>
      <c r="AC175" s="6">
        <v>6.5888600000000004</v>
      </c>
      <c r="AD175">
        <v>9.0924300000000002</v>
      </c>
      <c r="AE175" s="39">
        <v>13.053800000000001</v>
      </c>
      <c r="AF175">
        <v>17.015180000000001</v>
      </c>
      <c r="AH175" s="2" t="s">
        <v>14</v>
      </c>
      <c r="AI175" s="3" t="s">
        <v>12</v>
      </c>
      <c r="AJ175" s="6">
        <v>23.003509999999999</v>
      </c>
      <c r="AK175" s="6">
        <v>34.430599999999998</v>
      </c>
      <c r="AL175" s="6">
        <v>17.198060000000002</v>
      </c>
      <c r="AM175" s="6">
        <v>15.768969999999999</v>
      </c>
      <c r="AN175" s="6">
        <v>19.55846</v>
      </c>
      <c r="AO175" s="6">
        <v>24.965340000000001</v>
      </c>
      <c r="AP175" s="6">
        <v>25.847650000000002</v>
      </c>
      <c r="AQ175" s="6">
        <v>14.87571</v>
      </c>
      <c r="AR175" s="6">
        <v>12.20485</v>
      </c>
      <c r="AS175" s="6">
        <v>19.556699999999999</v>
      </c>
      <c r="AT175">
        <v>16.069900000000001</v>
      </c>
      <c r="AU175" s="39">
        <v>20.74099</v>
      </c>
      <c r="AV175">
        <v>25.41207</v>
      </c>
      <c r="AX175" s="2" t="s">
        <v>14</v>
      </c>
      <c r="AY175" s="3" t="s">
        <v>12</v>
      </c>
      <c r="AZ175" s="6">
        <v>31.937380000000001</v>
      </c>
      <c r="BA175" s="6">
        <v>47.649030000000003</v>
      </c>
      <c r="BB175" s="6">
        <v>21.410419999999998</v>
      </c>
      <c r="BC175" s="6">
        <v>27.19369</v>
      </c>
      <c r="BD175" s="6">
        <v>21.33858</v>
      </c>
      <c r="BE175" s="6">
        <v>39.355780000000003</v>
      </c>
      <c r="BF175" s="6">
        <v>31.41385</v>
      </c>
      <c r="BG175" s="6">
        <v>34.181620000000002</v>
      </c>
      <c r="BH175" s="6">
        <v>19.339379999999998</v>
      </c>
      <c r="BI175" s="6">
        <v>42.061399999999999</v>
      </c>
      <c r="BJ175">
        <v>24.790230000000001</v>
      </c>
      <c r="BK175" s="39">
        <v>31.58811</v>
      </c>
      <c r="BL175">
        <v>38.38599</v>
      </c>
      <c r="BN175" s="2" t="s">
        <v>14</v>
      </c>
      <c r="BO175" s="3" t="s">
        <v>12</v>
      </c>
      <c r="BP175" s="6">
        <v>49.056930000000001</v>
      </c>
      <c r="BQ175" s="6">
        <v>62.245069999999998</v>
      </c>
      <c r="BR175" s="6">
        <v>47.495010000000001</v>
      </c>
      <c r="BS175" s="6">
        <v>41.81344</v>
      </c>
      <c r="BT175" s="6">
        <v>34.077300000000001</v>
      </c>
      <c r="BU175" s="6">
        <v>59.841050000000003</v>
      </c>
      <c r="BV175" s="6">
        <v>57.26417</v>
      </c>
      <c r="BW175" s="6">
        <v>51.726909999999997</v>
      </c>
      <c r="BX175" s="6">
        <v>41.494</v>
      </c>
      <c r="BY175" s="6">
        <v>47.067329999999998</v>
      </c>
      <c r="BZ175">
        <v>42.877499999999998</v>
      </c>
      <c r="CA175" s="39">
        <v>49.208120000000001</v>
      </c>
      <c r="CB175">
        <v>55.53875</v>
      </c>
    </row>
    <row r="176" spans="2:98" x14ac:dyDescent="0.35">
      <c r="B176" s="9"/>
      <c r="C176" s="12" t="s">
        <v>13</v>
      </c>
      <c r="D176" s="10">
        <v>24.376629999999999</v>
      </c>
      <c r="E176" s="10">
        <v>52.850149999999999</v>
      </c>
      <c r="F176" s="10">
        <v>18.488130000000002</v>
      </c>
      <c r="G176" s="10">
        <v>38.439959999999999</v>
      </c>
      <c r="H176" s="10">
        <v>61.66375</v>
      </c>
      <c r="I176" s="10">
        <v>50.184480000000001</v>
      </c>
      <c r="J176" s="10">
        <v>54.981740000000002</v>
      </c>
      <c r="K176" s="11">
        <v>23.75226</v>
      </c>
      <c r="L176" s="10">
        <v>20.367529999999999</v>
      </c>
      <c r="M176" s="11">
        <v>18.56334</v>
      </c>
      <c r="N176" s="9">
        <v>24.095210000000002</v>
      </c>
      <c r="O176" s="41">
        <v>36.366799999999998</v>
      </c>
      <c r="P176" s="9">
        <v>48.638379999999998</v>
      </c>
      <c r="R176" s="9"/>
      <c r="S176" s="12" t="s">
        <v>13</v>
      </c>
      <c r="T176" s="10">
        <v>48.076239999999999</v>
      </c>
      <c r="U176" s="10">
        <v>62.302489999999999</v>
      </c>
      <c r="V176" s="10">
        <v>28.408249999999999</v>
      </c>
      <c r="W176" s="10">
        <v>49.582819999999998</v>
      </c>
      <c r="X176" s="10">
        <v>67.908209999999997</v>
      </c>
      <c r="Y176" s="10">
        <v>67.845759999999999</v>
      </c>
      <c r="Z176" s="10">
        <v>57.202179999999998</v>
      </c>
      <c r="AA176" s="11">
        <v>34.466810000000002</v>
      </c>
      <c r="AB176" s="10">
        <v>34.769069999999999</v>
      </c>
      <c r="AC176" s="11">
        <v>23.337540000000001</v>
      </c>
      <c r="AD176" s="9">
        <v>35.639870000000002</v>
      </c>
      <c r="AE176" s="41">
        <v>47.389940000000003</v>
      </c>
      <c r="AF176" s="9">
        <v>59.140009999999997</v>
      </c>
      <c r="AH176" s="9"/>
      <c r="AI176" s="12" t="s">
        <v>13</v>
      </c>
      <c r="AJ176" s="10">
        <v>74.472440000000006</v>
      </c>
      <c r="AK176" s="10">
        <v>92.024370000000005</v>
      </c>
      <c r="AL176" s="10">
        <v>55.279629999999997</v>
      </c>
      <c r="AM176" s="10">
        <v>47.391759999999998</v>
      </c>
      <c r="AN176" s="10">
        <v>71.075620000000001</v>
      </c>
      <c r="AO176" s="10">
        <v>76.194130000000001</v>
      </c>
      <c r="AP176" s="10">
        <v>73.039000000000001</v>
      </c>
      <c r="AQ176" s="11">
        <v>51.811259999999997</v>
      </c>
      <c r="AR176" s="10">
        <v>45.44943</v>
      </c>
      <c r="AS176" s="11">
        <v>71.590050000000005</v>
      </c>
      <c r="AT176" s="9">
        <v>55.052709999999998</v>
      </c>
      <c r="AU176" s="41">
        <v>65.832769999999996</v>
      </c>
      <c r="AV176" s="9">
        <v>76.612830000000002</v>
      </c>
      <c r="AX176" s="9"/>
      <c r="AY176" s="12" t="s">
        <v>13</v>
      </c>
      <c r="AZ176" s="10">
        <v>86.754140000000007</v>
      </c>
      <c r="BA176" s="10">
        <v>116.87145</v>
      </c>
      <c r="BB176" s="10">
        <v>65.986050000000006</v>
      </c>
      <c r="BC176" s="10">
        <v>76.275919999999999</v>
      </c>
      <c r="BD176" s="10">
        <v>75.652370000000005</v>
      </c>
      <c r="BE176" s="10">
        <v>97.179019999999994</v>
      </c>
      <c r="BF176" s="10">
        <v>89.494140000000002</v>
      </c>
      <c r="BG176" s="11">
        <v>99.615250000000003</v>
      </c>
      <c r="BH176" s="10">
        <v>61.198779999999999</v>
      </c>
      <c r="BI176" s="11">
        <v>117.7423</v>
      </c>
      <c r="BJ176" s="9">
        <v>74.713939999999994</v>
      </c>
      <c r="BK176" s="41">
        <v>88.676940000000002</v>
      </c>
      <c r="BL176" s="9">
        <v>102.63994</v>
      </c>
      <c r="BN176" s="9"/>
      <c r="BO176" s="12" t="s">
        <v>13</v>
      </c>
      <c r="BP176" s="10">
        <v>127.37067999999999</v>
      </c>
      <c r="BQ176" s="10">
        <v>144.79347000000001</v>
      </c>
      <c r="BR176" s="10">
        <v>130.04064</v>
      </c>
      <c r="BS176" s="10">
        <v>111.49741</v>
      </c>
      <c r="BT176" s="10">
        <v>96.702309999999997</v>
      </c>
      <c r="BU176" s="10">
        <v>136.38973999999999</v>
      </c>
      <c r="BV176" s="10">
        <v>135.04230000000001</v>
      </c>
      <c r="BW176" s="11">
        <v>132.84886</v>
      </c>
      <c r="BX176" s="10">
        <v>114.24874</v>
      </c>
      <c r="BY176" s="11">
        <v>108.29154</v>
      </c>
      <c r="BZ176" s="9">
        <v>112.85735</v>
      </c>
      <c r="CA176" s="41">
        <v>123.72257</v>
      </c>
      <c r="CB176" s="9">
        <v>134.58779000000001</v>
      </c>
    </row>
    <row r="177" spans="2:80" x14ac:dyDescent="0.35">
      <c r="B177" s="2" t="s">
        <v>16</v>
      </c>
      <c r="C177" s="3" t="s">
        <v>12</v>
      </c>
      <c r="D177" s="6">
        <v>22.39648</v>
      </c>
      <c r="E177" s="6">
        <v>21.39772</v>
      </c>
      <c r="F177" s="6">
        <v>20.387060000000002</v>
      </c>
      <c r="G177" s="6">
        <v>20.706669999999999</v>
      </c>
      <c r="H177" s="6">
        <v>19.558119999999999</v>
      </c>
      <c r="I177" s="6">
        <v>21.622140000000002</v>
      </c>
      <c r="J177" s="6">
        <v>21.38964</v>
      </c>
      <c r="K177" s="7">
        <v>20.533539999999999</v>
      </c>
      <c r="L177" s="6">
        <v>19.094670000000001</v>
      </c>
      <c r="M177" s="7">
        <v>20.96687</v>
      </c>
      <c r="N177">
        <v>20.10371</v>
      </c>
      <c r="O177" s="39">
        <v>20.805289999999999</v>
      </c>
      <c r="P177">
        <v>21.506869999999999</v>
      </c>
      <c r="R177" s="2" t="s">
        <v>16</v>
      </c>
      <c r="S177" s="3" t="s">
        <v>12</v>
      </c>
      <c r="T177" s="6">
        <v>20.719580000000001</v>
      </c>
      <c r="U177" s="6">
        <v>20.01107</v>
      </c>
      <c r="V177" s="6">
        <v>19.601389999999999</v>
      </c>
      <c r="W177" s="6">
        <v>19.719429999999999</v>
      </c>
      <c r="X177" s="6">
        <v>18.591519999999999</v>
      </c>
      <c r="Y177" s="6">
        <v>20.600110000000001</v>
      </c>
      <c r="Z177" s="6">
        <v>19.872250000000001</v>
      </c>
      <c r="AA177" s="7">
        <v>19.48161</v>
      </c>
      <c r="AB177" s="6">
        <v>18.74457</v>
      </c>
      <c r="AC177" s="7">
        <v>19.870010000000001</v>
      </c>
      <c r="AD177">
        <v>19.232510000000001</v>
      </c>
      <c r="AE177" s="39">
        <v>19.721160000000001</v>
      </c>
      <c r="AF177">
        <v>20.209800000000001</v>
      </c>
      <c r="AH177" s="2" t="s">
        <v>16</v>
      </c>
      <c r="AI177" s="3" t="s">
        <v>12</v>
      </c>
      <c r="AJ177" s="6">
        <v>18.852709999999998</v>
      </c>
      <c r="AK177" s="6">
        <v>18.517600000000002</v>
      </c>
      <c r="AL177" s="6">
        <v>18.52525</v>
      </c>
      <c r="AM177" s="6">
        <v>18.362649999999999</v>
      </c>
      <c r="AN177" s="6">
        <v>17.695499999999999</v>
      </c>
      <c r="AO177" s="6">
        <v>18.750360000000001</v>
      </c>
      <c r="AP177" s="6">
        <v>18.577390000000001</v>
      </c>
      <c r="AQ177" s="7">
        <v>18.431069999999998</v>
      </c>
      <c r="AR177" s="6">
        <v>18.112089999999998</v>
      </c>
      <c r="AS177" s="7">
        <v>18.888929999999998</v>
      </c>
      <c r="AT177">
        <v>18.214729999999999</v>
      </c>
      <c r="AU177" s="39">
        <v>18.471350000000001</v>
      </c>
      <c r="AV177">
        <v>18.727979999999999</v>
      </c>
      <c r="AX177" s="2" t="s">
        <v>16</v>
      </c>
      <c r="AY177" s="3" t="s">
        <v>12</v>
      </c>
      <c r="AZ177" s="6">
        <v>17.053249999999998</v>
      </c>
      <c r="BA177" s="6">
        <v>16.717189999999999</v>
      </c>
      <c r="BB177" s="6">
        <v>16.715669999999999</v>
      </c>
      <c r="BC177" s="6">
        <v>16.85285</v>
      </c>
      <c r="BD177" s="6">
        <v>16.138549999999999</v>
      </c>
      <c r="BE177" s="6">
        <v>17.016200000000001</v>
      </c>
      <c r="BF177" s="6">
        <v>16.826699999999999</v>
      </c>
      <c r="BG177" s="7">
        <v>16.78575</v>
      </c>
      <c r="BH177" s="6">
        <v>16.862269999999999</v>
      </c>
      <c r="BI177" s="7">
        <v>17.08681</v>
      </c>
      <c r="BJ177">
        <v>16.613009999999999</v>
      </c>
      <c r="BK177" s="39">
        <v>16.805520000000001</v>
      </c>
      <c r="BL177">
        <v>16.99804</v>
      </c>
      <c r="BN177" s="2" t="s">
        <v>16</v>
      </c>
      <c r="BO177" s="3" t="s">
        <v>12</v>
      </c>
      <c r="BP177" s="6">
        <v>15.17015</v>
      </c>
      <c r="BQ177" s="6">
        <v>15.02802</v>
      </c>
      <c r="BR177" s="6">
        <v>15.09801</v>
      </c>
      <c r="BS177" s="6">
        <v>15.093360000000001</v>
      </c>
      <c r="BT177" s="6">
        <v>14.796290000000001</v>
      </c>
      <c r="BU177" s="6">
        <v>15.182919999999999</v>
      </c>
      <c r="BV177" s="6">
        <v>15.18938</v>
      </c>
      <c r="BW177" s="7">
        <v>15.162319999999999</v>
      </c>
      <c r="BX177" s="6">
        <v>15.09802</v>
      </c>
      <c r="BY177" s="7">
        <v>15.16311</v>
      </c>
      <c r="BZ177">
        <v>15.01383</v>
      </c>
      <c r="CA177" s="39">
        <v>15.09816</v>
      </c>
      <c r="CB177">
        <v>15.18249</v>
      </c>
    </row>
    <row r="178" spans="2:80" x14ac:dyDescent="0.35">
      <c r="B178" s="13"/>
      <c r="C178" s="12" t="s">
        <v>13</v>
      </c>
      <c r="D178" s="10">
        <v>12.771739999999999</v>
      </c>
      <c r="E178" s="10">
        <v>12.03959</v>
      </c>
      <c r="F178" s="10">
        <v>12.10548</v>
      </c>
      <c r="G178" s="10">
        <v>12.390560000000001</v>
      </c>
      <c r="H178" s="10">
        <v>12.1111</v>
      </c>
      <c r="I178" s="10">
        <v>12.38918</v>
      </c>
      <c r="J178" s="10">
        <v>12.450060000000001</v>
      </c>
      <c r="K178" s="11">
        <v>12.31213</v>
      </c>
      <c r="L178" s="10">
        <v>11.61483</v>
      </c>
      <c r="M178" s="11">
        <v>12.307880000000001</v>
      </c>
      <c r="N178" s="13">
        <v>12.02988</v>
      </c>
      <c r="O178" s="40">
        <v>12.24925</v>
      </c>
      <c r="P178" s="13">
        <v>12.46862</v>
      </c>
      <c r="R178" s="13"/>
      <c r="S178" s="12" t="s">
        <v>13</v>
      </c>
      <c r="T178" s="10">
        <v>11.788679999999999</v>
      </c>
      <c r="U178" s="10">
        <v>11.299390000000001</v>
      </c>
      <c r="V178" s="10">
        <v>11.370290000000001</v>
      </c>
      <c r="W178" s="10">
        <v>11.49535</v>
      </c>
      <c r="X178" s="10">
        <v>11.122170000000001</v>
      </c>
      <c r="Y178" s="10">
        <v>11.536160000000001</v>
      </c>
      <c r="Z178" s="10">
        <v>11.464650000000001</v>
      </c>
      <c r="AA178" s="11">
        <v>11.45354</v>
      </c>
      <c r="AB178" s="10">
        <v>11.114940000000001</v>
      </c>
      <c r="AC178" s="11">
        <v>11.35558</v>
      </c>
      <c r="AD178" s="13">
        <v>11.257580000000001</v>
      </c>
      <c r="AE178" s="40">
        <v>11.400080000000001</v>
      </c>
      <c r="AF178" s="13">
        <v>11.54257</v>
      </c>
      <c r="AH178" s="13"/>
      <c r="AI178" s="12" t="s">
        <v>13</v>
      </c>
      <c r="AJ178" s="10">
        <v>10.6395</v>
      </c>
      <c r="AK178" s="10">
        <v>10.375310000000001</v>
      </c>
      <c r="AL178" s="10">
        <v>10.55049</v>
      </c>
      <c r="AM178" s="10">
        <v>10.61908</v>
      </c>
      <c r="AN178" s="10">
        <v>10.40413</v>
      </c>
      <c r="AO178" s="10">
        <v>10.45918</v>
      </c>
      <c r="AP178" s="10">
        <v>10.632400000000001</v>
      </c>
      <c r="AQ178" s="11">
        <v>10.577959999999999</v>
      </c>
      <c r="AR178" s="10">
        <v>10.49245</v>
      </c>
      <c r="AS178" s="11">
        <v>10.6509</v>
      </c>
      <c r="AT178" s="13">
        <v>10.467460000000001</v>
      </c>
      <c r="AU178" s="40">
        <v>10.540139999999999</v>
      </c>
      <c r="AV178" s="13">
        <v>10.612819999999999</v>
      </c>
      <c r="AX178" s="13"/>
      <c r="AY178" s="12" t="s">
        <v>13</v>
      </c>
      <c r="AZ178" s="10">
        <v>9.6978399999999993</v>
      </c>
      <c r="BA178" s="10">
        <v>9.6934000000000005</v>
      </c>
      <c r="BB178" s="10">
        <v>9.44435</v>
      </c>
      <c r="BC178" s="10">
        <v>9.7560099999999998</v>
      </c>
      <c r="BD178" s="10">
        <v>9.4024300000000007</v>
      </c>
      <c r="BE178" s="10">
        <v>9.5654500000000002</v>
      </c>
      <c r="BF178" s="10">
        <v>9.6330299999999998</v>
      </c>
      <c r="BG178" s="11">
        <v>9.7196800000000003</v>
      </c>
      <c r="BH178" s="10">
        <v>9.5897199999999998</v>
      </c>
      <c r="BI178" s="11">
        <v>9.6740100000000009</v>
      </c>
      <c r="BJ178" s="13">
        <v>9.5332899999999992</v>
      </c>
      <c r="BK178" s="40">
        <v>9.6175899999999999</v>
      </c>
      <c r="BL178" s="13">
        <v>9.7018900000000006</v>
      </c>
      <c r="BN178" s="13"/>
      <c r="BO178" s="12" t="s">
        <v>13</v>
      </c>
      <c r="BP178" s="10">
        <v>8.5470000000000006</v>
      </c>
      <c r="BQ178" s="10">
        <v>8.6189400000000003</v>
      </c>
      <c r="BR178" s="10">
        <v>8.6306499999999993</v>
      </c>
      <c r="BS178" s="10">
        <v>8.7895800000000008</v>
      </c>
      <c r="BT178" s="10">
        <v>8.4570799999999995</v>
      </c>
      <c r="BU178" s="10">
        <v>8.5785199999999993</v>
      </c>
      <c r="BV178" s="10">
        <v>8.7250300000000003</v>
      </c>
      <c r="BW178" s="11">
        <v>8.8011400000000002</v>
      </c>
      <c r="BX178" s="10">
        <v>8.5653000000000006</v>
      </c>
      <c r="BY178" s="11">
        <v>8.6071500000000007</v>
      </c>
      <c r="BZ178" s="13">
        <v>8.5536799999999999</v>
      </c>
      <c r="CA178" s="40">
        <v>8.6320399999999999</v>
      </c>
      <c r="CB178" s="13">
        <v>8.7103999999999999</v>
      </c>
    </row>
    <row r="179" spans="2:80" x14ac:dyDescent="0.35">
      <c r="B179" s="2" t="s">
        <v>1</v>
      </c>
      <c r="C179" s="3" t="s">
        <v>12</v>
      </c>
      <c r="D179" s="6">
        <v>3.6692999999999998</v>
      </c>
      <c r="E179" s="6">
        <v>3.6610999999999998</v>
      </c>
      <c r="F179" s="6">
        <v>3.6760100000000002</v>
      </c>
      <c r="G179" s="6">
        <v>3.6826500000000002</v>
      </c>
      <c r="H179" s="6">
        <v>3.6581199999999998</v>
      </c>
      <c r="I179" s="6">
        <v>3.68825</v>
      </c>
      <c r="J179" s="6">
        <v>3.6371699999999998</v>
      </c>
      <c r="K179" s="7">
        <v>3.61781</v>
      </c>
      <c r="L179" s="6">
        <v>3.6644399999999999</v>
      </c>
      <c r="M179" s="7">
        <v>3.67638</v>
      </c>
      <c r="N179">
        <v>3.6477599999999999</v>
      </c>
      <c r="O179" s="42">
        <v>3.6631200000000002</v>
      </c>
      <c r="P179">
        <v>3.67848</v>
      </c>
      <c r="R179" s="2" t="s">
        <v>1</v>
      </c>
      <c r="S179" s="3" t="s">
        <v>12</v>
      </c>
      <c r="T179" s="6">
        <v>3.6571199999999999</v>
      </c>
      <c r="U179" s="6">
        <v>3.6481300000000001</v>
      </c>
      <c r="V179" s="6">
        <v>3.6764199999999998</v>
      </c>
      <c r="W179" s="6">
        <v>3.6741199999999998</v>
      </c>
      <c r="X179" s="6">
        <v>3.6579899999999999</v>
      </c>
      <c r="Y179" s="6">
        <v>3.6871</v>
      </c>
      <c r="Z179" s="6">
        <v>3.62907</v>
      </c>
      <c r="AA179" s="7">
        <v>3.6187</v>
      </c>
      <c r="AB179" s="6">
        <v>3.6619199999999998</v>
      </c>
      <c r="AC179" s="7">
        <v>3.6758099999999998</v>
      </c>
      <c r="AD179">
        <v>3.6430899999999999</v>
      </c>
      <c r="AE179" s="42">
        <v>3.6586400000000001</v>
      </c>
      <c r="AF179">
        <v>3.6741899999999998</v>
      </c>
      <c r="AH179" s="2" t="s">
        <v>1</v>
      </c>
      <c r="AI179" s="3" t="s">
        <v>12</v>
      </c>
      <c r="AJ179" s="6">
        <v>3.6486499999999999</v>
      </c>
      <c r="AK179" s="6">
        <v>3.6202899999999998</v>
      </c>
      <c r="AL179" s="6">
        <v>3.65191</v>
      </c>
      <c r="AM179" s="6">
        <v>3.66289</v>
      </c>
      <c r="AN179" s="6">
        <v>3.6407500000000002</v>
      </c>
      <c r="AO179" s="6">
        <v>3.6690499999999999</v>
      </c>
      <c r="AP179" s="6">
        <v>3.6145499999999999</v>
      </c>
      <c r="AQ179" s="7">
        <v>3.6081500000000002</v>
      </c>
      <c r="AR179" s="6">
        <v>3.6561499999999998</v>
      </c>
      <c r="AS179" s="7">
        <v>3.6622699999999999</v>
      </c>
      <c r="AT179">
        <v>3.6278800000000002</v>
      </c>
      <c r="AU179" s="42">
        <v>3.6434700000000002</v>
      </c>
      <c r="AV179">
        <v>3.6590500000000001</v>
      </c>
      <c r="AX179" s="2" t="s">
        <v>1</v>
      </c>
      <c r="AY179" s="3" t="s">
        <v>12</v>
      </c>
      <c r="AZ179" s="6">
        <v>3.6246900000000002</v>
      </c>
      <c r="BA179" s="6">
        <v>3.59578</v>
      </c>
      <c r="BB179" s="6">
        <v>3.6521499999999998</v>
      </c>
      <c r="BC179" s="6">
        <v>3.6439499999999998</v>
      </c>
      <c r="BD179" s="6">
        <v>3.6296300000000001</v>
      </c>
      <c r="BE179" s="6">
        <v>3.6397900000000001</v>
      </c>
      <c r="BF179" s="6">
        <v>3.6001500000000002</v>
      </c>
      <c r="BG179" s="7">
        <v>3.57891</v>
      </c>
      <c r="BH179" s="6">
        <v>3.6398799999999998</v>
      </c>
      <c r="BI179" s="7">
        <v>3.6253899999999999</v>
      </c>
      <c r="BJ179">
        <v>3.6059800000000002</v>
      </c>
      <c r="BK179" s="42">
        <v>3.62303</v>
      </c>
      <c r="BL179">
        <v>3.6400800000000002</v>
      </c>
      <c r="BN179" s="2" t="s">
        <v>1</v>
      </c>
      <c r="BO179" s="3" t="s">
        <v>12</v>
      </c>
      <c r="BP179" s="6">
        <v>3.6004900000000002</v>
      </c>
      <c r="BQ179" s="6">
        <v>3.5678700000000001</v>
      </c>
      <c r="BR179" s="6">
        <v>3.6055000000000001</v>
      </c>
      <c r="BS179" s="6">
        <v>3.6132300000000002</v>
      </c>
      <c r="BT179" s="6">
        <v>3.6061800000000002</v>
      </c>
      <c r="BU179" s="6">
        <v>3.6063499999999999</v>
      </c>
      <c r="BV179" s="6">
        <v>3.5560800000000001</v>
      </c>
      <c r="BW179" s="7">
        <v>3.53912</v>
      </c>
      <c r="BX179" s="6">
        <v>3.6114099999999998</v>
      </c>
      <c r="BY179" s="7">
        <v>3.61334</v>
      </c>
      <c r="BZ179">
        <v>3.5725699999999998</v>
      </c>
      <c r="CA179" s="42">
        <v>3.5919599999999998</v>
      </c>
      <c r="CB179">
        <v>3.6113499999999998</v>
      </c>
    </row>
    <row r="180" spans="2:80" x14ac:dyDescent="0.35">
      <c r="B180" s="13"/>
      <c r="C180" s="12" t="s">
        <v>13</v>
      </c>
      <c r="D180" s="10">
        <v>2.2591999999999999</v>
      </c>
      <c r="E180" s="10">
        <v>2.2559399999999998</v>
      </c>
      <c r="F180" s="10">
        <v>2.2881800000000001</v>
      </c>
      <c r="G180" s="10">
        <v>2.3174299999999999</v>
      </c>
      <c r="H180" s="10">
        <v>2.2848999999999999</v>
      </c>
      <c r="I180" s="10">
        <v>2.2296200000000002</v>
      </c>
      <c r="J180" s="10">
        <v>2.2575099999999999</v>
      </c>
      <c r="K180" s="11">
        <v>2.29548</v>
      </c>
      <c r="L180" s="10">
        <v>2.2641399999999998</v>
      </c>
      <c r="M180" s="11">
        <v>2.2604600000000001</v>
      </c>
      <c r="N180" s="13">
        <v>2.2533400000000001</v>
      </c>
      <c r="O180" s="40">
        <v>2.27128</v>
      </c>
      <c r="P180" s="13">
        <v>2.2892199999999998</v>
      </c>
      <c r="R180" s="13"/>
      <c r="S180" s="12" t="s">
        <v>13</v>
      </c>
      <c r="T180" s="10">
        <v>2.25027</v>
      </c>
      <c r="U180" s="10">
        <v>2.2498200000000002</v>
      </c>
      <c r="V180" s="10">
        <v>2.2883200000000001</v>
      </c>
      <c r="W180" s="10">
        <v>2.3057400000000001</v>
      </c>
      <c r="X180" s="10">
        <v>2.2850999999999999</v>
      </c>
      <c r="Y180" s="10">
        <v>2.2311999999999999</v>
      </c>
      <c r="Z180" s="10">
        <v>2.24655</v>
      </c>
      <c r="AA180" s="11">
        <v>2.2942</v>
      </c>
      <c r="AB180" s="10">
        <v>2.2633000000000001</v>
      </c>
      <c r="AC180" s="11">
        <v>2.2590499999999998</v>
      </c>
      <c r="AD180" s="13">
        <v>2.2498800000000001</v>
      </c>
      <c r="AE180" s="40">
        <v>2.26735</v>
      </c>
      <c r="AF180" s="13">
        <v>2.2848299999999999</v>
      </c>
      <c r="AH180" s="13"/>
      <c r="AI180" s="12" t="s">
        <v>13</v>
      </c>
      <c r="AJ180" s="10">
        <v>2.24315</v>
      </c>
      <c r="AK180" s="10">
        <v>2.2265899999999998</v>
      </c>
      <c r="AL180" s="10">
        <v>2.2615099999999999</v>
      </c>
      <c r="AM180" s="10">
        <v>2.30179</v>
      </c>
      <c r="AN180" s="10">
        <v>2.26423</v>
      </c>
      <c r="AO180" s="10">
        <v>2.2169400000000001</v>
      </c>
      <c r="AP180" s="10">
        <v>2.2400199999999999</v>
      </c>
      <c r="AQ180" s="11">
        <v>2.2878599999999998</v>
      </c>
      <c r="AR180" s="10">
        <v>2.2542399999999998</v>
      </c>
      <c r="AS180" s="11">
        <v>2.2451599999999998</v>
      </c>
      <c r="AT180" s="13">
        <v>2.2355100000000001</v>
      </c>
      <c r="AU180" s="40">
        <v>2.2541500000000001</v>
      </c>
      <c r="AV180" s="13">
        <v>2.27278</v>
      </c>
      <c r="AX180" s="13"/>
      <c r="AY180" s="12" t="s">
        <v>13</v>
      </c>
      <c r="AZ180" s="10">
        <v>2.2242299999999999</v>
      </c>
      <c r="BA180" s="10">
        <v>2.2127300000000001</v>
      </c>
      <c r="BB180" s="10">
        <v>2.2662800000000001</v>
      </c>
      <c r="BC180" s="10">
        <v>2.2847900000000001</v>
      </c>
      <c r="BD180" s="10">
        <v>2.25726</v>
      </c>
      <c r="BE180" s="10">
        <v>2.1956099999999998</v>
      </c>
      <c r="BF180" s="10">
        <v>2.2283499999999998</v>
      </c>
      <c r="BG180" s="11">
        <v>2.2651699999999999</v>
      </c>
      <c r="BH180" s="10">
        <v>2.2404099999999998</v>
      </c>
      <c r="BI180" s="11">
        <v>2.2241</v>
      </c>
      <c r="BJ180" s="13">
        <v>2.21997</v>
      </c>
      <c r="BK180" s="40">
        <v>2.2398899999999999</v>
      </c>
      <c r="BL180" s="13">
        <v>2.2598099999999999</v>
      </c>
      <c r="BN180" s="13"/>
      <c r="BO180" s="12" t="s">
        <v>13</v>
      </c>
      <c r="BP180" s="10">
        <v>2.2032600000000002</v>
      </c>
      <c r="BQ180" s="10">
        <v>2.19157</v>
      </c>
      <c r="BR180" s="10">
        <v>2.2285300000000001</v>
      </c>
      <c r="BS180" s="10">
        <v>2.2657500000000002</v>
      </c>
      <c r="BT180" s="10">
        <v>2.2459799999999999</v>
      </c>
      <c r="BU180" s="10">
        <v>2.1696900000000001</v>
      </c>
      <c r="BV180" s="10">
        <v>2.19903</v>
      </c>
      <c r="BW180" s="11">
        <v>2.2296800000000001</v>
      </c>
      <c r="BX180" s="10">
        <v>2.2199800000000001</v>
      </c>
      <c r="BY180" s="11">
        <v>2.2083499999999998</v>
      </c>
      <c r="BZ180" s="13">
        <v>2.19625</v>
      </c>
      <c r="CA180" s="40">
        <v>2.21618</v>
      </c>
      <c r="CB180" s="13">
        <v>2.23611</v>
      </c>
    </row>
    <row r="181" spans="2:80" x14ac:dyDescent="0.35">
      <c r="B181" s="2" t="s">
        <v>17</v>
      </c>
      <c r="C181" s="3" t="s">
        <v>12</v>
      </c>
      <c r="D181" s="6">
        <v>18.727180000000001</v>
      </c>
      <c r="E181" s="6">
        <v>17.736630000000002</v>
      </c>
      <c r="F181" s="6">
        <v>16.71105</v>
      </c>
      <c r="G181" s="6">
        <v>17.02402</v>
      </c>
      <c r="H181" s="6">
        <v>15.899990000000001</v>
      </c>
      <c r="I181" s="6">
        <v>17.933890000000002</v>
      </c>
      <c r="J181" s="6">
        <v>17.752469999999999</v>
      </c>
      <c r="K181" s="7">
        <v>16.91573</v>
      </c>
      <c r="L181" s="6">
        <v>15.43024</v>
      </c>
      <c r="M181" s="7">
        <v>17.290489999999998</v>
      </c>
      <c r="N181">
        <v>16.442460000000001</v>
      </c>
      <c r="O181" s="39">
        <v>17.14217</v>
      </c>
      <c r="P181">
        <v>17.84188</v>
      </c>
      <c r="R181" s="2" t="s">
        <v>17</v>
      </c>
      <c r="S181" s="3" t="s">
        <v>12</v>
      </c>
      <c r="T181" s="6">
        <v>17.062460000000002</v>
      </c>
      <c r="U181" s="6">
        <v>16.362939999999998</v>
      </c>
      <c r="V181" s="6">
        <v>15.92498</v>
      </c>
      <c r="W181" s="6">
        <v>16.045310000000001</v>
      </c>
      <c r="X181" s="6">
        <v>14.933540000000001</v>
      </c>
      <c r="Y181" s="6">
        <v>16.913019999999999</v>
      </c>
      <c r="Z181" s="6">
        <v>16.243179999999999</v>
      </c>
      <c r="AA181" s="7">
        <v>15.862909999999999</v>
      </c>
      <c r="AB181" s="6">
        <v>15.082649999999999</v>
      </c>
      <c r="AC181" s="7">
        <v>16.194189999999999</v>
      </c>
      <c r="AD181">
        <v>15.576359999999999</v>
      </c>
      <c r="AE181" s="39">
        <v>16.062519999999999</v>
      </c>
      <c r="AF181">
        <v>16.548670000000001</v>
      </c>
      <c r="AH181" s="2" t="s">
        <v>17</v>
      </c>
      <c r="AI181" s="3" t="s">
        <v>12</v>
      </c>
      <c r="AJ181" s="6">
        <v>15.204050000000001</v>
      </c>
      <c r="AK181" s="6">
        <v>14.897309999999999</v>
      </c>
      <c r="AL181" s="6">
        <v>14.873340000000001</v>
      </c>
      <c r="AM181" s="6">
        <v>14.699759999999999</v>
      </c>
      <c r="AN181" s="6">
        <v>14.054740000000001</v>
      </c>
      <c r="AO181" s="6">
        <v>15.08131</v>
      </c>
      <c r="AP181" s="6">
        <v>14.96283</v>
      </c>
      <c r="AQ181" s="7">
        <v>14.82292</v>
      </c>
      <c r="AR181" s="6">
        <v>14.45594</v>
      </c>
      <c r="AS181" s="7">
        <v>15.226660000000001</v>
      </c>
      <c r="AT181">
        <v>14.573040000000001</v>
      </c>
      <c r="AU181" s="39">
        <v>14.82789</v>
      </c>
      <c r="AV181">
        <v>15.08273</v>
      </c>
      <c r="AX181" s="2" t="s">
        <v>17</v>
      </c>
      <c r="AY181" s="3" t="s">
        <v>12</v>
      </c>
      <c r="AZ181" s="6">
        <v>13.428559999999999</v>
      </c>
      <c r="BA181" s="6">
        <v>13.121409999999999</v>
      </c>
      <c r="BB181" s="6">
        <v>13.06352</v>
      </c>
      <c r="BC181" s="6">
        <v>13.2089</v>
      </c>
      <c r="BD181" s="6">
        <v>12.50891</v>
      </c>
      <c r="BE181" s="6">
        <v>13.37641</v>
      </c>
      <c r="BF181" s="6">
        <v>13.22655</v>
      </c>
      <c r="BG181" s="7">
        <v>13.20684</v>
      </c>
      <c r="BH181" s="6">
        <v>13.222390000000001</v>
      </c>
      <c r="BI181" s="7">
        <v>13.46143</v>
      </c>
      <c r="BJ181">
        <v>12.98991</v>
      </c>
      <c r="BK181" s="39">
        <v>13.18249</v>
      </c>
      <c r="BL181">
        <v>13.375080000000001</v>
      </c>
      <c r="BN181" s="2" t="s">
        <v>17</v>
      </c>
      <c r="BO181" s="3" t="s">
        <v>12</v>
      </c>
      <c r="BP181" s="6">
        <v>11.56967</v>
      </c>
      <c r="BQ181" s="6">
        <v>11.460150000000001</v>
      </c>
      <c r="BR181" s="6">
        <v>11.492509999999999</v>
      </c>
      <c r="BS181" s="6">
        <v>11.480119999999999</v>
      </c>
      <c r="BT181" s="6">
        <v>11.190099999999999</v>
      </c>
      <c r="BU181" s="6">
        <v>11.57657</v>
      </c>
      <c r="BV181" s="6">
        <v>11.6333</v>
      </c>
      <c r="BW181" s="7">
        <v>11.623200000000001</v>
      </c>
      <c r="BX181" s="6">
        <v>11.486610000000001</v>
      </c>
      <c r="BY181" s="7">
        <v>11.549770000000001</v>
      </c>
      <c r="BZ181">
        <v>11.41572</v>
      </c>
      <c r="CA181" s="39">
        <v>11.5062</v>
      </c>
      <c r="CB181">
        <v>11.596679999999999</v>
      </c>
    </row>
    <row r="182" spans="2:80" x14ac:dyDescent="0.35">
      <c r="B182" s="13"/>
      <c r="C182" s="12" t="s">
        <v>13</v>
      </c>
      <c r="D182" s="10">
        <v>11.334530000000001</v>
      </c>
      <c r="E182" s="10">
        <v>10.53314</v>
      </c>
      <c r="F182" s="10">
        <v>10.650090000000001</v>
      </c>
      <c r="G182" s="10">
        <v>10.9146</v>
      </c>
      <c r="H182" s="10">
        <v>10.75212</v>
      </c>
      <c r="I182" s="10">
        <v>10.94637</v>
      </c>
      <c r="J182" s="10">
        <v>10.985910000000001</v>
      </c>
      <c r="K182" s="11">
        <v>10.87358</v>
      </c>
      <c r="L182" s="10">
        <v>10.222110000000001</v>
      </c>
      <c r="M182" s="11">
        <v>10.879149999999999</v>
      </c>
      <c r="N182" s="13">
        <v>10.59648</v>
      </c>
      <c r="O182" s="40">
        <v>10.80916</v>
      </c>
      <c r="P182" s="13">
        <v>11.021839999999999</v>
      </c>
      <c r="R182" s="13"/>
      <c r="S182" s="12" t="s">
        <v>13</v>
      </c>
      <c r="T182" s="10">
        <v>10.32924</v>
      </c>
      <c r="U182" s="10">
        <v>9.8086800000000007</v>
      </c>
      <c r="V182" s="10">
        <v>9.9065999999999992</v>
      </c>
      <c r="W182" s="10">
        <v>9.9939199999999992</v>
      </c>
      <c r="X182" s="10">
        <v>9.6788699999999999</v>
      </c>
      <c r="Y182" s="10">
        <v>10.06246</v>
      </c>
      <c r="Z182" s="10">
        <v>10.00038</v>
      </c>
      <c r="AA182" s="11">
        <v>9.9522700000000004</v>
      </c>
      <c r="AB182" s="10">
        <v>9.7004099999999998</v>
      </c>
      <c r="AC182" s="11">
        <v>9.8913499999999992</v>
      </c>
      <c r="AD182" s="13">
        <v>9.7977600000000002</v>
      </c>
      <c r="AE182" s="40">
        <v>9.9324200000000005</v>
      </c>
      <c r="AF182" s="13">
        <v>10.067080000000001</v>
      </c>
      <c r="AH182" s="13"/>
      <c r="AI182" s="12" t="s">
        <v>13</v>
      </c>
      <c r="AJ182" s="10">
        <v>9.1709099999999992</v>
      </c>
      <c r="AK182" s="10">
        <v>8.8746100000000006</v>
      </c>
      <c r="AL182" s="10">
        <v>9.0607399999999991</v>
      </c>
      <c r="AM182" s="10">
        <v>9.08413</v>
      </c>
      <c r="AN182" s="10">
        <v>8.97898</v>
      </c>
      <c r="AO182" s="10">
        <v>9.0051100000000002</v>
      </c>
      <c r="AP182" s="10">
        <v>9.1747599999999991</v>
      </c>
      <c r="AQ182" s="11">
        <v>9.0689499999999992</v>
      </c>
      <c r="AR182" s="10">
        <v>9.0621500000000008</v>
      </c>
      <c r="AS182" s="11">
        <v>9.1838599999999992</v>
      </c>
      <c r="AT182" s="13">
        <v>8.9969000000000001</v>
      </c>
      <c r="AU182" s="40">
        <v>9.0664200000000008</v>
      </c>
      <c r="AV182" s="13">
        <v>9.1359399999999997</v>
      </c>
      <c r="AX182" s="13"/>
      <c r="AY182" s="12" t="s">
        <v>13</v>
      </c>
      <c r="AZ182" s="10">
        <v>8.2404700000000002</v>
      </c>
      <c r="BA182" s="10">
        <v>8.2124100000000002</v>
      </c>
      <c r="BB182" s="10">
        <v>7.9448299999999996</v>
      </c>
      <c r="BC182" s="10">
        <v>8.2306500000000007</v>
      </c>
      <c r="BD182" s="10">
        <v>7.9454799999999999</v>
      </c>
      <c r="BE182" s="10">
        <v>8.1365700000000007</v>
      </c>
      <c r="BF182" s="10">
        <v>8.1742600000000003</v>
      </c>
      <c r="BG182" s="11">
        <v>8.23569</v>
      </c>
      <c r="BH182" s="10">
        <v>8.1285399999999992</v>
      </c>
      <c r="BI182" s="11">
        <v>8.2067300000000003</v>
      </c>
      <c r="BJ182" s="13">
        <v>8.0650200000000005</v>
      </c>
      <c r="BK182" s="40">
        <v>8.1455599999999997</v>
      </c>
      <c r="BL182" s="13">
        <v>8.2261000000000006</v>
      </c>
      <c r="BN182" s="13"/>
      <c r="BO182" s="12" t="s">
        <v>13</v>
      </c>
      <c r="BP182" s="10">
        <v>7.0979700000000001</v>
      </c>
      <c r="BQ182" s="10">
        <v>7.1992799999999999</v>
      </c>
      <c r="BR182" s="10">
        <v>7.1643400000000002</v>
      </c>
      <c r="BS182" s="10">
        <v>7.2932800000000002</v>
      </c>
      <c r="BT182" s="10">
        <v>6.9741799999999996</v>
      </c>
      <c r="BU182" s="10">
        <v>7.1450699999999996</v>
      </c>
      <c r="BV182" s="10">
        <v>7.3098299999999998</v>
      </c>
      <c r="BW182" s="11">
        <v>7.3636299999999997</v>
      </c>
      <c r="BX182" s="10">
        <v>7.1127500000000001</v>
      </c>
      <c r="BY182" s="11">
        <v>7.1467499999999999</v>
      </c>
      <c r="BZ182" s="13">
        <v>7.0981199999999998</v>
      </c>
      <c r="CA182" s="40">
        <v>7.1807100000000004</v>
      </c>
      <c r="CB182" s="13">
        <v>7.2632899999999996</v>
      </c>
    </row>
    <row r="183" spans="2:80" x14ac:dyDescent="0.35">
      <c r="B183" s="8" t="s">
        <v>18</v>
      </c>
      <c r="C183" s="12"/>
      <c r="D183" s="10">
        <v>0.71448</v>
      </c>
      <c r="E183" s="10">
        <v>0.70686000000000004</v>
      </c>
      <c r="F183" s="10">
        <v>0.79837999999999998</v>
      </c>
      <c r="G183" s="10">
        <v>0.76814000000000004</v>
      </c>
      <c r="H183" s="10">
        <v>0.76536000000000004</v>
      </c>
      <c r="I183" s="10">
        <v>0.68218000000000001</v>
      </c>
      <c r="J183" s="10">
        <v>0.68974000000000002</v>
      </c>
      <c r="K183" s="11">
        <v>0.78439000000000003</v>
      </c>
      <c r="L183" s="10">
        <v>0.83564000000000005</v>
      </c>
      <c r="M183" s="11">
        <v>0.77502000000000004</v>
      </c>
      <c r="N183" s="13">
        <v>0.71557000000000004</v>
      </c>
      <c r="O183" s="43">
        <v>0.75202000000000002</v>
      </c>
      <c r="P183" s="13">
        <v>0.78846000000000005</v>
      </c>
      <c r="R183" s="8" t="s">
        <v>18</v>
      </c>
      <c r="S183" s="12"/>
      <c r="T183" s="10">
        <v>0.69133</v>
      </c>
      <c r="U183" s="10">
        <v>0.67718999999999996</v>
      </c>
      <c r="V183" s="10">
        <v>0.79225999999999996</v>
      </c>
      <c r="W183" s="10">
        <v>0.74402999999999997</v>
      </c>
      <c r="X183" s="10">
        <v>0.75975999999999999</v>
      </c>
      <c r="Y183" s="10">
        <v>0.64061000000000001</v>
      </c>
      <c r="Z183" s="10">
        <v>0.70694000000000001</v>
      </c>
      <c r="AA183" s="11">
        <v>0.78308999999999995</v>
      </c>
      <c r="AB183" s="10">
        <v>0.80184999999999995</v>
      </c>
      <c r="AC183" s="11">
        <v>0.79039999999999999</v>
      </c>
      <c r="AD183" s="13">
        <v>0.69840000000000002</v>
      </c>
      <c r="AE183" s="43">
        <v>0.73875000000000002</v>
      </c>
      <c r="AF183" s="13">
        <v>0.77908999999999995</v>
      </c>
      <c r="AH183" s="8" t="s">
        <v>18</v>
      </c>
      <c r="AI183" s="12"/>
      <c r="AJ183" s="10">
        <v>0.67400000000000004</v>
      </c>
      <c r="AK183" s="10">
        <v>0.61465999999999998</v>
      </c>
      <c r="AL183" s="10">
        <v>0.70794999999999997</v>
      </c>
      <c r="AM183" s="10">
        <v>0.72423000000000004</v>
      </c>
      <c r="AN183" s="10">
        <v>0.73004000000000002</v>
      </c>
      <c r="AO183" s="10">
        <v>0.66095000000000004</v>
      </c>
      <c r="AP183" s="10">
        <v>0.65830999999999995</v>
      </c>
      <c r="AQ183" s="11">
        <v>0.74658999999999998</v>
      </c>
      <c r="AR183" s="10">
        <v>0.77056000000000002</v>
      </c>
      <c r="AS183" s="11">
        <v>0.69281000000000004</v>
      </c>
      <c r="AT183" s="13">
        <v>0.66434000000000004</v>
      </c>
      <c r="AU183" s="43">
        <v>0.69801000000000002</v>
      </c>
      <c r="AV183" s="13">
        <v>0.73168</v>
      </c>
      <c r="AX183" s="8" t="s">
        <v>18</v>
      </c>
      <c r="AY183" s="12"/>
      <c r="AZ183" s="10">
        <v>0.629</v>
      </c>
      <c r="BA183" s="10">
        <v>0.57654000000000005</v>
      </c>
      <c r="BB183" s="10">
        <v>0.71082999999999996</v>
      </c>
      <c r="BC183" s="10">
        <v>0.68157999999999996</v>
      </c>
      <c r="BD183" s="10">
        <v>0.74416000000000004</v>
      </c>
      <c r="BE183" s="10">
        <v>0.59174000000000004</v>
      </c>
      <c r="BF183" s="10">
        <v>0.65896999999999994</v>
      </c>
      <c r="BG183" s="11">
        <v>0.64646999999999999</v>
      </c>
      <c r="BH183" s="10">
        <v>0.73024999999999995</v>
      </c>
      <c r="BI183" s="11">
        <v>0.58996999999999999</v>
      </c>
      <c r="BJ183" s="13">
        <v>0.61292000000000002</v>
      </c>
      <c r="BK183" s="43">
        <v>0.65595000000000003</v>
      </c>
      <c r="BL183" s="13">
        <v>0.69899</v>
      </c>
      <c r="BN183" s="8" t="s">
        <v>18</v>
      </c>
      <c r="BO183" s="12"/>
      <c r="BP183" s="10">
        <v>0.59304999999999997</v>
      </c>
      <c r="BQ183" s="10">
        <v>0.55191000000000001</v>
      </c>
      <c r="BR183" s="10">
        <v>0.60638000000000003</v>
      </c>
      <c r="BS183" s="10">
        <v>0.63702999999999999</v>
      </c>
      <c r="BT183" s="10">
        <v>0.68371999999999999</v>
      </c>
      <c r="BU183" s="10">
        <v>0.52561999999999998</v>
      </c>
      <c r="BV183" s="10">
        <v>0.54639000000000004</v>
      </c>
      <c r="BW183" s="11">
        <v>0.56305000000000005</v>
      </c>
      <c r="BX183" s="10">
        <v>0.62031000000000003</v>
      </c>
      <c r="BY183" s="11">
        <v>0.59845000000000004</v>
      </c>
      <c r="BZ183" s="13">
        <v>0.55852000000000002</v>
      </c>
      <c r="CA183" s="43">
        <v>0.59258999999999995</v>
      </c>
      <c r="CB183" s="13">
        <v>0.62665999999999999</v>
      </c>
    </row>
    <row r="184" spans="2:80" x14ac:dyDescent="0.35">
      <c r="B184" s="2" t="s">
        <v>2</v>
      </c>
      <c r="C184" s="3" t="s">
        <v>12</v>
      </c>
      <c r="D184" s="6">
        <v>24.567530000000001</v>
      </c>
      <c r="E184" s="6">
        <v>38.348100000000002</v>
      </c>
      <c r="F184" s="6">
        <v>21.777360000000002</v>
      </c>
      <c r="G184" s="6">
        <v>30.590869999999999</v>
      </c>
      <c r="H184" s="6">
        <v>39.873570000000001</v>
      </c>
      <c r="I184" s="6">
        <v>40.647309999999997</v>
      </c>
      <c r="J184" s="6">
        <v>41.80547</v>
      </c>
      <c r="K184" s="7">
        <v>24.851009999999999</v>
      </c>
      <c r="L184" s="6">
        <v>22.564399999999999</v>
      </c>
      <c r="M184" s="6">
        <v>21.647010000000002</v>
      </c>
      <c r="N184">
        <v>24.520869999999999</v>
      </c>
      <c r="O184" s="39">
        <v>30.667259999999999</v>
      </c>
      <c r="P184">
        <v>36.813659999999999</v>
      </c>
      <c r="R184" s="2" t="s">
        <v>2</v>
      </c>
      <c r="S184" s="3" t="s">
        <v>12</v>
      </c>
      <c r="T184" s="6">
        <v>39.058059999999998</v>
      </c>
      <c r="U184" s="6">
        <v>51.102429999999998</v>
      </c>
      <c r="V184" s="6">
        <v>25.181650000000001</v>
      </c>
      <c r="W184" s="6">
        <v>38.666670000000003</v>
      </c>
      <c r="X184" s="6">
        <v>49.111550000000001</v>
      </c>
      <c r="Y184" s="6">
        <v>50.411540000000002</v>
      </c>
      <c r="Z184" s="6">
        <v>45.290320000000001</v>
      </c>
      <c r="AA184" s="7">
        <v>33.012210000000003</v>
      </c>
      <c r="AB184" s="6">
        <v>33.917479999999998</v>
      </c>
      <c r="AC184" s="6">
        <v>24.0181</v>
      </c>
      <c r="AD184">
        <v>31.84103</v>
      </c>
      <c r="AE184" s="39">
        <v>38.976999999999997</v>
      </c>
      <c r="AF184">
        <v>46.11298</v>
      </c>
      <c r="AH184" s="2" t="s">
        <v>2</v>
      </c>
      <c r="AI184" s="3" t="s">
        <v>12</v>
      </c>
      <c r="AJ184" s="6">
        <v>55.03519</v>
      </c>
      <c r="AK184" s="6">
        <v>72.537899999999993</v>
      </c>
      <c r="AL184" s="6">
        <v>44.775239999999997</v>
      </c>
      <c r="AM184" s="6">
        <v>43.479309999999998</v>
      </c>
      <c r="AN184" s="6">
        <v>57.031359999999999</v>
      </c>
      <c r="AO184" s="6">
        <v>58.02617</v>
      </c>
      <c r="AP184" s="6">
        <v>59.705390000000001</v>
      </c>
      <c r="AQ184" s="7">
        <v>44.214660000000002</v>
      </c>
      <c r="AR184" s="6">
        <v>40.608730000000001</v>
      </c>
      <c r="AS184" s="6">
        <v>48.88476</v>
      </c>
      <c r="AT184">
        <v>45.376649999999998</v>
      </c>
      <c r="AU184" s="39">
        <v>52.429870000000001</v>
      </c>
      <c r="AV184">
        <v>59.483089999999997</v>
      </c>
      <c r="AX184" s="2" t="s">
        <v>2</v>
      </c>
      <c r="AY184" s="3" t="s">
        <v>12</v>
      </c>
      <c r="AZ184" s="6">
        <v>66.211020000000005</v>
      </c>
      <c r="BA184" s="6">
        <v>91.892989999999998</v>
      </c>
      <c r="BB184" s="6">
        <v>54.223170000000003</v>
      </c>
      <c r="BC184" s="6">
        <v>66.270269999999996</v>
      </c>
      <c r="BD184" s="6">
        <v>63.465310000000002</v>
      </c>
      <c r="BE184" s="6">
        <v>76.519559999999998</v>
      </c>
      <c r="BF184" s="6">
        <v>72.299940000000007</v>
      </c>
      <c r="BG184" s="7">
        <v>76.914320000000004</v>
      </c>
      <c r="BH184" s="6">
        <v>52.50179</v>
      </c>
      <c r="BI184" s="6">
        <v>83.492469999999997</v>
      </c>
      <c r="BJ184">
        <v>61.51652</v>
      </c>
      <c r="BK184" s="39">
        <v>70.379080000000002</v>
      </c>
      <c r="BL184">
        <v>79.241650000000007</v>
      </c>
      <c r="BN184" s="2" t="s">
        <v>2</v>
      </c>
      <c r="BO184" s="3" t="s">
        <v>12</v>
      </c>
      <c r="BP184" s="6">
        <v>96.45684</v>
      </c>
      <c r="BQ184" s="6">
        <v>115.33833</v>
      </c>
      <c r="BR184" s="6">
        <v>97.326779999999999</v>
      </c>
      <c r="BS184" s="6">
        <v>91.773160000000004</v>
      </c>
      <c r="BT184" s="6">
        <v>84.327160000000006</v>
      </c>
      <c r="BU184" s="6">
        <v>103.9032</v>
      </c>
      <c r="BV184" s="6">
        <v>103.68568</v>
      </c>
      <c r="BW184" s="7">
        <v>95.646950000000004</v>
      </c>
      <c r="BX184" s="6">
        <v>85.914479999999998</v>
      </c>
      <c r="BY184" s="6">
        <v>93.502420000000001</v>
      </c>
      <c r="BZ184">
        <v>90.242580000000004</v>
      </c>
      <c r="CA184" s="39">
        <v>96.787499999999994</v>
      </c>
      <c r="CB184">
        <v>103.33242</v>
      </c>
    </row>
    <row r="185" spans="2:80" x14ac:dyDescent="0.35">
      <c r="B185" s="13"/>
      <c r="C185" s="12" t="s">
        <v>13</v>
      </c>
      <c r="D185" s="10">
        <v>39.847250000000003</v>
      </c>
      <c r="E185" s="10">
        <v>90.866569999999996</v>
      </c>
      <c r="F185" s="10">
        <v>35.81371</v>
      </c>
      <c r="G185" s="10">
        <v>74.060519999999997</v>
      </c>
      <c r="H185" s="10">
        <v>121.59156</v>
      </c>
      <c r="I185" s="10">
        <v>81.219560000000001</v>
      </c>
      <c r="J185" s="10">
        <v>91.438310000000001</v>
      </c>
      <c r="K185" s="11">
        <v>45.406190000000002</v>
      </c>
      <c r="L185" s="10">
        <v>44.290320000000001</v>
      </c>
      <c r="M185" s="11">
        <v>33.187260000000002</v>
      </c>
      <c r="N185" s="13">
        <v>44.155549999999998</v>
      </c>
      <c r="O185" s="40">
        <v>65.772130000000004</v>
      </c>
      <c r="P185" s="13">
        <v>87.3887</v>
      </c>
      <c r="R185" s="13"/>
      <c r="S185" s="12" t="s">
        <v>13</v>
      </c>
      <c r="T185" s="10">
        <v>78.416970000000006</v>
      </c>
      <c r="U185" s="10">
        <v>98.215190000000007</v>
      </c>
      <c r="V185" s="10">
        <v>56.422759999999997</v>
      </c>
      <c r="W185" s="10">
        <v>90.483069999999998</v>
      </c>
      <c r="X185" s="10">
        <v>129.80904000000001</v>
      </c>
      <c r="Y185" s="10">
        <v>103.9302</v>
      </c>
      <c r="Z185" s="10">
        <v>96.612030000000004</v>
      </c>
      <c r="AA185" s="11">
        <v>66.198080000000004</v>
      </c>
      <c r="AB185" s="10">
        <v>69.290220000000005</v>
      </c>
      <c r="AC185" s="11">
        <v>44.362859999999998</v>
      </c>
      <c r="AD185" s="13">
        <v>65.229420000000005</v>
      </c>
      <c r="AE185" s="40">
        <v>83.374039999999994</v>
      </c>
      <c r="AF185" s="13">
        <v>101.51866</v>
      </c>
      <c r="AH185" s="13"/>
      <c r="AI185" s="12" t="s">
        <v>13</v>
      </c>
      <c r="AJ185" s="10">
        <v>120.47194</v>
      </c>
      <c r="AK185" s="10">
        <v>134.44439</v>
      </c>
      <c r="AL185" s="10">
        <v>92.701920000000001</v>
      </c>
      <c r="AM185" s="10">
        <v>78.911659999999998</v>
      </c>
      <c r="AN185" s="10">
        <v>125.10326999999999</v>
      </c>
      <c r="AO185" s="10">
        <v>119.96823999999999</v>
      </c>
      <c r="AP185" s="10">
        <v>112.44105999999999</v>
      </c>
      <c r="AQ185" s="11">
        <v>93.357849999999999</v>
      </c>
      <c r="AR185" s="10">
        <v>84.309479999999994</v>
      </c>
      <c r="AS185" s="11">
        <v>120.76734999999999</v>
      </c>
      <c r="AT185" s="13">
        <v>94.491550000000004</v>
      </c>
      <c r="AU185" s="40">
        <v>108.24772</v>
      </c>
      <c r="AV185" s="13">
        <v>122.00388</v>
      </c>
      <c r="AX185" s="13"/>
      <c r="AY185" s="12" t="s">
        <v>13</v>
      </c>
      <c r="AZ185" s="10">
        <v>129.49993000000001</v>
      </c>
      <c r="BA185" s="10">
        <v>162.64572999999999</v>
      </c>
      <c r="BB185" s="10">
        <v>110.57449</v>
      </c>
      <c r="BC185" s="10">
        <v>119.72375</v>
      </c>
      <c r="BD185" s="10">
        <v>135.47387000000001</v>
      </c>
      <c r="BE185" s="10">
        <v>136.85263</v>
      </c>
      <c r="BF185" s="10">
        <v>138.44386</v>
      </c>
      <c r="BG185" s="11">
        <v>152.84387000000001</v>
      </c>
      <c r="BH185" s="10">
        <v>105.23162000000001</v>
      </c>
      <c r="BI185" s="11">
        <v>170.06818000000001</v>
      </c>
      <c r="BJ185" s="13">
        <v>120.94038</v>
      </c>
      <c r="BK185" s="40">
        <v>136.13578999999999</v>
      </c>
      <c r="BL185" s="13">
        <v>151.3312</v>
      </c>
      <c r="BN185" s="13"/>
      <c r="BO185" s="12" t="s">
        <v>13</v>
      </c>
      <c r="BP185" s="10">
        <v>181.77426</v>
      </c>
      <c r="BQ185" s="10">
        <v>194.61749</v>
      </c>
      <c r="BR185" s="10">
        <v>189.48444000000001</v>
      </c>
      <c r="BS185" s="10">
        <v>165.86374000000001</v>
      </c>
      <c r="BT185" s="10">
        <v>152.68405000000001</v>
      </c>
      <c r="BU185" s="10">
        <v>180.16081</v>
      </c>
      <c r="BV185" s="10">
        <v>181.64639</v>
      </c>
      <c r="BW185" s="11">
        <v>184.97393</v>
      </c>
      <c r="BX185" s="10">
        <v>169.04763</v>
      </c>
      <c r="BY185" s="11">
        <v>151.02612999999999</v>
      </c>
      <c r="BZ185" s="13">
        <v>164.45856000000001</v>
      </c>
      <c r="CA185" s="40">
        <v>175.12789000000001</v>
      </c>
      <c r="CB185" s="13">
        <v>185.79721000000001</v>
      </c>
    </row>
    <row r="186" spans="2:80" x14ac:dyDescent="0.35">
      <c r="B186" s="2" t="s">
        <v>3</v>
      </c>
      <c r="C186" s="3" t="s">
        <v>12</v>
      </c>
      <c r="D186" s="6">
        <v>7.0146300000000004</v>
      </c>
      <c r="E186" s="6">
        <v>11.24119</v>
      </c>
      <c r="F186" s="6">
        <v>4.3907999999999996</v>
      </c>
      <c r="G186" s="6">
        <v>7.0927800000000003</v>
      </c>
      <c r="H186" s="6">
        <v>9.3559800000000006</v>
      </c>
      <c r="I186" s="6">
        <v>12.918670000000001</v>
      </c>
      <c r="J186" s="6">
        <v>12.97058</v>
      </c>
      <c r="K186" s="6">
        <v>5.3580899999999998</v>
      </c>
      <c r="L186" s="6">
        <v>3.7086199999999998</v>
      </c>
      <c r="M186" s="6">
        <v>4.8701699999999999</v>
      </c>
      <c r="N186">
        <v>5.3784999999999998</v>
      </c>
      <c r="O186" s="39">
        <v>7.89215</v>
      </c>
      <c r="P186">
        <v>10.405799999999999</v>
      </c>
      <c r="R186" s="2" t="s">
        <v>3</v>
      </c>
      <c r="S186" s="3" t="s">
        <v>12</v>
      </c>
      <c r="T186" s="6">
        <v>12.056240000000001</v>
      </c>
      <c r="U186" s="6">
        <v>16.496359999999999</v>
      </c>
      <c r="V186" s="6">
        <v>5.2311300000000003</v>
      </c>
      <c r="W186" s="6">
        <v>9.8976100000000002</v>
      </c>
      <c r="X186" s="6">
        <v>11.79843</v>
      </c>
      <c r="Y186" s="6">
        <v>18.117560000000001</v>
      </c>
      <c r="Z186" s="6">
        <v>13.272830000000001</v>
      </c>
      <c r="AA186" s="6">
        <v>7.1605499999999997</v>
      </c>
      <c r="AB186" s="6">
        <v>6.7208500000000004</v>
      </c>
      <c r="AC186" s="6">
        <v>5.0341399999999998</v>
      </c>
      <c r="AD186">
        <v>7.2993100000000002</v>
      </c>
      <c r="AE186" s="39">
        <v>10.578569999999999</v>
      </c>
      <c r="AF186">
        <v>13.85783</v>
      </c>
      <c r="AH186" s="2" t="s">
        <v>3</v>
      </c>
      <c r="AI186" s="3" t="s">
        <v>12</v>
      </c>
      <c r="AJ186" s="6">
        <v>17.941680000000002</v>
      </c>
      <c r="AK186" s="6">
        <v>27.95176</v>
      </c>
      <c r="AL186" s="6">
        <v>13.07648</v>
      </c>
      <c r="AM186" s="6">
        <v>11.9903</v>
      </c>
      <c r="AN186" s="6">
        <v>15.396380000000001</v>
      </c>
      <c r="AO186" s="6">
        <v>19.674060000000001</v>
      </c>
      <c r="AP186" s="6">
        <v>20.400759999999998</v>
      </c>
      <c r="AQ186" s="6">
        <v>11.204510000000001</v>
      </c>
      <c r="AR186" s="6">
        <v>9.3170900000000003</v>
      </c>
      <c r="AS186" s="6">
        <v>15.01713</v>
      </c>
      <c r="AT186">
        <v>12.259539999999999</v>
      </c>
      <c r="AU186" s="39">
        <v>16.197019999999998</v>
      </c>
      <c r="AV186">
        <v>20.13449</v>
      </c>
      <c r="AX186" s="2" t="s">
        <v>3</v>
      </c>
      <c r="AY186" s="3" t="s">
        <v>12</v>
      </c>
      <c r="AZ186" s="6">
        <v>24.564209999999999</v>
      </c>
      <c r="BA186" s="6">
        <v>38.912799999999997</v>
      </c>
      <c r="BB186" s="6">
        <v>15.67961</v>
      </c>
      <c r="BC186" s="6">
        <v>21.10155</v>
      </c>
      <c r="BD186" s="6">
        <v>16.236740000000001</v>
      </c>
      <c r="BE186" s="6">
        <v>31.23977</v>
      </c>
      <c r="BF186" s="6">
        <v>24.656490000000002</v>
      </c>
      <c r="BG186" s="6">
        <v>27.191330000000001</v>
      </c>
      <c r="BH186" s="6">
        <v>14.162470000000001</v>
      </c>
      <c r="BI186" s="6">
        <v>34.23433</v>
      </c>
      <c r="BJ186">
        <v>18.86673</v>
      </c>
      <c r="BK186" s="39">
        <v>24.797930000000001</v>
      </c>
      <c r="BL186">
        <v>30.729130000000001</v>
      </c>
      <c r="BN186" s="2" t="s">
        <v>3</v>
      </c>
      <c r="BO186" s="3" t="s">
        <v>12</v>
      </c>
      <c r="BP186" s="6">
        <v>39.252859999999998</v>
      </c>
      <c r="BQ186" s="6">
        <v>51.682020000000001</v>
      </c>
      <c r="BR186" s="6">
        <v>38.309480000000001</v>
      </c>
      <c r="BS186" s="6">
        <v>33.310780000000001</v>
      </c>
      <c r="BT186" s="6">
        <v>26.671220000000002</v>
      </c>
      <c r="BU186" s="6">
        <v>49.289520000000003</v>
      </c>
      <c r="BV186" s="6">
        <v>47.032679999999999</v>
      </c>
      <c r="BW186" s="6">
        <v>41.793280000000003</v>
      </c>
      <c r="BX186" s="6">
        <v>32.621279999999999</v>
      </c>
      <c r="BY186" s="6">
        <v>37.54607</v>
      </c>
      <c r="BZ186">
        <v>34.102939999999997</v>
      </c>
      <c r="CA186" s="39">
        <v>39.750920000000001</v>
      </c>
      <c r="CB186">
        <v>45.398899999999998</v>
      </c>
    </row>
    <row r="187" spans="2:80" x14ac:dyDescent="0.35">
      <c r="B187" s="13"/>
      <c r="C187" s="12" t="s">
        <v>13</v>
      </c>
      <c r="D187" s="10">
        <v>24.010069999999999</v>
      </c>
      <c r="E187" s="10">
        <v>52.202060000000003</v>
      </c>
      <c r="F187" s="10">
        <v>18.30152</v>
      </c>
      <c r="G187" s="10">
        <v>37.92633</v>
      </c>
      <c r="H187" s="10">
        <v>61.274590000000003</v>
      </c>
      <c r="I187" s="10">
        <v>49.54571</v>
      </c>
      <c r="J187" s="10">
        <v>54.480089999999997</v>
      </c>
      <c r="K187" s="11">
        <v>23.430099999999999</v>
      </c>
      <c r="L187" s="10">
        <v>19.807510000000001</v>
      </c>
      <c r="M187" s="11">
        <v>18.152100000000001</v>
      </c>
      <c r="N187" s="13">
        <v>23.695209999999999</v>
      </c>
      <c r="O187" s="40">
        <v>35.91301</v>
      </c>
      <c r="P187" s="13">
        <v>48.130809999999997</v>
      </c>
      <c r="R187" s="13"/>
      <c r="S187" s="12" t="s">
        <v>13</v>
      </c>
      <c r="T187" s="10">
        <v>47.1556</v>
      </c>
      <c r="U187" s="10">
        <v>60.702289999999998</v>
      </c>
      <c r="V187" s="10">
        <v>27.671220000000002</v>
      </c>
      <c r="W187" s="10">
        <v>48.789760000000001</v>
      </c>
      <c r="X187" s="10">
        <v>66.994990000000001</v>
      </c>
      <c r="Y187" s="10">
        <v>66.836119999999994</v>
      </c>
      <c r="Z187" s="10">
        <v>56.217080000000003</v>
      </c>
      <c r="AA187" s="11">
        <v>33.699190000000002</v>
      </c>
      <c r="AB187" s="10">
        <v>33.677059999999997</v>
      </c>
      <c r="AC187" s="11">
        <v>22.540400000000002</v>
      </c>
      <c r="AD187" s="13">
        <v>34.766390000000001</v>
      </c>
      <c r="AE187" s="40">
        <v>46.428370000000001</v>
      </c>
      <c r="AF187" s="13">
        <v>58.090350000000001</v>
      </c>
      <c r="AH187" s="13"/>
      <c r="AI187" s="12" t="s">
        <v>13</v>
      </c>
      <c r="AJ187" s="10">
        <v>73.464089999999999</v>
      </c>
      <c r="AK187" s="10">
        <v>90.616759999999999</v>
      </c>
      <c r="AL187" s="10">
        <v>54.076410000000003</v>
      </c>
      <c r="AM187" s="10">
        <v>45.76896</v>
      </c>
      <c r="AN187" s="10">
        <v>69.757999999999996</v>
      </c>
      <c r="AO187" s="10">
        <v>75.062299999999993</v>
      </c>
      <c r="AP187" s="10">
        <v>71.566990000000004</v>
      </c>
      <c r="AQ187" s="11">
        <v>50.779130000000002</v>
      </c>
      <c r="AR187" s="10">
        <v>43.845129999999997</v>
      </c>
      <c r="AS187" s="11">
        <v>70.632509999999996</v>
      </c>
      <c r="AT187" s="13">
        <v>53.725760000000001</v>
      </c>
      <c r="AU187" s="40">
        <v>64.557029999999997</v>
      </c>
      <c r="AV187" s="13">
        <v>75.388300000000001</v>
      </c>
      <c r="AX187" s="13"/>
      <c r="AY187" s="12" t="s">
        <v>13</v>
      </c>
      <c r="AZ187" s="10">
        <v>85.116140000000001</v>
      </c>
      <c r="BA187" s="10">
        <v>115.16772</v>
      </c>
      <c r="BB187" s="10">
        <v>64.342250000000007</v>
      </c>
      <c r="BC187" s="10">
        <v>74.278139999999993</v>
      </c>
      <c r="BD187" s="10">
        <v>73.90701</v>
      </c>
      <c r="BE187" s="10">
        <v>95.1875</v>
      </c>
      <c r="BF187" s="10">
        <v>87.813159999999996</v>
      </c>
      <c r="BG187" s="11">
        <v>98.0351</v>
      </c>
      <c r="BH187" s="10">
        <v>59.414920000000002</v>
      </c>
      <c r="BI187" s="11">
        <v>116.38583</v>
      </c>
      <c r="BJ187" s="13">
        <v>72.944559999999996</v>
      </c>
      <c r="BK187" s="40">
        <v>86.964780000000005</v>
      </c>
      <c r="BL187" s="13">
        <v>100.98499</v>
      </c>
      <c r="BN187" s="13"/>
      <c r="BO187" s="12" t="s">
        <v>13</v>
      </c>
      <c r="BP187" s="10">
        <v>125.26663000000001</v>
      </c>
      <c r="BQ187" s="10">
        <v>142.34378000000001</v>
      </c>
      <c r="BR187" s="10">
        <v>128.03704999999999</v>
      </c>
      <c r="BS187" s="10">
        <v>109.23818</v>
      </c>
      <c r="BT187" s="10">
        <v>94.39846</v>
      </c>
      <c r="BU187" s="10">
        <v>134.49625</v>
      </c>
      <c r="BV187" s="10">
        <v>132.78378000000001</v>
      </c>
      <c r="BW187" s="11">
        <v>131.15351000000001</v>
      </c>
      <c r="BX187" s="10">
        <v>112.20102</v>
      </c>
      <c r="BY187" s="11">
        <v>106.11265</v>
      </c>
      <c r="BZ187" s="13">
        <v>110.70586</v>
      </c>
      <c r="CA187" s="40">
        <v>121.60312999999999</v>
      </c>
      <c r="CB187" s="13">
        <v>132.50040000000001</v>
      </c>
    </row>
    <row r="188" spans="2:80" x14ac:dyDescent="0.35">
      <c r="B188" s="8" t="s">
        <v>19</v>
      </c>
      <c r="C188" s="12"/>
      <c r="D188" s="10">
        <v>485</v>
      </c>
      <c r="E188" s="10">
        <v>1730</v>
      </c>
      <c r="F188" s="10">
        <v>370</v>
      </c>
      <c r="G188" s="10">
        <v>1315</v>
      </c>
      <c r="H188" s="10">
        <v>2230</v>
      </c>
      <c r="I188" s="10">
        <v>1130</v>
      </c>
      <c r="J188" s="10">
        <v>2110</v>
      </c>
      <c r="K188" s="11">
        <v>595</v>
      </c>
      <c r="L188" s="10">
        <v>565</v>
      </c>
      <c r="M188" s="11">
        <v>425</v>
      </c>
      <c r="N188" s="13">
        <v>581.40565000000004</v>
      </c>
      <c r="O188" s="40">
        <v>1095.5</v>
      </c>
      <c r="P188" s="13">
        <v>1609.5943500000001</v>
      </c>
      <c r="R188" s="8" t="s">
        <v>19</v>
      </c>
      <c r="S188" s="12"/>
      <c r="T188" s="10">
        <v>985</v>
      </c>
      <c r="U188" s="10">
        <v>1330</v>
      </c>
      <c r="V188" s="10">
        <v>1015</v>
      </c>
      <c r="W188" s="10">
        <v>1520</v>
      </c>
      <c r="X188" s="10">
        <v>2265</v>
      </c>
      <c r="Y188" s="10">
        <v>1545</v>
      </c>
      <c r="Z188" s="10">
        <v>1325</v>
      </c>
      <c r="AA188" s="11">
        <v>730</v>
      </c>
      <c r="AB188" s="10">
        <v>760</v>
      </c>
      <c r="AC188" s="11">
        <v>480</v>
      </c>
      <c r="AD188" s="13">
        <v>826.01518999999996</v>
      </c>
      <c r="AE188" s="40">
        <v>1195.5</v>
      </c>
      <c r="AF188" s="13">
        <v>1564.9848099999999</v>
      </c>
      <c r="AH188" s="8" t="s">
        <v>19</v>
      </c>
      <c r="AI188" s="12"/>
      <c r="AJ188" s="10">
        <v>1840</v>
      </c>
      <c r="AK188" s="10">
        <v>2070</v>
      </c>
      <c r="AL188" s="10">
        <v>1295</v>
      </c>
      <c r="AM188" s="10">
        <v>965</v>
      </c>
      <c r="AN188" s="10">
        <v>1860</v>
      </c>
      <c r="AO188" s="10">
        <v>1660</v>
      </c>
      <c r="AP188" s="10">
        <v>1760</v>
      </c>
      <c r="AQ188" s="11">
        <v>1085</v>
      </c>
      <c r="AR188" s="10">
        <v>1175</v>
      </c>
      <c r="AS188" s="11">
        <v>1910</v>
      </c>
      <c r="AT188" s="13">
        <v>1279.9737600000001</v>
      </c>
      <c r="AU188" s="40">
        <v>1562</v>
      </c>
      <c r="AV188" s="13">
        <v>1844.0262399999999</v>
      </c>
      <c r="AX188" s="8" t="s">
        <v>19</v>
      </c>
      <c r="AY188" s="12"/>
      <c r="AZ188" s="10">
        <v>1930</v>
      </c>
      <c r="BA188" s="10">
        <v>1650</v>
      </c>
      <c r="BB188" s="10">
        <v>2055</v>
      </c>
      <c r="BC188" s="10">
        <v>1405</v>
      </c>
      <c r="BD188" s="10">
        <v>2005</v>
      </c>
      <c r="BE188" s="10">
        <v>1980</v>
      </c>
      <c r="BF188" s="10">
        <v>1670</v>
      </c>
      <c r="BG188" s="11">
        <v>2090</v>
      </c>
      <c r="BH188" s="10">
        <v>1300</v>
      </c>
      <c r="BI188" s="11">
        <v>2610</v>
      </c>
      <c r="BJ188" s="13">
        <v>1598.30385</v>
      </c>
      <c r="BK188" s="40">
        <v>1869.5</v>
      </c>
      <c r="BL188" s="13">
        <v>2140.6961500000002</v>
      </c>
      <c r="BN188" s="8" t="s">
        <v>19</v>
      </c>
      <c r="BO188" s="12"/>
      <c r="BP188" s="10">
        <v>2600</v>
      </c>
      <c r="BQ188" s="10">
        <v>2475</v>
      </c>
      <c r="BR188" s="10">
        <v>3135</v>
      </c>
      <c r="BS188" s="10">
        <v>2205</v>
      </c>
      <c r="BT188" s="10">
        <v>1890</v>
      </c>
      <c r="BU188" s="10">
        <v>2035</v>
      </c>
      <c r="BV188" s="10">
        <v>2375</v>
      </c>
      <c r="BW188" s="11">
        <v>2570</v>
      </c>
      <c r="BX188" s="10">
        <v>2140</v>
      </c>
      <c r="BY188" s="11">
        <v>1490</v>
      </c>
      <c r="BZ188" s="13">
        <v>1969.41731</v>
      </c>
      <c r="CA188" s="40">
        <v>2291.5</v>
      </c>
      <c r="CB188" s="13">
        <v>2613.5826900000002</v>
      </c>
    </row>
    <row r="189" spans="2:80" x14ac:dyDescent="0.35">
      <c r="B189" s="2" t="s">
        <v>4</v>
      </c>
      <c r="C189" s="3" t="s">
        <v>12</v>
      </c>
      <c r="D189" s="6">
        <v>20.316469999999999</v>
      </c>
      <c r="E189" s="6">
        <v>20.322209999999998</v>
      </c>
      <c r="F189" s="6">
        <v>21.296769999999999</v>
      </c>
      <c r="G189" s="6">
        <v>21.440449999999998</v>
      </c>
      <c r="H189" s="6">
        <v>22.140080000000001</v>
      </c>
      <c r="I189" s="6">
        <v>20.66629</v>
      </c>
      <c r="J189" s="6">
        <v>20.59985</v>
      </c>
      <c r="K189" s="7">
        <v>21.514520000000001</v>
      </c>
      <c r="L189" s="6">
        <v>21.987259999999999</v>
      </c>
      <c r="M189" s="7">
        <v>21.067450000000001</v>
      </c>
      <c r="N189">
        <v>20.667819999999999</v>
      </c>
      <c r="O189" s="39">
        <v>21.13513</v>
      </c>
      <c r="P189">
        <v>21.602450000000001</v>
      </c>
      <c r="R189" s="2" t="s">
        <v>4</v>
      </c>
      <c r="S189" s="3" t="s">
        <v>12</v>
      </c>
      <c r="T189" s="6">
        <v>20.47269</v>
      </c>
      <c r="U189" s="6">
        <v>20.748059999999999</v>
      </c>
      <c r="V189" s="6">
        <v>20.96763</v>
      </c>
      <c r="W189" s="6">
        <v>21.410260000000001</v>
      </c>
      <c r="X189" s="6">
        <v>22.188849999999999</v>
      </c>
      <c r="Y189" s="6">
        <v>20.316559999999999</v>
      </c>
      <c r="Z189" s="6">
        <v>20.882940000000001</v>
      </c>
      <c r="AA189" s="7">
        <v>21.3947</v>
      </c>
      <c r="AB189" s="6">
        <v>21.719000000000001</v>
      </c>
      <c r="AC189" s="7">
        <v>20.956379999999999</v>
      </c>
      <c r="AD189">
        <v>20.694939999999999</v>
      </c>
      <c r="AE189" s="39">
        <v>21.105709999999998</v>
      </c>
      <c r="AF189">
        <v>21.516480000000001</v>
      </c>
      <c r="AH189" s="2" t="s">
        <v>4</v>
      </c>
      <c r="AI189" s="3" t="s">
        <v>12</v>
      </c>
      <c r="AJ189" s="6">
        <v>20.521360000000001</v>
      </c>
      <c r="AK189" s="6">
        <v>20.9756</v>
      </c>
      <c r="AL189" s="6">
        <v>21.014130000000002</v>
      </c>
      <c r="AM189" s="6">
        <v>21.49127</v>
      </c>
      <c r="AN189" s="6">
        <v>21.939330000000002</v>
      </c>
      <c r="AO189" s="6">
        <v>20.53894</v>
      </c>
      <c r="AP189" s="6">
        <v>20.608319999999999</v>
      </c>
      <c r="AQ189" s="7">
        <v>21.079979999999999</v>
      </c>
      <c r="AR189" s="6">
        <v>21.4924</v>
      </c>
      <c r="AS189" s="7">
        <v>20.632169999999999</v>
      </c>
      <c r="AT189">
        <v>20.684229999999999</v>
      </c>
      <c r="AU189" s="39">
        <v>21.029350000000001</v>
      </c>
      <c r="AV189">
        <v>21.374479999999998</v>
      </c>
      <c r="AX189" s="2" t="s">
        <v>4</v>
      </c>
      <c r="AY189" s="3" t="s">
        <v>12</v>
      </c>
      <c r="AZ189" s="6">
        <v>20.96518</v>
      </c>
      <c r="BA189" s="6">
        <v>21.40653</v>
      </c>
      <c r="BB189" s="6">
        <v>21.254850000000001</v>
      </c>
      <c r="BC189" s="6">
        <v>21.554770000000001</v>
      </c>
      <c r="BD189" s="6">
        <v>22.409859999999998</v>
      </c>
      <c r="BE189" s="6">
        <v>20.802890000000001</v>
      </c>
      <c r="BF189" s="6">
        <v>21.224689999999999</v>
      </c>
      <c r="BG189" s="7">
        <v>21.393080000000001</v>
      </c>
      <c r="BH189" s="6">
        <v>21.091449999999998</v>
      </c>
      <c r="BI189" s="7">
        <v>21.320620000000002</v>
      </c>
      <c r="BJ189">
        <v>21.030629999999999</v>
      </c>
      <c r="BK189" s="39">
        <v>21.342390000000002</v>
      </c>
      <c r="BL189">
        <v>21.654150000000001</v>
      </c>
      <c r="BN189" s="2" t="s">
        <v>4</v>
      </c>
      <c r="BO189" s="3" t="s">
        <v>12</v>
      </c>
      <c r="BP189" s="6">
        <v>21.180119999999999</v>
      </c>
      <c r="BQ189" s="6">
        <v>22.069199999999999</v>
      </c>
      <c r="BR189" s="6">
        <v>21.547650000000001</v>
      </c>
      <c r="BS189" s="6">
        <v>21.825800000000001</v>
      </c>
      <c r="BT189" s="6">
        <v>22.77618</v>
      </c>
      <c r="BU189" s="6">
        <v>22.03734</v>
      </c>
      <c r="BV189" s="6">
        <v>21.710239999999999</v>
      </c>
      <c r="BW189" s="7">
        <v>21.841229999999999</v>
      </c>
      <c r="BX189" s="6">
        <v>21.242069999999998</v>
      </c>
      <c r="BY189" s="7">
        <v>21.38898</v>
      </c>
      <c r="BZ189">
        <v>21.424189999999999</v>
      </c>
      <c r="CA189" s="39">
        <v>21.761880000000001</v>
      </c>
      <c r="CB189">
        <v>22.09957</v>
      </c>
    </row>
    <row r="190" spans="2:80" x14ac:dyDescent="0.35">
      <c r="B190" s="9"/>
      <c r="C190" s="12" t="s">
        <v>13</v>
      </c>
      <c r="D190" s="10">
        <v>12.17103</v>
      </c>
      <c r="E190" s="10">
        <v>12.18768</v>
      </c>
      <c r="F190" s="10">
        <v>12.134969999999999</v>
      </c>
      <c r="G190" s="10">
        <v>12.263820000000001</v>
      </c>
      <c r="H190" s="10">
        <v>12.36472</v>
      </c>
      <c r="I190" s="10">
        <v>12.60112</v>
      </c>
      <c r="J190" s="10">
        <v>12.351850000000001</v>
      </c>
      <c r="K190" s="11">
        <v>12.318049999999999</v>
      </c>
      <c r="L190" s="10">
        <v>12.325150000000001</v>
      </c>
      <c r="M190" s="11">
        <v>12.37311</v>
      </c>
      <c r="N190" s="9">
        <v>12.21354</v>
      </c>
      <c r="O190" s="40">
        <v>12.309150000000001</v>
      </c>
      <c r="P190" s="9">
        <v>12.404769999999999</v>
      </c>
      <c r="R190" s="9"/>
      <c r="S190" s="12" t="s">
        <v>13</v>
      </c>
      <c r="T190" s="10">
        <v>12.17848</v>
      </c>
      <c r="U190" s="10">
        <v>12.28078</v>
      </c>
      <c r="V190" s="10">
        <v>12.2639</v>
      </c>
      <c r="W190" s="10">
        <v>12.194279999999999</v>
      </c>
      <c r="X190" s="10">
        <v>12.24503</v>
      </c>
      <c r="Y190" s="10">
        <v>12.437049999999999</v>
      </c>
      <c r="Z190" s="10">
        <v>12.07554</v>
      </c>
      <c r="AA190" s="11">
        <v>12.27519</v>
      </c>
      <c r="AB190" s="10">
        <v>12.293430000000001</v>
      </c>
      <c r="AC190" s="11">
        <v>12.17958</v>
      </c>
      <c r="AD190" s="9">
        <v>12.17417</v>
      </c>
      <c r="AE190" s="40">
        <v>12.242330000000001</v>
      </c>
      <c r="AF190" s="9">
        <v>12.31048</v>
      </c>
      <c r="AH190" s="9"/>
      <c r="AI190" s="12" t="s">
        <v>13</v>
      </c>
      <c r="AJ190" s="10">
        <v>12.23146</v>
      </c>
      <c r="AK190" s="10">
        <v>12.23404</v>
      </c>
      <c r="AL190" s="10">
        <v>12.19664</v>
      </c>
      <c r="AM190" s="10">
        <v>12.22836</v>
      </c>
      <c r="AN190" s="10">
        <v>12.2089</v>
      </c>
      <c r="AO190" s="10">
        <v>12.238569999999999</v>
      </c>
      <c r="AP190" s="10">
        <v>12.16423</v>
      </c>
      <c r="AQ190" s="11">
        <v>12.265560000000001</v>
      </c>
      <c r="AR190" s="10">
        <v>12.262549999999999</v>
      </c>
      <c r="AS190" s="11">
        <v>12.31174</v>
      </c>
      <c r="AT190" s="9">
        <v>12.20519</v>
      </c>
      <c r="AU190" s="40">
        <v>12.234209999999999</v>
      </c>
      <c r="AV190" s="9">
        <v>12.26322</v>
      </c>
      <c r="AX190" s="9"/>
      <c r="AY190" s="12" t="s">
        <v>13</v>
      </c>
      <c r="AZ190" s="10">
        <v>11.992470000000001</v>
      </c>
      <c r="BA190" s="10">
        <v>12.365030000000001</v>
      </c>
      <c r="BB190" s="10">
        <v>12.02304</v>
      </c>
      <c r="BC190" s="10">
        <v>12.31734</v>
      </c>
      <c r="BD190" s="10">
        <v>12.28284</v>
      </c>
      <c r="BE190" s="10">
        <v>12.483750000000001</v>
      </c>
      <c r="BF190" s="10">
        <v>12.205080000000001</v>
      </c>
      <c r="BG190" s="11">
        <v>12.18366</v>
      </c>
      <c r="BH190" s="10">
        <v>12.257669999999999</v>
      </c>
      <c r="BI190" s="11">
        <v>12.342219999999999</v>
      </c>
      <c r="BJ190" s="9">
        <v>12.13707</v>
      </c>
      <c r="BK190" s="40">
        <v>12.24531</v>
      </c>
      <c r="BL190" s="9">
        <v>12.35355</v>
      </c>
      <c r="BN190" s="9"/>
      <c r="BO190" s="12" t="s">
        <v>13</v>
      </c>
      <c r="BP190" s="10">
        <v>12.358779999999999</v>
      </c>
      <c r="BQ190" s="10">
        <v>12.62801</v>
      </c>
      <c r="BR190" s="10">
        <v>12.295489999999999</v>
      </c>
      <c r="BS190" s="10">
        <v>12.214259999999999</v>
      </c>
      <c r="BT190" s="10">
        <v>12.22373</v>
      </c>
      <c r="BU190" s="10">
        <v>12.37538</v>
      </c>
      <c r="BV190" s="10">
        <v>12.398960000000001</v>
      </c>
      <c r="BW190" s="11">
        <v>12.55063</v>
      </c>
      <c r="BX190" s="10">
        <v>12.31376</v>
      </c>
      <c r="BY190" s="11">
        <v>12.50864</v>
      </c>
      <c r="BZ190" s="9">
        <v>12.288169999999999</v>
      </c>
      <c r="CA190" s="40">
        <v>12.386760000000001</v>
      </c>
      <c r="CB190" s="9">
        <v>12.48535</v>
      </c>
    </row>
    <row r="191" spans="2:80" x14ac:dyDescent="0.35">
      <c r="B191" s="2" t="s">
        <v>24</v>
      </c>
      <c r="C191" s="3" t="s">
        <v>12</v>
      </c>
      <c r="D191" s="6">
        <v>15.256919999999999</v>
      </c>
      <c r="E191" s="6">
        <v>15.141030000000001</v>
      </c>
      <c r="F191" s="6">
        <v>17.536960000000001</v>
      </c>
      <c r="G191" s="6">
        <v>17.084389999999999</v>
      </c>
      <c r="H191" s="6">
        <v>17.563459999999999</v>
      </c>
      <c r="I191" s="6">
        <v>14.931929999999999</v>
      </c>
      <c r="J191" s="6">
        <v>15.01112</v>
      </c>
      <c r="K191" s="7">
        <v>17.429469999999998</v>
      </c>
      <c r="L191" s="6">
        <v>18.789940000000001</v>
      </c>
      <c r="M191" s="6">
        <v>16.91357</v>
      </c>
      <c r="N191">
        <v>15.587109999999999</v>
      </c>
      <c r="O191" s="39">
        <v>16.56588</v>
      </c>
      <c r="P191">
        <v>17.544650000000001</v>
      </c>
      <c r="R191" s="2" t="s">
        <v>24</v>
      </c>
      <c r="S191" s="3" t="s">
        <v>12</v>
      </c>
      <c r="T191" s="6">
        <v>14.95833</v>
      </c>
      <c r="U191" s="6">
        <v>14.89419</v>
      </c>
      <c r="V191" s="6">
        <v>17.168099999999999</v>
      </c>
      <c r="W191" s="6">
        <v>16.590720000000001</v>
      </c>
      <c r="X191" s="6">
        <v>17.502120000000001</v>
      </c>
      <c r="Y191" s="6">
        <v>13.94392</v>
      </c>
      <c r="Z191" s="6">
        <v>15.50802</v>
      </c>
      <c r="AA191" s="7">
        <v>17.32348</v>
      </c>
      <c r="AB191" s="6">
        <v>17.947479999999999</v>
      </c>
      <c r="AC191" s="6">
        <v>17.107479999999999</v>
      </c>
      <c r="AD191">
        <v>15.32142</v>
      </c>
      <c r="AE191" s="39">
        <v>16.29438</v>
      </c>
      <c r="AF191">
        <v>17.26735</v>
      </c>
      <c r="AH191" s="2" t="s">
        <v>24</v>
      </c>
      <c r="AI191" s="3" t="s">
        <v>12</v>
      </c>
      <c r="AJ191" s="6">
        <v>14.662100000000001</v>
      </c>
      <c r="AK191" s="6">
        <v>13.888629999999999</v>
      </c>
      <c r="AL191" s="6">
        <v>15.641209999999999</v>
      </c>
      <c r="AM191" s="6">
        <v>16.29834</v>
      </c>
      <c r="AN191" s="6">
        <v>16.72146</v>
      </c>
      <c r="AO191" s="6">
        <v>14.449070000000001</v>
      </c>
      <c r="AP191" s="6">
        <v>14.44009</v>
      </c>
      <c r="AQ191" s="7">
        <v>16.4117</v>
      </c>
      <c r="AR191" s="6">
        <v>17.14442</v>
      </c>
      <c r="AS191" s="6">
        <v>15.09831</v>
      </c>
      <c r="AT191">
        <v>14.671670000000001</v>
      </c>
      <c r="AU191" s="39">
        <v>15.475529999999999</v>
      </c>
      <c r="AV191">
        <v>16.279399999999999</v>
      </c>
      <c r="AX191" s="2" t="s">
        <v>24</v>
      </c>
      <c r="AY191" s="3" t="s">
        <v>12</v>
      </c>
      <c r="AZ191" s="6">
        <v>14.1549</v>
      </c>
      <c r="BA191" s="6">
        <v>13.429360000000001</v>
      </c>
      <c r="BB191" s="6">
        <v>15.85319</v>
      </c>
      <c r="BC191" s="6">
        <v>15.48682</v>
      </c>
      <c r="BD191" s="6">
        <v>17.34976</v>
      </c>
      <c r="BE191" s="6">
        <v>13.352499999999999</v>
      </c>
      <c r="BF191" s="6">
        <v>14.866899999999999</v>
      </c>
      <c r="BG191" s="7">
        <v>14.72856</v>
      </c>
      <c r="BH191" s="6">
        <v>16.106439999999999</v>
      </c>
      <c r="BI191" s="6">
        <v>13.617749999999999</v>
      </c>
      <c r="BJ191">
        <v>13.95599</v>
      </c>
      <c r="BK191" s="39">
        <v>14.89462</v>
      </c>
      <c r="BL191">
        <v>15.83325</v>
      </c>
      <c r="BN191" s="2" t="s">
        <v>24</v>
      </c>
      <c r="BO191" s="3" t="s">
        <v>12</v>
      </c>
      <c r="BP191" s="6">
        <v>13.60965</v>
      </c>
      <c r="BQ191" s="6">
        <v>13.29228</v>
      </c>
      <c r="BR191" s="6">
        <v>14.05193</v>
      </c>
      <c r="BS191" s="6">
        <v>14.84465</v>
      </c>
      <c r="BT191" s="6">
        <v>16.386939999999999</v>
      </c>
      <c r="BU191" s="6">
        <v>12.766780000000001</v>
      </c>
      <c r="BV191" s="6">
        <v>13.008010000000001</v>
      </c>
      <c r="BW191" s="7">
        <v>13.41189</v>
      </c>
      <c r="BX191" s="6">
        <v>14.143000000000001</v>
      </c>
      <c r="BY191" s="6">
        <v>13.83577</v>
      </c>
      <c r="BZ191">
        <v>13.183999999999999</v>
      </c>
      <c r="CA191" s="39">
        <v>13.935090000000001</v>
      </c>
      <c r="CB191">
        <v>14.686170000000001</v>
      </c>
    </row>
    <row r="192" spans="2:80" x14ac:dyDescent="0.35">
      <c r="B192" s="9"/>
      <c r="C192" s="12" t="s">
        <v>13</v>
      </c>
      <c r="D192" s="10">
        <v>13.05733</v>
      </c>
      <c r="E192" s="10">
        <v>13.0512</v>
      </c>
      <c r="F192" s="10">
        <v>13.188980000000001</v>
      </c>
      <c r="G192" s="10">
        <v>13.37429</v>
      </c>
      <c r="H192" s="10">
        <v>13.63087</v>
      </c>
      <c r="I192" s="10">
        <v>13.399089999999999</v>
      </c>
      <c r="J192" s="10">
        <v>13.24042</v>
      </c>
      <c r="K192" s="11">
        <v>13.42258</v>
      </c>
      <c r="L192" s="10">
        <v>13.388669999999999</v>
      </c>
      <c r="M192" s="11">
        <v>13.362310000000001</v>
      </c>
      <c r="N192" s="9">
        <v>13.183859999999999</v>
      </c>
      <c r="O192" s="40">
        <v>13.31157</v>
      </c>
      <c r="P192" s="9">
        <v>13.43929</v>
      </c>
      <c r="R192" s="9"/>
      <c r="S192" s="12" t="s">
        <v>13</v>
      </c>
      <c r="T192" s="10">
        <v>13.08755</v>
      </c>
      <c r="U192" s="10">
        <v>13.21767</v>
      </c>
      <c r="V192" s="10">
        <v>13.21547</v>
      </c>
      <c r="W192" s="10">
        <v>13.36763</v>
      </c>
      <c r="X192" s="10">
        <v>13.56034</v>
      </c>
      <c r="Y192" s="10">
        <v>13.12299</v>
      </c>
      <c r="Z192" s="10">
        <v>13.16733</v>
      </c>
      <c r="AA192" s="11">
        <v>13.35252</v>
      </c>
      <c r="AB192" s="10">
        <v>13.384169999999999</v>
      </c>
      <c r="AC192" s="11">
        <v>13.1738</v>
      </c>
      <c r="AD192" s="9">
        <v>13.15997</v>
      </c>
      <c r="AE192" s="40">
        <v>13.264950000000001</v>
      </c>
      <c r="AF192" s="9">
        <v>13.36992</v>
      </c>
      <c r="AH192" s="9"/>
      <c r="AI192" s="12" t="s">
        <v>13</v>
      </c>
      <c r="AJ192" s="10">
        <v>13.133190000000001</v>
      </c>
      <c r="AK192" s="10">
        <v>13.148540000000001</v>
      </c>
      <c r="AL192" s="10">
        <v>13.26291</v>
      </c>
      <c r="AM192" s="10">
        <v>13.405060000000001</v>
      </c>
      <c r="AN192" s="10">
        <v>13.52763</v>
      </c>
      <c r="AO192" s="10">
        <v>13.11448</v>
      </c>
      <c r="AP192" s="10">
        <v>13.0929</v>
      </c>
      <c r="AQ192" s="11">
        <v>13.306279999999999</v>
      </c>
      <c r="AR192" s="10">
        <v>13.409039999999999</v>
      </c>
      <c r="AS192" s="11">
        <v>13.218059999999999</v>
      </c>
      <c r="AT192" s="9">
        <v>13.15615</v>
      </c>
      <c r="AU192" s="40">
        <v>13.261810000000001</v>
      </c>
      <c r="AV192" s="9">
        <v>13.367459999999999</v>
      </c>
      <c r="AX192" s="9"/>
      <c r="AY192" s="12" t="s">
        <v>13</v>
      </c>
      <c r="AZ192" s="10">
        <v>13.03341</v>
      </c>
      <c r="BA192" s="10">
        <v>13.254519999999999</v>
      </c>
      <c r="BB192" s="10">
        <v>13.23265</v>
      </c>
      <c r="BC192" s="10">
        <v>13.52294</v>
      </c>
      <c r="BD192" s="10">
        <v>13.68496</v>
      </c>
      <c r="BE192" s="10">
        <v>13.172890000000001</v>
      </c>
      <c r="BF192" s="10">
        <v>13.302659999999999</v>
      </c>
      <c r="BG192" s="11">
        <v>13.3384</v>
      </c>
      <c r="BH192" s="10">
        <v>13.325559999999999</v>
      </c>
      <c r="BI192" s="11">
        <v>13.269819999999999</v>
      </c>
      <c r="BJ192" s="9">
        <v>13.18474</v>
      </c>
      <c r="BK192" s="40">
        <v>13.31378</v>
      </c>
      <c r="BL192" s="9">
        <v>13.442819999999999</v>
      </c>
      <c r="BN192" s="9"/>
      <c r="BO192" s="12" t="s">
        <v>13</v>
      </c>
      <c r="BP192" s="10">
        <v>13.22592</v>
      </c>
      <c r="BQ192" s="10">
        <v>13.55805</v>
      </c>
      <c r="BR192" s="10">
        <v>13.38125</v>
      </c>
      <c r="BS192" s="10">
        <v>13.465109999999999</v>
      </c>
      <c r="BT192" s="10">
        <v>13.822369999999999</v>
      </c>
      <c r="BU192" s="10">
        <v>13.29369</v>
      </c>
      <c r="BV192" s="10">
        <v>13.2723</v>
      </c>
      <c r="BW192" s="11">
        <v>13.459390000000001</v>
      </c>
      <c r="BX192" s="10">
        <v>13.30997</v>
      </c>
      <c r="BY192" s="11">
        <v>13.397349999999999</v>
      </c>
      <c r="BZ192" s="9">
        <v>13.293710000000001</v>
      </c>
      <c r="CA192" s="40">
        <v>13.41854</v>
      </c>
      <c r="CB192" s="9">
        <v>13.543369999999999</v>
      </c>
    </row>
    <row r="193" spans="2:80" x14ac:dyDescent="0.35">
      <c r="B193" s="2" t="s">
        <v>20</v>
      </c>
      <c r="C193" s="3" t="s">
        <v>12</v>
      </c>
      <c r="D193" s="6">
        <v>20.316469999999999</v>
      </c>
      <c r="E193" s="6">
        <v>20.322209999999998</v>
      </c>
      <c r="F193" s="6">
        <v>21.296769999999999</v>
      </c>
      <c r="G193" s="6">
        <v>21.440449999999998</v>
      </c>
      <c r="H193" s="6">
        <v>22.140080000000001</v>
      </c>
      <c r="I193" s="6">
        <v>20.66629</v>
      </c>
      <c r="J193" s="6">
        <v>20.59985</v>
      </c>
      <c r="K193" s="7">
        <v>21.514520000000001</v>
      </c>
      <c r="L193" s="6">
        <v>21.987259999999999</v>
      </c>
      <c r="M193" s="6">
        <v>21.067450000000001</v>
      </c>
      <c r="N193">
        <v>20.667819999999999</v>
      </c>
      <c r="O193" s="42">
        <v>21.13513</v>
      </c>
      <c r="P193">
        <v>21.602450000000001</v>
      </c>
      <c r="R193" s="2" t="s">
        <v>20</v>
      </c>
      <c r="S193" s="3" t="s">
        <v>12</v>
      </c>
      <c r="T193" s="6">
        <v>20.47269</v>
      </c>
      <c r="U193" s="6">
        <v>20.748059999999999</v>
      </c>
      <c r="V193" s="6">
        <v>20.96763</v>
      </c>
      <c r="W193" s="6">
        <v>21.410260000000001</v>
      </c>
      <c r="X193" s="6">
        <v>22.188849999999999</v>
      </c>
      <c r="Y193" s="6">
        <v>20.316559999999999</v>
      </c>
      <c r="Z193" s="6">
        <v>20.882940000000001</v>
      </c>
      <c r="AA193" s="7">
        <v>21.3947</v>
      </c>
      <c r="AB193" s="6">
        <v>21.719000000000001</v>
      </c>
      <c r="AC193" s="6">
        <v>20.956379999999999</v>
      </c>
      <c r="AD193">
        <v>20.694939999999999</v>
      </c>
      <c r="AE193" s="42">
        <v>21.105709999999998</v>
      </c>
      <c r="AF193">
        <v>21.516480000000001</v>
      </c>
      <c r="AH193" s="2" t="s">
        <v>20</v>
      </c>
      <c r="AI193" s="3" t="s">
        <v>12</v>
      </c>
      <c r="AJ193" s="6">
        <v>20.521360000000001</v>
      </c>
      <c r="AK193" s="6">
        <v>20.9756</v>
      </c>
      <c r="AL193" s="6">
        <v>21.014130000000002</v>
      </c>
      <c r="AM193" s="6">
        <v>21.49127</v>
      </c>
      <c r="AN193" s="6">
        <v>21.939330000000002</v>
      </c>
      <c r="AO193" s="6">
        <v>20.53894</v>
      </c>
      <c r="AP193" s="6">
        <v>20.608319999999999</v>
      </c>
      <c r="AQ193" s="7">
        <v>21.079979999999999</v>
      </c>
      <c r="AR193" s="6">
        <v>21.4924</v>
      </c>
      <c r="AS193" s="6">
        <v>20.632169999999999</v>
      </c>
      <c r="AT193">
        <v>20.684229999999999</v>
      </c>
      <c r="AU193" s="42">
        <v>21.029350000000001</v>
      </c>
      <c r="AV193">
        <v>21.374479999999998</v>
      </c>
      <c r="AX193" s="2" t="s">
        <v>20</v>
      </c>
      <c r="AY193" s="3" t="s">
        <v>12</v>
      </c>
      <c r="AZ193" s="6">
        <v>20.96518</v>
      </c>
      <c r="BA193" s="6">
        <v>21.40653</v>
      </c>
      <c r="BB193" s="6">
        <v>21.254850000000001</v>
      </c>
      <c r="BC193" s="6">
        <v>21.554770000000001</v>
      </c>
      <c r="BD193" s="6">
        <v>22.409859999999998</v>
      </c>
      <c r="BE193" s="6">
        <v>20.802890000000001</v>
      </c>
      <c r="BF193" s="6">
        <v>21.224689999999999</v>
      </c>
      <c r="BG193" s="7">
        <v>21.393080000000001</v>
      </c>
      <c r="BH193" s="6">
        <v>21.091449999999998</v>
      </c>
      <c r="BI193" s="6">
        <v>21.320620000000002</v>
      </c>
      <c r="BJ193">
        <v>21.030629999999999</v>
      </c>
      <c r="BK193" s="42">
        <v>21.342390000000002</v>
      </c>
      <c r="BL193">
        <v>21.654150000000001</v>
      </c>
      <c r="BN193" s="2" t="s">
        <v>20</v>
      </c>
      <c r="BO193" s="3" t="s">
        <v>12</v>
      </c>
      <c r="BP193" s="6">
        <v>21.180119999999999</v>
      </c>
      <c r="BQ193" s="6">
        <v>22.069199999999999</v>
      </c>
      <c r="BR193" s="6">
        <v>21.547650000000001</v>
      </c>
      <c r="BS193" s="6">
        <v>21.825800000000001</v>
      </c>
      <c r="BT193" s="6">
        <v>22.77618</v>
      </c>
      <c r="BU193" s="6">
        <v>22.03734</v>
      </c>
      <c r="BV193" s="6">
        <v>21.710239999999999</v>
      </c>
      <c r="BW193" s="7">
        <v>21.841229999999999</v>
      </c>
      <c r="BX193" s="6">
        <v>21.242069999999998</v>
      </c>
      <c r="BY193" s="6">
        <v>21.38898</v>
      </c>
      <c r="BZ193">
        <v>21.424189999999999</v>
      </c>
      <c r="CA193" s="42">
        <v>21.761880000000001</v>
      </c>
      <c r="CB193">
        <v>22.09957</v>
      </c>
    </row>
    <row r="194" spans="2:80" x14ac:dyDescent="0.35">
      <c r="B194" s="9"/>
      <c r="C194" s="12" t="s">
        <v>13</v>
      </c>
      <c r="D194" s="10">
        <v>12.17103</v>
      </c>
      <c r="E194" s="10">
        <v>12.18768</v>
      </c>
      <c r="F194" s="10">
        <v>12.134969999999999</v>
      </c>
      <c r="G194" s="10">
        <v>12.263820000000001</v>
      </c>
      <c r="H194" s="10">
        <v>12.36472</v>
      </c>
      <c r="I194" s="10">
        <v>12.60112</v>
      </c>
      <c r="J194" s="10">
        <v>12.351850000000001</v>
      </c>
      <c r="K194" s="11">
        <v>12.318049999999999</v>
      </c>
      <c r="L194" s="10">
        <v>12.325150000000001</v>
      </c>
      <c r="M194" s="11">
        <v>12.37311</v>
      </c>
      <c r="N194" s="9">
        <v>12.21354</v>
      </c>
      <c r="O194" s="40">
        <v>12.309150000000001</v>
      </c>
      <c r="P194" s="9">
        <v>12.404769999999999</v>
      </c>
      <c r="R194" s="9"/>
      <c r="S194" s="12" t="s">
        <v>13</v>
      </c>
      <c r="T194" s="10">
        <v>12.17848</v>
      </c>
      <c r="U194" s="10">
        <v>12.28078</v>
      </c>
      <c r="V194" s="10">
        <v>12.2639</v>
      </c>
      <c r="W194" s="10">
        <v>12.194279999999999</v>
      </c>
      <c r="X194" s="10">
        <v>12.24503</v>
      </c>
      <c r="Y194" s="10">
        <v>12.437049999999999</v>
      </c>
      <c r="Z194" s="10">
        <v>12.07554</v>
      </c>
      <c r="AA194" s="11">
        <v>12.27519</v>
      </c>
      <c r="AB194" s="10">
        <v>12.293430000000001</v>
      </c>
      <c r="AC194" s="11">
        <v>12.17958</v>
      </c>
      <c r="AD194" s="9">
        <v>12.17417</v>
      </c>
      <c r="AE194" s="40">
        <v>12.242330000000001</v>
      </c>
      <c r="AF194" s="9">
        <v>12.31048</v>
      </c>
      <c r="AH194" s="9"/>
      <c r="AI194" s="12" t="s">
        <v>13</v>
      </c>
      <c r="AJ194" s="10">
        <v>12.23146</v>
      </c>
      <c r="AK194" s="10">
        <v>12.23404</v>
      </c>
      <c r="AL194" s="10">
        <v>12.19664</v>
      </c>
      <c r="AM194" s="10">
        <v>12.22836</v>
      </c>
      <c r="AN194" s="10">
        <v>12.2089</v>
      </c>
      <c r="AO194" s="10">
        <v>12.238569999999999</v>
      </c>
      <c r="AP194" s="10">
        <v>12.16423</v>
      </c>
      <c r="AQ194" s="11">
        <v>12.265560000000001</v>
      </c>
      <c r="AR194" s="10">
        <v>12.262549999999999</v>
      </c>
      <c r="AS194" s="11">
        <v>12.31174</v>
      </c>
      <c r="AT194" s="9">
        <v>12.20519</v>
      </c>
      <c r="AU194" s="40">
        <v>12.234209999999999</v>
      </c>
      <c r="AV194" s="9">
        <v>12.26322</v>
      </c>
      <c r="AX194" s="9"/>
      <c r="AY194" s="12" t="s">
        <v>13</v>
      </c>
      <c r="AZ194" s="10">
        <v>11.992470000000001</v>
      </c>
      <c r="BA194" s="10">
        <v>12.365030000000001</v>
      </c>
      <c r="BB194" s="10">
        <v>12.02304</v>
      </c>
      <c r="BC194" s="10">
        <v>12.31734</v>
      </c>
      <c r="BD194" s="10">
        <v>12.28284</v>
      </c>
      <c r="BE194" s="10">
        <v>12.483750000000001</v>
      </c>
      <c r="BF194" s="10">
        <v>12.205080000000001</v>
      </c>
      <c r="BG194" s="11">
        <v>12.18366</v>
      </c>
      <c r="BH194" s="10">
        <v>12.257669999999999</v>
      </c>
      <c r="BI194" s="11">
        <v>12.342219999999999</v>
      </c>
      <c r="BJ194" s="9">
        <v>12.13707</v>
      </c>
      <c r="BK194" s="40">
        <v>12.24531</v>
      </c>
      <c r="BL194" s="9">
        <v>12.35355</v>
      </c>
      <c r="BN194" s="9"/>
      <c r="BO194" s="12" t="s">
        <v>13</v>
      </c>
      <c r="BP194" s="10">
        <v>12.358779999999999</v>
      </c>
      <c r="BQ194" s="10">
        <v>12.62801</v>
      </c>
      <c r="BR194" s="10">
        <v>12.295489999999999</v>
      </c>
      <c r="BS194" s="10">
        <v>12.214259999999999</v>
      </c>
      <c r="BT194" s="10">
        <v>12.22373</v>
      </c>
      <c r="BU194" s="10">
        <v>12.37538</v>
      </c>
      <c r="BV194" s="10">
        <v>12.398960000000001</v>
      </c>
      <c r="BW194" s="11">
        <v>12.55063</v>
      </c>
      <c r="BX194" s="10">
        <v>12.31376</v>
      </c>
      <c r="BY194" s="11">
        <v>12.50864</v>
      </c>
      <c r="BZ194" s="9">
        <v>12.288169999999999</v>
      </c>
      <c r="CA194" s="40">
        <v>12.386760000000001</v>
      </c>
      <c r="CB194" s="9">
        <v>12.48535</v>
      </c>
    </row>
    <row r="195" spans="2:80" x14ac:dyDescent="0.35">
      <c r="B195" s="2" t="s">
        <v>21</v>
      </c>
      <c r="C195" s="3" t="s">
        <v>12</v>
      </c>
      <c r="D195" s="6">
        <v>2.5962499999999999</v>
      </c>
      <c r="E195" s="6">
        <v>2.64717</v>
      </c>
      <c r="F195" s="6">
        <v>2.6489799999999999</v>
      </c>
      <c r="G195" s="6">
        <v>2.6529500000000001</v>
      </c>
      <c r="H195" s="6">
        <v>2.6353300000000002</v>
      </c>
      <c r="I195" s="6">
        <v>2.6236899999999999</v>
      </c>
      <c r="J195" s="6">
        <v>2.5868099999999998</v>
      </c>
      <c r="K195" s="7">
        <v>2.5678999999999998</v>
      </c>
      <c r="L195" s="6">
        <v>2.53382</v>
      </c>
      <c r="M195" s="7">
        <v>2.6042100000000001</v>
      </c>
      <c r="N195">
        <v>2.5815899999999998</v>
      </c>
      <c r="O195" s="42">
        <v>2.6097100000000002</v>
      </c>
      <c r="P195">
        <v>2.6378300000000001</v>
      </c>
      <c r="R195" s="2" t="s">
        <v>21</v>
      </c>
      <c r="S195" s="3" t="s">
        <v>12</v>
      </c>
      <c r="T195" s="6">
        <v>2.6080899999999998</v>
      </c>
      <c r="U195" s="6">
        <v>2.6139100000000002</v>
      </c>
      <c r="V195" s="6">
        <v>2.67746</v>
      </c>
      <c r="W195" s="6">
        <v>2.58189</v>
      </c>
      <c r="X195" s="6">
        <v>2.6800799999999998</v>
      </c>
      <c r="Y195" s="6">
        <v>2.58487</v>
      </c>
      <c r="Z195" s="6">
        <v>2.5423300000000002</v>
      </c>
      <c r="AA195" s="7">
        <v>2.6252</v>
      </c>
      <c r="AB195" s="6">
        <v>2.6856</v>
      </c>
      <c r="AC195" s="7">
        <v>2.59314</v>
      </c>
      <c r="AD195">
        <v>2.5848200000000001</v>
      </c>
      <c r="AE195" s="42">
        <v>2.6192600000000001</v>
      </c>
      <c r="AF195">
        <v>2.6536900000000001</v>
      </c>
      <c r="AH195" s="2" t="s">
        <v>21</v>
      </c>
      <c r="AI195" s="3" t="s">
        <v>12</v>
      </c>
      <c r="AJ195" s="6">
        <v>2.5483899999999999</v>
      </c>
      <c r="AK195" s="6">
        <v>2.58413</v>
      </c>
      <c r="AL195" s="6">
        <v>2.6166999999999998</v>
      </c>
      <c r="AM195" s="6">
        <v>2.6606299999999998</v>
      </c>
      <c r="AN195" s="6">
        <v>2.6112700000000002</v>
      </c>
      <c r="AO195" s="6">
        <v>2.5776300000000001</v>
      </c>
      <c r="AP195" s="6">
        <v>2.5562200000000002</v>
      </c>
      <c r="AQ195" s="7">
        <v>2.6582499999999998</v>
      </c>
      <c r="AR195" s="6">
        <v>2.5416400000000001</v>
      </c>
      <c r="AS195" s="7">
        <v>2.6179899999999998</v>
      </c>
      <c r="AT195">
        <v>2.5666899999999999</v>
      </c>
      <c r="AU195" s="42">
        <v>2.5972900000000001</v>
      </c>
      <c r="AV195">
        <v>2.6278800000000002</v>
      </c>
      <c r="AX195" s="2" t="s">
        <v>21</v>
      </c>
      <c r="AY195" s="3" t="s">
        <v>12</v>
      </c>
      <c r="AZ195" s="6">
        <v>2.6085600000000002</v>
      </c>
      <c r="BA195" s="6">
        <v>2.5683600000000002</v>
      </c>
      <c r="BB195" s="6">
        <v>2.5748500000000001</v>
      </c>
      <c r="BC195" s="6">
        <v>2.4981200000000001</v>
      </c>
      <c r="BD195" s="6">
        <v>2.6312099999999998</v>
      </c>
      <c r="BE195" s="6">
        <v>2.5537100000000001</v>
      </c>
      <c r="BF195" s="6">
        <v>2.58182</v>
      </c>
      <c r="BG195" s="7">
        <v>2.5415999999999999</v>
      </c>
      <c r="BH195" s="6">
        <v>2.6114899999999999</v>
      </c>
      <c r="BI195" s="7">
        <v>2.5344600000000002</v>
      </c>
      <c r="BJ195">
        <v>2.5415899999999998</v>
      </c>
      <c r="BK195" s="42">
        <v>2.5704199999999999</v>
      </c>
      <c r="BL195">
        <v>2.5992500000000001</v>
      </c>
      <c r="BN195" s="2" t="s">
        <v>21</v>
      </c>
      <c r="BO195" s="3" t="s">
        <v>12</v>
      </c>
      <c r="BP195" s="6">
        <v>2.5770599999999999</v>
      </c>
      <c r="BQ195" s="6">
        <v>2.4818199999999999</v>
      </c>
      <c r="BR195" s="6">
        <v>2.50448</v>
      </c>
      <c r="BS195" s="6">
        <v>2.5923099999999999</v>
      </c>
      <c r="BT195" s="6">
        <v>2.5751200000000001</v>
      </c>
      <c r="BU195" s="6">
        <v>2.4948199999999998</v>
      </c>
      <c r="BV195" s="6">
        <v>2.5257700000000001</v>
      </c>
      <c r="BW195" s="7">
        <v>2.5500799999999999</v>
      </c>
      <c r="BX195" s="6">
        <v>2.54528</v>
      </c>
      <c r="BY195" s="7">
        <v>2.5789200000000001</v>
      </c>
      <c r="BZ195">
        <v>2.5145400000000002</v>
      </c>
      <c r="CA195" s="42">
        <v>2.54257</v>
      </c>
      <c r="CB195">
        <v>2.5705900000000002</v>
      </c>
    </row>
    <row r="196" spans="2:80" x14ac:dyDescent="0.35">
      <c r="B196" s="9"/>
      <c r="C196" s="12" t="s">
        <v>13</v>
      </c>
      <c r="D196" s="10">
        <v>1.4477199999999999</v>
      </c>
      <c r="E196" s="10">
        <v>1.4347099999999999</v>
      </c>
      <c r="F196" s="10">
        <v>1.4192199999999999</v>
      </c>
      <c r="G196" s="10">
        <v>1.43598</v>
      </c>
      <c r="H196" s="10">
        <v>1.4115899999999999</v>
      </c>
      <c r="I196" s="10">
        <v>1.4125399999999999</v>
      </c>
      <c r="J196" s="10">
        <v>1.43642</v>
      </c>
      <c r="K196" s="11">
        <v>1.4223600000000001</v>
      </c>
      <c r="L196" s="10">
        <v>1.4356199999999999</v>
      </c>
      <c r="M196" s="11">
        <v>1.4319</v>
      </c>
      <c r="N196" s="9">
        <v>1.4203699999999999</v>
      </c>
      <c r="O196" s="40">
        <v>1.4288099999999999</v>
      </c>
      <c r="P196" s="9">
        <v>1.4372400000000001</v>
      </c>
      <c r="R196" s="9"/>
      <c r="S196" s="12" t="s">
        <v>13</v>
      </c>
      <c r="T196" s="10">
        <v>1.4468099999999999</v>
      </c>
      <c r="U196" s="10">
        <v>1.4593400000000001</v>
      </c>
      <c r="V196" s="10">
        <v>1.4422200000000001</v>
      </c>
      <c r="W196" s="10">
        <v>1.4524900000000001</v>
      </c>
      <c r="X196" s="10">
        <v>1.43753</v>
      </c>
      <c r="Y196" s="10">
        <v>1.43146</v>
      </c>
      <c r="Z196" s="10">
        <v>1.43591</v>
      </c>
      <c r="AA196" s="11">
        <v>1.4452400000000001</v>
      </c>
      <c r="AB196" s="10">
        <v>1.40916</v>
      </c>
      <c r="AC196" s="11">
        <v>1.4403900000000001</v>
      </c>
      <c r="AD196" s="9">
        <v>1.43035</v>
      </c>
      <c r="AE196" s="40">
        <v>1.4400500000000001</v>
      </c>
      <c r="AF196" s="9">
        <v>1.4497599999999999</v>
      </c>
      <c r="AH196" s="9"/>
      <c r="AI196" s="12" t="s">
        <v>13</v>
      </c>
      <c r="AJ196" s="10">
        <v>1.4309099999999999</v>
      </c>
      <c r="AK196" s="10">
        <v>1.41568</v>
      </c>
      <c r="AL196" s="10">
        <v>1.44702</v>
      </c>
      <c r="AM196" s="10">
        <v>1.4500999999999999</v>
      </c>
      <c r="AN196" s="10">
        <v>1.4329499999999999</v>
      </c>
      <c r="AO196" s="10">
        <v>1.4327300000000001</v>
      </c>
      <c r="AP196" s="10">
        <v>1.44418</v>
      </c>
      <c r="AQ196" s="11">
        <v>1.4493799999999999</v>
      </c>
      <c r="AR196" s="10">
        <v>1.3844799999999999</v>
      </c>
      <c r="AS196" s="11">
        <v>1.4411400000000001</v>
      </c>
      <c r="AT196" s="9">
        <v>1.4185399999999999</v>
      </c>
      <c r="AU196" s="40">
        <v>1.43286</v>
      </c>
      <c r="AV196" s="9">
        <v>1.4471799999999999</v>
      </c>
      <c r="AX196" s="9"/>
      <c r="AY196" s="12" t="s">
        <v>13</v>
      </c>
      <c r="AZ196" s="10">
        <v>1.4437199999999999</v>
      </c>
      <c r="BA196" s="10">
        <v>1.45174</v>
      </c>
      <c r="BB196" s="10">
        <v>1.4696899999999999</v>
      </c>
      <c r="BC196" s="10">
        <v>1.42577</v>
      </c>
      <c r="BD196" s="10">
        <v>1.4394899999999999</v>
      </c>
      <c r="BE196" s="10">
        <v>1.44336</v>
      </c>
      <c r="BF196" s="10">
        <v>1.42459</v>
      </c>
      <c r="BG196" s="11">
        <v>1.43624</v>
      </c>
      <c r="BH196" s="10">
        <v>1.4637899999999999</v>
      </c>
      <c r="BI196" s="11">
        <v>1.4350000000000001</v>
      </c>
      <c r="BJ196" s="9">
        <v>1.4327300000000001</v>
      </c>
      <c r="BK196" s="40">
        <v>1.4433400000000001</v>
      </c>
      <c r="BL196" s="9">
        <v>1.45394</v>
      </c>
      <c r="BN196" s="9"/>
      <c r="BO196" s="12" t="s">
        <v>13</v>
      </c>
      <c r="BP196" s="10">
        <v>1.41998</v>
      </c>
      <c r="BQ196" s="10">
        <v>1.43842</v>
      </c>
      <c r="BR196" s="10">
        <v>1.4513100000000001</v>
      </c>
      <c r="BS196" s="10">
        <v>1.42408</v>
      </c>
      <c r="BT196" s="10">
        <v>1.43354</v>
      </c>
      <c r="BU196" s="10">
        <v>1.4494100000000001</v>
      </c>
      <c r="BV196" s="10">
        <v>1.43651</v>
      </c>
      <c r="BW196" s="11">
        <v>1.4409099999999999</v>
      </c>
      <c r="BX196" s="10">
        <v>1.42075</v>
      </c>
      <c r="BY196" s="11">
        <v>1.43499</v>
      </c>
      <c r="BZ196" s="9">
        <v>1.4271799999999999</v>
      </c>
      <c r="CA196" s="40">
        <v>1.43499</v>
      </c>
      <c r="CB196" s="9">
        <v>1.4428000000000001</v>
      </c>
    </row>
    <row r="197" spans="2:80" x14ac:dyDescent="0.35">
      <c r="B197" s="2" t="s">
        <v>5</v>
      </c>
      <c r="C197" s="3" t="s">
        <v>12</v>
      </c>
      <c r="D197" s="6">
        <v>91.949240000000003</v>
      </c>
      <c r="E197" s="6">
        <v>94.419349999999994</v>
      </c>
      <c r="F197" s="6">
        <v>90.822789999999998</v>
      </c>
      <c r="G197" s="6">
        <v>92.627369999999999</v>
      </c>
      <c r="H197" s="6">
        <v>93.939520000000002</v>
      </c>
      <c r="I197" s="6">
        <v>95.951679999999996</v>
      </c>
      <c r="J197" s="6">
        <v>95.174750000000003</v>
      </c>
      <c r="K197" s="6">
        <v>90.428640000000001</v>
      </c>
      <c r="L197" s="6">
        <v>90.119119999999995</v>
      </c>
      <c r="M197" s="6">
        <v>90.881500000000003</v>
      </c>
      <c r="N197">
        <v>91.116569999999996</v>
      </c>
      <c r="O197" s="39">
        <v>92.631399999999999</v>
      </c>
      <c r="P197">
        <v>94.146230000000003</v>
      </c>
      <c r="R197" s="2" t="s">
        <v>5</v>
      </c>
      <c r="S197" s="3" t="s">
        <v>12</v>
      </c>
      <c r="T197" s="6">
        <v>94.587890000000002</v>
      </c>
      <c r="U197" s="6">
        <v>97.006979999999999</v>
      </c>
      <c r="V197" s="6">
        <v>91.317220000000006</v>
      </c>
      <c r="W197" s="6">
        <v>94.011629999999997</v>
      </c>
      <c r="X197" s="6">
        <v>95.386160000000004</v>
      </c>
      <c r="Y197" s="6">
        <v>98.898120000000006</v>
      </c>
      <c r="Z197" s="6">
        <v>95.174239999999998</v>
      </c>
      <c r="AA197" s="6">
        <v>91.554490000000001</v>
      </c>
      <c r="AB197" s="6">
        <v>91.780519999999996</v>
      </c>
      <c r="AC197" s="6">
        <v>91.028700000000001</v>
      </c>
      <c r="AD197">
        <v>92.173730000000006</v>
      </c>
      <c r="AE197" s="39">
        <v>94.074600000000004</v>
      </c>
      <c r="AF197">
        <v>95.975459999999998</v>
      </c>
      <c r="AH197" s="2" t="s">
        <v>5</v>
      </c>
      <c r="AI197" s="3" t="s">
        <v>12</v>
      </c>
      <c r="AJ197" s="6">
        <v>98.045869999999994</v>
      </c>
      <c r="AK197" s="6">
        <v>102.12139999999999</v>
      </c>
      <c r="AL197" s="6">
        <v>95.262169999999998</v>
      </c>
      <c r="AM197" s="6">
        <v>94.692049999999995</v>
      </c>
      <c r="AN197" s="6">
        <v>96.481669999999994</v>
      </c>
      <c r="AO197" s="6">
        <v>99.27946</v>
      </c>
      <c r="AP197" s="6">
        <v>98.5702</v>
      </c>
      <c r="AQ197" s="6">
        <v>93.820639999999997</v>
      </c>
      <c r="AR197" s="6">
        <v>93.104429999999994</v>
      </c>
      <c r="AS197" s="6">
        <v>96.571370000000002</v>
      </c>
      <c r="AT197">
        <v>94.819410000000005</v>
      </c>
      <c r="AU197" s="39">
        <v>96.794929999999994</v>
      </c>
      <c r="AV197">
        <v>98.770439999999994</v>
      </c>
      <c r="AX197" s="2" t="s">
        <v>5</v>
      </c>
      <c r="AY197" s="3" t="s">
        <v>12</v>
      </c>
      <c r="AZ197" s="6">
        <v>100.45417</v>
      </c>
      <c r="BA197" s="6">
        <v>107.61687000000001</v>
      </c>
      <c r="BB197" s="6">
        <v>96.779489999999996</v>
      </c>
      <c r="BC197" s="6">
        <v>99.469849999999994</v>
      </c>
      <c r="BD197" s="6">
        <v>96.982320000000001</v>
      </c>
      <c r="BE197" s="6">
        <v>104.04915</v>
      </c>
      <c r="BF197" s="6">
        <v>100.84081</v>
      </c>
      <c r="BG197" s="6">
        <v>102.08371</v>
      </c>
      <c r="BH197" s="6">
        <v>95.751850000000005</v>
      </c>
      <c r="BI197" s="6">
        <v>105.98775999999999</v>
      </c>
      <c r="BJ197">
        <v>98.147390000000001</v>
      </c>
      <c r="BK197" s="39">
        <v>101.0016</v>
      </c>
      <c r="BL197">
        <v>103.85581000000001</v>
      </c>
      <c r="BN197" s="2" t="s">
        <v>5</v>
      </c>
      <c r="BO197" s="3" t="s">
        <v>12</v>
      </c>
      <c r="BP197" s="6">
        <v>107.6163</v>
      </c>
      <c r="BQ197" s="6">
        <v>112.72957</v>
      </c>
      <c r="BR197" s="6">
        <v>107.63664</v>
      </c>
      <c r="BS197" s="6">
        <v>105.41888</v>
      </c>
      <c r="BT197" s="6">
        <v>101.51002</v>
      </c>
      <c r="BU197" s="6">
        <v>112.79696</v>
      </c>
      <c r="BV197" s="6">
        <v>110.96975</v>
      </c>
      <c r="BW197" s="6">
        <v>108.17801</v>
      </c>
      <c r="BX197" s="6">
        <v>104.84384</v>
      </c>
      <c r="BY197" s="6">
        <v>106.70731000000001</v>
      </c>
      <c r="BZ197">
        <v>105.28745000000001</v>
      </c>
      <c r="CA197" s="39">
        <v>107.84072999999999</v>
      </c>
      <c r="CB197">
        <v>110.39400000000001</v>
      </c>
    </row>
    <row r="198" spans="2:80" x14ac:dyDescent="0.35">
      <c r="B198" s="9"/>
      <c r="C198" s="12" t="s">
        <v>13</v>
      </c>
      <c r="D198" s="10">
        <v>50.993989999999997</v>
      </c>
      <c r="E198" s="10">
        <v>63.481189999999998</v>
      </c>
      <c r="F198" s="10">
        <v>49.362520000000004</v>
      </c>
      <c r="G198" s="10">
        <v>58.434489999999997</v>
      </c>
      <c r="H198" s="10">
        <v>75.768510000000006</v>
      </c>
      <c r="I198" s="10">
        <v>64.601699999999994</v>
      </c>
      <c r="J198" s="10">
        <v>68.4405</v>
      </c>
      <c r="K198" s="11">
        <v>50.661670000000001</v>
      </c>
      <c r="L198" s="10">
        <v>46.461469999999998</v>
      </c>
      <c r="M198" s="11">
        <v>47.419400000000003</v>
      </c>
      <c r="N198" s="9">
        <v>50.333359999999999</v>
      </c>
      <c r="O198" s="40">
        <v>57.562539999999998</v>
      </c>
      <c r="P198" s="9">
        <v>64.791719999999998</v>
      </c>
      <c r="R198" s="9"/>
      <c r="S198" s="12" t="s">
        <v>13</v>
      </c>
      <c r="T198" s="10">
        <v>61.31156</v>
      </c>
      <c r="U198" s="10">
        <v>69.136790000000005</v>
      </c>
      <c r="V198" s="10">
        <v>54.881239999999998</v>
      </c>
      <c r="W198" s="10">
        <v>64.654449999999997</v>
      </c>
      <c r="X198" s="10">
        <v>80.089290000000005</v>
      </c>
      <c r="Y198" s="10">
        <v>76.9876</v>
      </c>
      <c r="Z198" s="10">
        <v>67.752579999999995</v>
      </c>
      <c r="AA198" s="11">
        <v>55.927799999999998</v>
      </c>
      <c r="AB198" s="10">
        <v>52.504669999999997</v>
      </c>
      <c r="AC198" s="11">
        <v>49.201230000000002</v>
      </c>
      <c r="AD198" s="9">
        <v>55.820900000000002</v>
      </c>
      <c r="AE198" s="40">
        <v>63.244720000000001</v>
      </c>
      <c r="AF198" s="9">
        <v>70.668539999999993</v>
      </c>
      <c r="AH198" s="9"/>
      <c r="AI198" s="12" t="s">
        <v>13</v>
      </c>
      <c r="AJ198" s="10">
        <v>79.733009999999993</v>
      </c>
      <c r="AK198" s="10">
        <v>84.112449999999995</v>
      </c>
      <c r="AL198" s="10">
        <v>67.704409999999996</v>
      </c>
      <c r="AM198" s="10">
        <v>61.706910000000001</v>
      </c>
      <c r="AN198" s="10">
        <v>77.064189999999996</v>
      </c>
      <c r="AO198" s="10">
        <v>78.21105</v>
      </c>
      <c r="AP198" s="10">
        <v>76.568820000000002</v>
      </c>
      <c r="AQ198" s="11">
        <v>67.282600000000002</v>
      </c>
      <c r="AR198" s="10">
        <v>57.539369999999998</v>
      </c>
      <c r="AS198" s="11">
        <v>74.977720000000005</v>
      </c>
      <c r="AT198" s="9">
        <v>66.393190000000004</v>
      </c>
      <c r="AU198" s="40">
        <v>72.490049999999997</v>
      </c>
      <c r="AV198" s="9">
        <v>78.586910000000003</v>
      </c>
      <c r="AX198" s="9"/>
      <c r="AY198" s="12" t="s">
        <v>13</v>
      </c>
      <c r="AZ198" s="10">
        <v>81.54016</v>
      </c>
      <c r="BA198" s="10">
        <v>100.70791</v>
      </c>
      <c r="BB198" s="10">
        <v>74.109039999999993</v>
      </c>
      <c r="BC198" s="10">
        <v>77.832139999999995</v>
      </c>
      <c r="BD198" s="10">
        <v>83.138559999999998</v>
      </c>
      <c r="BE198" s="10">
        <v>85.140739999999994</v>
      </c>
      <c r="BF198" s="10">
        <v>87.104929999999996</v>
      </c>
      <c r="BG198" s="11">
        <v>94.18817</v>
      </c>
      <c r="BH198" s="10">
        <v>68.983869999999996</v>
      </c>
      <c r="BI198" s="11">
        <v>101.18492000000001</v>
      </c>
      <c r="BJ198" s="9">
        <v>77.711259999999996</v>
      </c>
      <c r="BK198" s="40">
        <v>85.393039999999999</v>
      </c>
      <c r="BL198" s="9">
        <v>93.074830000000006</v>
      </c>
      <c r="BN198" s="9"/>
      <c r="BO198" s="12" t="s">
        <v>13</v>
      </c>
      <c r="BP198" s="10">
        <v>102.07531</v>
      </c>
      <c r="BQ198" s="10">
        <v>109.12208</v>
      </c>
      <c r="BR198" s="10">
        <v>111.82624</v>
      </c>
      <c r="BS198" s="10">
        <v>99.777289999999994</v>
      </c>
      <c r="BT198" s="10">
        <v>88.981800000000007</v>
      </c>
      <c r="BU198" s="10">
        <v>112.57211</v>
      </c>
      <c r="BV198" s="10">
        <v>114.34884</v>
      </c>
      <c r="BW198" s="11">
        <v>111.64064999999999</v>
      </c>
      <c r="BX198" s="10">
        <v>96.087710000000001</v>
      </c>
      <c r="BY198" s="11">
        <v>91.572469999999996</v>
      </c>
      <c r="BZ198" s="9">
        <v>97.097999999999999</v>
      </c>
      <c r="CA198" s="40">
        <v>103.80045</v>
      </c>
      <c r="CB198" s="9">
        <v>110.5029</v>
      </c>
    </row>
    <row r="199" spans="2:80" x14ac:dyDescent="0.35">
      <c r="B199" s="2" t="s">
        <v>6</v>
      </c>
      <c r="C199" s="3" t="s">
        <v>12</v>
      </c>
      <c r="D199" s="6">
        <v>85.031329999999997</v>
      </c>
      <c r="E199" s="6">
        <v>84.934129999999996</v>
      </c>
      <c r="F199" s="6">
        <v>85.188969999999998</v>
      </c>
      <c r="G199" s="6">
        <v>85.368679999999998</v>
      </c>
      <c r="H199" s="6">
        <v>84.931820000000002</v>
      </c>
      <c r="I199" s="6">
        <v>85.532640000000001</v>
      </c>
      <c r="J199" s="6">
        <v>84.648030000000006</v>
      </c>
      <c r="K199" s="7">
        <v>84.274780000000007</v>
      </c>
      <c r="L199" s="6">
        <v>85.058670000000006</v>
      </c>
      <c r="M199" s="7">
        <v>85.168019999999999</v>
      </c>
      <c r="N199">
        <v>84.758579999999995</v>
      </c>
      <c r="O199" s="42">
        <v>85.013710000000003</v>
      </c>
      <c r="P199">
        <v>85.268839999999997</v>
      </c>
      <c r="R199" s="2" t="s">
        <v>6</v>
      </c>
      <c r="S199" s="3" t="s">
        <v>12</v>
      </c>
      <c r="T199" s="6">
        <v>84.809950000000001</v>
      </c>
      <c r="U199" s="6">
        <v>84.708560000000006</v>
      </c>
      <c r="V199" s="6">
        <v>85.197779999999995</v>
      </c>
      <c r="W199" s="6">
        <v>85.215609999999998</v>
      </c>
      <c r="X199" s="6">
        <v>84.930930000000004</v>
      </c>
      <c r="Y199" s="6">
        <v>85.516050000000007</v>
      </c>
      <c r="Z199" s="6">
        <v>84.500060000000005</v>
      </c>
      <c r="AA199" s="7">
        <v>84.287909999999997</v>
      </c>
      <c r="AB199" s="6">
        <v>85.017160000000004</v>
      </c>
      <c r="AC199" s="7">
        <v>85.160129999999995</v>
      </c>
      <c r="AD199">
        <v>84.671310000000005</v>
      </c>
      <c r="AE199" s="42">
        <v>84.93441</v>
      </c>
      <c r="AF199">
        <v>85.197519999999997</v>
      </c>
      <c r="AH199" s="2" t="s">
        <v>6</v>
      </c>
      <c r="AI199" s="3" t="s">
        <v>12</v>
      </c>
      <c r="AJ199" s="6">
        <v>84.650450000000006</v>
      </c>
      <c r="AK199" s="6">
        <v>84.199399999999997</v>
      </c>
      <c r="AL199" s="6">
        <v>84.754549999999995</v>
      </c>
      <c r="AM199" s="6">
        <v>85.017669999999995</v>
      </c>
      <c r="AN199" s="6">
        <v>84.629109999999997</v>
      </c>
      <c r="AO199" s="6">
        <v>85.184330000000003</v>
      </c>
      <c r="AP199" s="6">
        <v>84.237819999999999</v>
      </c>
      <c r="AQ199" s="7">
        <v>84.10069</v>
      </c>
      <c r="AR199" s="6">
        <v>84.913759999999996</v>
      </c>
      <c r="AS199" s="7">
        <v>84.921340000000001</v>
      </c>
      <c r="AT199">
        <v>84.394469999999998</v>
      </c>
      <c r="AU199" s="42">
        <v>84.660910000000001</v>
      </c>
      <c r="AV199">
        <v>84.927350000000004</v>
      </c>
      <c r="AX199" s="2" t="s">
        <v>6</v>
      </c>
      <c r="AY199" s="3" t="s">
        <v>12</v>
      </c>
      <c r="AZ199" s="6">
        <v>84.230819999999994</v>
      </c>
      <c r="BA199" s="6">
        <v>83.768460000000005</v>
      </c>
      <c r="BB199" s="6">
        <v>84.752740000000003</v>
      </c>
      <c r="BC199" s="6">
        <v>84.676479999999998</v>
      </c>
      <c r="BD199" s="6">
        <v>84.431060000000002</v>
      </c>
      <c r="BE199" s="6">
        <v>84.655900000000003</v>
      </c>
      <c r="BF199" s="6">
        <v>83.993530000000007</v>
      </c>
      <c r="BG199" s="7">
        <v>83.569029999999998</v>
      </c>
      <c r="BH199" s="6">
        <v>84.620080000000002</v>
      </c>
      <c r="BI199" s="7">
        <v>84.272239999999996</v>
      </c>
      <c r="BJ199">
        <v>84.004109999999997</v>
      </c>
      <c r="BK199" s="42">
        <v>84.297030000000007</v>
      </c>
      <c r="BL199">
        <v>84.589960000000005</v>
      </c>
      <c r="BN199" s="2" t="s">
        <v>6</v>
      </c>
      <c r="BO199" s="3" t="s">
        <v>12</v>
      </c>
      <c r="BP199" s="6">
        <v>83.784949999999995</v>
      </c>
      <c r="BQ199" s="6">
        <v>83.281300000000002</v>
      </c>
      <c r="BR199" s="6">
        <v>83.925030000000007</v>
      </c>
      <c r="BS199" s="6">
        <v>84.142359999999996</v>
      </c>
      <c r="BT199" s="6">
        <v>84.005049999999997</v>
      </c>
      <c r="BU199" s="6">
        <v>84.077119999999994</v>
      </c>
      <c r="BV199" s="6">
        <v>83.216949999999997</v>
      </c>
      <c r="BW199" s="7">
        <v>82.866230000000002</v>
      </c>
      <c r="BX199" s="6">
        <v>84.110550000000003</v>
      </c>
      <c r="BY199" s="7">
        <v>84.063509999999994</v>
      </c>
      <c r="BZ199">
        <v>83.421170000000004</v>
      </c>
      <c r="CA199" s="42">
        <v>83.747309999999999</v>
      </c>
      <c r="CB199">
        <v>84.073440000000005</v>
      </c>
    </row>
    <row r="200" spans="2:80" x14ac:dyDescent="0.35">
      <c r="B200" s="9"/>
      <c r="C200" s="12" t="s">
        <v>13</v>
      </c>
      <c r="D200" s="10">
        <v>40.494160000000001</v>
      </c>
      <c r="E200" s="10">
        <v>40.530999999999999</v>
      </c>
      <c r="F200" s="10">
        <v>41.10895</v>
      </c>
      <c r="G200" s="10">
        <v>41.554659999999998</v>
      </c>
      <c r="H200" s="10">
        <v>40.917830000000002</v>
      </c>
      <c r="I200" s="10">
        <v>39.884120000000003</v>
      </c>
      <c r="J200" s="10">
        <v>40.5916</v>
      </c>
      <c r="K200" s="11">
        <v>41.125709999999998</v>
      </c>
      <c r="L200" s="10">
        <v>40.620280000000001</v>
      </c>
      <c r="M200" s="11">
        <v>40.567869999999999</v>
      </c>
      <c r="N200" s="9">
        <v>40.41245</v>
      </c>
      <c r="O200" s="40">
        <v>40.739620000000002</v>
      </c>
      <c r="P200" s="9">
        <v>41.066789999999997</v>
      </c>
      <c r="R200" s="9"/>
      <c r="S200" s="12" t="s">
        <v>13</v>
      </c>
      <c r="T200" s="10">
        <v>40.332160000000002</v>
      </c>
      <c r="U200" s="10">
        <v>40.415950000000002</v>
      </c>
      <c r="V200" s="10">
        <v>41.111789999999999</v>
      </c>
      <c r="W200" s="10">
        <v>41.355559999999997</v>
      </c>
      <c r="X200" s="10">
        <v>40.921689999999998</v>
      </c>
      <c r="Y200" s="10">
        <v>39.903750000000002</v>
      </c>
      <c r="Z200" s="10">
        <v>40.386099999999999</v>
      </c>
      <c r="AA200" s="11">
        <v>41.101990000000001</v>
      </c>
      <c r="AB200" s="10">
        <v>40.602029999999999</v>
      </c>
      <c r="AC200" s="11">
        <v>40.547510000000003</v>
      </c>
      <c r="AD200" s="9">
        <v>40.349640000000001</v>
      </c>
      <c r="AE200" s="40">
        <v>40.667850000000001</v>
      </c>
      <c r="AF200" s="9">
        <v>40.986069999999998</v>
      </c>
      <c r="AH200" s="9"/>
      <c r="AI200" s="12" t="s">
        <v>13</v>
      </c>
      <c r="AJ200" s="10">
        <v>40.19717</v>
      </c>
      <c r="AK200" s="10">
        <v>39.990349999999999</v>
      </c>
      <c r="AL200" s="10">
        <v>40.622219999999999</v>
      </c>
      <c r="AM200" s="10">
        <v>41.278080000000003</v>
      </c>
      <c r="AN200" s="10">
        <v>40.574089999999998</v>
      </c>
      <c r="AO200" s="10">
        <v>39.639389999999999</v>
      </c>
      <c r="AP200" s="10">
        <v>40.275770000000001</v>
      </c>
      <c r="AQ200" s="11">
        <v>40.989910000000002</v>
      </c>
      <c r="AR200" s="10">
        <v>40.43721</v>
      </c>
      <c r="AS200" s="11">
        <v>40.30245</v>
      </c>
      <c r="AT200" s="9">
        <v>40.093200000000003</v>
      </c>
      <c r="AU200" s="40">
        <v>40.430660000000003</v>
      </c>
      <c r="AV200" s="9">
        <v>40.768129999999999</v>
      </c>
      <c r="AX200" s="9"/>
      <c r="AY200" s="12" t="s">
        <v>13</v>
      </c>
      <c r="AZ200" s="10">
        <v>39.873980000000003</v>
      </c>
      <c r="BA200" s="10">
        <v>39.762340000000002</v>
      </c>
      <c r="BB200" s="10">
        <v>40.710599999999999</v>
      </c>
      <c r="BC200" s="10">
        <v>40.979170000000003</v>
      </c>
      <c r="BD200" s="10">
        <v>40.436590000000002</v>
      </c>
      <c r="BE200" s="10">
        <v>39.24888</v>
      </c>
      <c r="BF200" s="10">
        <v>40.073740000000001</v>
      </c>
      <c r="BG200" s="11">
        <v>40.557749999999999</v>
      </c>
      <c r="BH200" s="10">
        <v>40.176969999999997</v>
      </c>
      <c r="BI200" s="11">
        <v>39.92371</v>
      </c>
      <c r="BJ200" s="9">
        <v>39.809600000000003</v>
      </c>
      <c r="BK200" s="40">
        <v>40.174370000000003</v>
      </c>
      <c r="BL200" s="9">
        <v>40.539149999999999</v>
      </c>
      <c r="BN200" s="9"/>
      <c r="BO200" s="12" t="s">
        <v>13</v>
      </c>
      <c r="BP200" s="10">
        <v>39.490259999999999</v>
      </c>
      <c r="BQ200" s="10">
        <v>39.427320000000002</v>
      </c>
      <c r="BR200" s="10">
        <v>40.04374</v>
      </c>
      <c r="BS200" s="10">
        <v>40.645760000000003</v>
      </c>
      <c r="BT200" s="10">
        <v>40.248559999999998</v>
      </c>
      <c r="BU200" s="10">
        <v>38.801299999999998</v>
      </c>
      <c r="BV200" s="10">
        <v>39.56814</v>
      </c>
      <c r="BW200" s="11">
        <v>39.930999999999997</v>
      </c>
      <c r="BX200" s="10">
        <v>39.818730000000002</v>
      </c>
      <c r="BY200" s="11">
        <v>39.650700000000001</v>
      </c>
      <c r="BZ200" s="9">
        <v>39.401910000000001</v>
      </c>
      <c r="CA200" s="40">
        <v>39.762549999999997</v>
      </c>
      <c r="CB200" s="9">
        <v>40.123190000000001</v>
      </c>
    </row>
    <row r="201" spans="2:80" x14ac:dyDescent="0.35">
      <c r="B201" s="2" t="s">
        <v>22</v>
      </c>
      <c r="C201" s="3" t="s">
        <v>12</v>
      </c>
      <c r="D201" s="6">
        <v>1.6218600000000001</v>
      </c>
      <c r="E201" s="6">
        <v>1.5538799999999999</v>
      </c>
      <c r="F201" s="6">
        <v>1.49119</v>
      </c>
      <c r="G201" s="6">
        <v>1.52233</v>
      </c>
      <c r="H201" s="6">
        <v>1.42435</v>
      </c>
      <c r="I201" s="6">
        <v>1.5740400000000001</v>
      </c>
      <c r="J201" s="6">
        <v>1.5544800000000001</v>
      </c>
      <c r="K201" s="6">
        <v>1.49116</v>
      </c>
      <c r="L201" s="6">
        <v>1.39306</v>
      </c>
      <c r="M201" s="6">
        <v>1.5252600000000001</v>
      </c>
      <c r="N201">
        <v>1.4660899999999999</v>
      </c>
      <c r="O201" s="39">
        <v>1.5151600000000001</v>
      </c>
      <c r="P201">
        <v>1.56423</v>
      </c>
      <c r="R201" s="2" t="s">
        <v>22</v>
      </c>
      <c r="S201" s="3" t="s">
        <v>12</v>
      </c>
      <c r="T201" s="6">
        <v>1.5002800000000001</v>
      </c>
      <c r="U201" s="6">
        <v>1.45082</v>
      </c>
      <c r="V201" s="6">
        <v>1.4313499999999999</v>
      </c>
      <c r="W201" s="6">
        <v>1.4467099999999999</v>
      </c>
      <c r="X201" s="6">
        <v>1.35869</v>
      </c>
      <c r="Y201" s="6">
        <v>1.4993300000000001</v>
      </c>
      <c r="Z201" s="6">
        <v>1.44251</v>
      </c>
      <c r="AA201" s="6">
        <v>1.41838</v>
      </c>
      <c r="AB201" s="6">
        <v>1.3652500000000001</v>
      </c>
      <c r="AC201" s="6">
        <v>1.4451700000000001</v>
      </c>
      <c r="AD201">
        <v>1.4021999999999999</v>
      </c>
      <c r="AE201" s="39">
        <v>1.4358500000000001</v>
      </c>
      <c r="AF201">
        <v>1.4695</v>
      </c>
      <c r="AH201" s="2" t="s">
        <v>22</v>
      </c>
      <c r="AI201" s="3" t="s">
        <v>12</v>
      </c>
      <c r="AJ201" s="6">
        <v>1.3640300000000001</v>
      </c>
      <c r="AK201" s="6">
        <v>1.33629</v>
      </c>
      <c r="AL201" s="6">
        <v>1.34663</v>
      </c>
      <c r="AM201" s="6">
        <v>1.3482400000000001</v>
      </c>
      <c r="AN201" s="6">
        <v>1.28579</v>
      </c>
      <c r="AO201" s="6">
        <v>1.35972</v>
      </c>
      <c r="AP201" s="6">
        <v>1.34476</v>
      </c>
      <c r="AQ201" s="6">
        <v>1.3366499999999999</v>
      </c>
      <c r="AR201" s="6">
        <v>1.31677</v>
      </c>
      <c r="AS201" s="6">
        <v>1.3701099999999999</v>
      </c>
      <c r="AT201">
        <v>1.32321</v>
      </c>
      <c r="AU201" s="39">
        <v>1.3409</v>
      </c>
      <c r="AV201">
        <v>1.35859</v>
      </c>
      <c r="AX201" s="2" t="s">
        <v>22</v>
      </c>
      <c r="AY201" s="3" t="s">
        <v>12</v>
      </c>
      <c r="AZ201" s="6">
        <v>1.23119</v>
      </c>
      <c r="BA201" s="6">
        <v>1.2072799999999999</v>
      </c>
      <c r="BB201" s="6">
        <v>1.2164900000000001</v>
      </c>
      <c r="BC201" s="6">
        <v>1.23369</v>
      </c>
      <c r="BD201" s="6">
        <v>1.17326</v>
      </c>
      <c r="BE201" s="6">
        <v>1.2279800000000001</v>
      </c>
      <c r="BF201" s="6">
        <v>1.2159199999999999</v>
      </c>
      <c r="BG201" s="6">
        <v>1.2130300000000001</v>
      </c>
      <c r="BH201" s="6">
        <v>1.22312</v>
      </c>
      <c r="BI201" s="6">
        <v>1.23448</v>
      </c>
      <c r="BJ201">
        <v>1.2046600000000001</v>
      </c>
      <c r="BK201" s="39">
        <v>1.2176400000000001</v>
      </c>
      <c r="BL201">
        <v>1.2306299999999999</v>
      </c>
      <c r="BN201" s="2" t="s">
        <v>22</v>
      </c>
      <c r="BO201" s="3" t="s">
        <v>12</v>
      </c>
      <c r="BP201" s="6">
        <v>1.0897300000000001</v>
      </c>
      <c r="BQ201" s="6">
        <v>1.07613</v>
      </c>
      <c r="BR201" s="6">
        <v>1.09155</v>
      </c>
      <c r="BS201" s="6">
        <v>1.10059</v>
      </c>
      <c r="BT201" s="6">
        <v>1.07203</v>
      </c>
      <c r="BU201" s="6">
        <v>1.0929500000000001</v>
      </c>
      <c r="BV201" s="6">
        <v>1.0892900000000001</v>
      </c>
      <c r="BW201" s="6">
        <v>1.08673</v>
      </c>
      <c r="BX201" s="6">
        <v>1.09023</v>
      </c>
      <c r="BY201" s="6">
        <v>1.09388</v>
      </c>
      <c r="BZ201">
        <v>1.0823</v>
      </c>
      <c r="CA201" s="39">
        <v>1.0883100000000001</v>
      </c>
      <c r="CB201">
        <v>1.09433</v>
      </c>
    </row>
    <row r="202" spans="2:80" x14ac:dyDescent="0.35">
      <c r="B202" s="9"/>
      <c r="C202" s="12" t="s">
        <v>13</v>
      </c>
      <c r="D202" s="10">
        <v>1.31016</v>
      </c>
      <c r="E202" s="10">
        <v>1.25817</v>
      </c>
      <c r="F202" s="10">
        <v>1.26414</v>
      </c>
      <c r="G202" s="10">
        <v>1.2849200000000001</v>
      </c>
      <c r="H202" s="10">
        <v>1.22031</v>
      </c>
      <c r="I202" s="10">
        <v>1.2674700000000001</v>
      </c>
      <c r="J202" s="10">
        <v>1.27586</v>
      </c>
      <c r="K202" s="11">
        <v>1.2705</v>
      </c>
      <c r="L202" s="10">
        <v>1.1802699999999999</v>
      </c>
      <c r="M202" s="11">
        <v>1.2592099999999999</v>
      </c>
      <c r="N202" s="9">
        <v>1.23353</v>
      </c>
      <c r="O202" s="40">
        <v>1.2591000000000001</v>
      </c>
      <c r="P202" s="9">
        <v>1.28467</v>
      </c>
      <c r="R202" s="9"/>
      <c r="S202" s="12" t="s">
        <v>13</v>
      </c>
      <c r="T202" s="10">
        <v>1.21451</v>
      </c>
      <c r="U202" s="10">
        <v>1.17883</v>
      </c>
      <c r="V202" s="10">
        <v>1.1904699999999999</v>
      </c>
      <c r="W202" s="10">
        <v>1.2079800000000001</v>
      </c>
      <c r="X202" s="10">
        <v>1.15266</v>
      </c>
      <c r="Y202" s="10">
        <v>1.19303</v>
      </c>
      <c r="Z202" s="10">
        <v>1.1800299999999999</v>
      </c>
      <c r="AA202" s="11">
        <v>1.1993199999999999</v>
      </c>
      <c r="AB202" s="10">
        <v>1.1404700000000001</v>
      </c>
      <c r="AC202" s="11">
        <v>1.1746000000000001</v>
      </c>
      <c r="AD202" s="9">
        <v>1.16656</v>
      </c>
      <c r="AE202" s="40">
        <v>1.18319</v>
      </c>
      <c r="AF202" s="9">
        <v>1.1998200000000001</v>
      </c>
      <c r="AH202" s="9"/>
      <c r="AI202" s="12" t="s">
        <v>13</v>
      </c>
      <c r="AJ202" s="10">
        <v>1.1028899999999999</v>
      </c>
      <c r="AK202" s="10">
        <v>1.0803</v>
      </c>
      <c r="AL202" s="10">
        <v>1.10504</v>
      </c>
      <c r="AM202" s="10">
        <v>1.12012</v>
      </c>
      <c r="AN202" s="10">
        <v>1.06959</v>
      </c>
      <c r="AO202" s="10">
        <v>1.0809599999999999</v>
      </c>
      <c r="AP202" s="10">
        <v>1.09179</v>
      </c>
      <c r="AQ202" s="11">
        <v>1.1124400000000001</v>
      </c>
      <c r="AR202" s="10">
        <v>1.08666</v>
      </c>
      <c r="AS202" s="11">
        <v>1.0962700000000001</v>
      </c>
      <c r="AT202" s="9">
        <v>1.0833299999999999</v>
      </c>
      <c r="AU202" s="40">
        <v>1.0946</v>
      </c>
      <c r="AV202" s="9">
        <v>1.10588</v>
      </c>
      <c r="AX202" s="9"/>
      <c r="AY202" s="12" t="s">
        <v>13</v>
      </c>
      <c r="AZ202" s="10">
        <v>1.00275</v>
      </c>
      <c r="BA202" s="10">
        <v>0.99641999999999997</v>
      </c>
      <c r="BB202" s="10">
        <v>0.99856999999999996</v>
      </c>
      <c r="BC202" s="10">
        <v>1.0269999999999999</v>
      </c>
      <c r="BD202" s="10">
        <v>0.97253000000000001</v>
      </c>
      <c r="BE202" s="10">
        <v>0.97692999999999997</v>
      </c>
      <c r="BF202" s="10">
        <v>0.98870999999999998</v>
      </c>
      <c r="BG202" s="11">
        <v>1.0116499999999999</v>
      </c>
      <c r="BH202" s="10">
        <v>0.99175999999999997</v>
      </c>
      <c r="BI202" s="11">
        <v>0.99294000000000004</v>
      </c>
      <c r="BJ202" s="9">
        <v>0.98460999999999999</v>
      </c>
      <c r="BK202" s="40">
        <v>0.99592999999999998</v>
      </c>
      <c r="BL202" s="9">
        <v>1.0072399999999999</v>
      </c>
      <c r="BN202" s="9"/>
      <c r="BO202" s="12" t="s">
        <v>13</v>
      </c>
      <c r="BP202" s="10">
        <v>0.88334000000000001</v>
      </c>
      <c r="BQ202" s="10">
        <v>0.87995000000000001</v>
      </c>
      <c r="BR202" s="10">
        <v>0.90600000000000003</v>
      </c>
      <c r="BS202" s="10">
        <v>0.92344999999999999</v>
      </c>
      <c r="BT202" s="10">
        <v>0.88627999999999996</v>
      </c>
      <c r="BU202" s="10">
        <v>0.87688999999999995</v>
      </c>
      <c r="BV202" s="10">
        <v>0.8911</v>
      </c>
      <c r="BW202" s="11">
        <v>0.90976999999999997</v>
      </c>
      <c r="BX202" s="10">
        <v>0.88722000000000001</v>
      </c>
      <c r="BY202" s="11">
        <v>0.88307000000000002</v>
      </c>
      <c r="BZ202" s="9">
        <v>0.88183</v>
      </c>
      <c r="CA202" s="40">
        <v>0.89271</v>
      </c>
      <c r="CB202" s="9">
        <v>0.90358000000000005</v>
      </c>
    </row>
    <row r="203" spans="2:80" x14ac:dyDescent="0.35">
      <c r="B203" s="2" t="s">
        <v>23</v>
      </c>
      <c r="C203" s="3" t="s">
        <v>12</v>
      </c>
      <c r="D203" s="6">
        <v>1.16997</v>
      </c>
      <c r="E203" s="6">
        <v>1.1586399999999999</v>
      </c>
      <c r="F203" s="6">
        <v>1.4211199999999999</v>
      </c>
      <c r="G203" s="6">
        <v>1.35059</v>
      </c>
      <c r="H203" s="6">
        <v>1.42134</v>
      </c>
      <c r="I203" s="6">
        <v>1.16096</v>
      </c>
      <c r="J203" s="6">
        <v>1.13863</v>
      </c>
      <c r="K203" s="6">
        <v>1.3729499999999999</v>
      </c>
      <c r="L203" s="6">
        <v>1.56145</v>
      </c>
      <c r="M203" s="6">
        <v>1.3541399999999999</v>
      </c>
      <c r="N203">
        <v>1.2071499999999999</v>
      </c>
      <c r="O203" s="39">
        <v>1.31098</v>
      </c>
      <c r="P203">
        <v>1.4148099999999999</v>
      </c>
      <c r="R203" s="2" t="s">
        <v>23</v>
      </c>
      <c r="S203" s="3" t="s">
        <v>12</v>
      </c>
      <c r="T203" s="6">
        <v>1.1309899999999999</v>
      </c>
      <c r="U203" s="6">
        <v>1.1268899999999999</v>
      </c>
      <c r="V203" s="6">
        <v>1.3683700000000001</v>
      </c>
      <c r="W203" s="6">
        <v>1.29515</v>
      </c>
      <c r="X203" s="6">
        <v>1.4073</v>
      </c>
      <c r="Y203" s="6">
        <v>1.04765</v>
      </c>
      <c r="Z203" s="6">
        <v>1.1911700000000001</v>
      </c>
      <c r="AA203" s="6">
        <v>1.3492900000000001</v>
      </c>
      <c r="AB203" s="6">
        <v>1.4697899999999999</v>
      </c>
      <c r="AC203" s="6">
        <v>1.36921</v>
      </c>
      <c r="AD203">
        <v>1.17432</v>
      </c>
      <c r="AE203" s="39">
        <v>1.2755799999999999</v>
      </c>
      <c r="AF203">
        <v>1.3768400000000001</v>
      </c>
      <c r="AH203" s="2" t="s">
        <v>23</v>
      </c>
      <c r="AI203" s="3" t="s">
        <v>12</v>
      </c>
      <c r="AJ203" s="6">
        <v>1.10229</v>
      </c>
      <c r="AK203" s="6">
        <v>1.02532</v>
      </c>
      <c r="AL203" s="6">
        <v>1.19546</v>
      </c>
      <c r="AM203" s="6">
        <v>1.24851</v>
      </c>
      <c r="AN203" s="6">
        <v>1.3246599999999999</v>
      </c>
      <c r="AO203" s="6">
        <v>1.1011599999999999</v>
      </c>
      <c r="AP203" s="6">
        <v>1.07283</v>
      </c>
      <c r="AQ203" s="6">
        <v>1.24353</v>
      </c>
      <c r="AR203" s="6">
        <v>1.36178</v>
      </c>
      <c r="AS203" s="6">
        <v>1.1481600000000001</v>
      </c>
      <c r="AT203">
        <v>1.10273</v>
      </c>
      <c r="AU203" s="39">
        <v>1.1823699999999999</v>
      </c>
      <c r="AV203">
        <v>1.2620100000000001</v>
      </c>
      <c r="AX203" s="2" t="s">
        <v>23</v>
      </c>
      <c r="AY203" s="3" t="s">
        <v>12</v>
      </c>
      <c r="AZ203" s="6">
        <v>1.05386</v>
      </c>
      <c r="BA203" s="6">
        <v>0.98116000000000003</v>
      </c>
      <c r="BB203" s="6">
        <v>1.2117199999999999</v>
      </c>
      <c r="BC203" s="6">
        <v>1.1624099999999999</v>
      </c>
      <c r="BD203" s="6">
        <v>1.3724499999999999</v>
      </c>
      <c r="BE203" s="6">
        <v>0.99029999999999996</v>
      </c>
      <c r="BF203" s="6">
        <v>1.1145</v>
      </c>
      <c r="BG203" s="6">
        <v>1.0706199999999999</v>
      </c>
      <c r="BH203" s="6">
        <v>1.24072</v>
      </c>
      <c r="BI203" s="6">
        <v>1.0044900000000001</v>
      </c>
      <c r="BJ203">
        <v>1.02949</v>
      </c>
      <c r="BK203" s="39">
        <v>1.12022</v>
      </c>
      <c r="BL203">
        <v>1.21096</v>
      </c>
      <c r="BN203" s="2" t="s">
        <v>23</v>
      </c>
      <c r="BO203" s="3" t="s">
        <v>12</v>
      </c>
      <c r="BP203" s="6">
        <v>1.01349</v>
      </c>
      <c r="BQ203" s="6">
        <v>0.97384000000000004</v>
      </c>
      <c r="BR203" s="6">
        <v>1.05261</v>
      </c>
      <c r="BS203" s="6">
        <v>1.10483</v>
      </c>
      <c r="BT203" s="6">
        <v>1.28586</v>
      </c>
      <c r="BU203" s="6">
        <v>0.94538</v>
      </c>
      <c r="BV203" s="6">
        <v>0.94974999999999998</v>
      </c>
      <c r="BW203" s="6">
        <v>0.96853999999999996</v>
      </c>
      <c r="BX203" s="6">
        <v>1.0550900000000001</v>
      </c>
      <c r="BY203" s="6">
        <v>1.03294</v>
      </c>
      <c r="BZ203">
        <v>0.96577999999999997</v>
      </c>
      <c r="CA203" s="39">
        <v>1.03823</v>
      </c>
      <c r="CB203">
        <v>1.11069</v>
      </c>
    </row>
    <row r="204" spans="2:80" x14ac:dyDescent="0.35">
      <c r="B204" s="9"/>
      <c r="C204" s="12" t="s">
        <v>13</v>
      </c>
      <c r="D204" s="10">
        <v>0.93191000000000002</v>
      </c>
      <c r="E204" s="10">
        <v>0.93547000000000002</v>
      </c>
      <c r="F204" s="10">
        <v>1.07145</v>
      </c>
      <c r="G204" s="10">
        <v>1.04636</v>
      </c>
      <c r="H204" s="10">
        <v>1.1448799999999999</v>
      </c>
      <c r="I204" s="10">
        <v>0.99444999999999995</v>
      </c>
      <c r="J204" s="10">
        <v>0.95826</v>
      </c>
      <c r="K204" s="11">
        <v>1.0481799999999999</v>
      </c>
      <c r="L204" s="10">
        <v>1.1596500000000001</v>
      </c>
      <c r="M204" s="11">
        <v>1.06528</v>
      </c>
      <c r="N204" s="9">
        <v>0.97804999999999997</v>
      </c>
      <c r="O204" s="40">
        <v>1.03559</v>
      </c>
      <c r="P204" s="9">
        <v>1.0931200000000001</v>
      </c>
      <c r="R204" s="9"/>
      <c r="S204" s="12" t="s">
        <v>13</v>
      </c>
      <c r="T204" s="10">
        <v>0.90688999999999997</v>
      </c>
      <c r="U204" s="10">
        <v>0.92847000000000002</v>
      </c>
      <c r="V204" s="10">
        <v>1.0256400000000001</v>
      </c>
      <c r="W204" s="10">
        <v>1.02539</v>
      </c>
      <c r="X204" s="10">
        <v>1.11467</v>
      </c>
      <c r="Y204" s="10">
        <v>0.88817999999999997</v>
      </c>
      <c r="Z204" s="10">
        <v>0.97209000000000001</v>
      </c>
      <c r="AA204" s="11">
        <v>1.0047699999999999</v>
      </c>
      <c r="AB204" s="10">
        <v>1.1212299999999999</v>
      </c>
      <c r="AC204" s="11">
        <v>1.03539</v>
      </c>
      <c r="AD204" s="9">
        <v>0.94513000000000003</v>
      </c>
      <c r="AE204" s="40">
        <v>1.00227</v>
      </c>
      <c r="AF204" s="9">
        <v>1.05942</v>
      </c>
      <c r="AH204" s="9"/>
      <c r="AI204" s="12" t="s">
        <v>13</v>
      </c>
      <c r="AJ204" s="10">
        <v>0.91134999999999999</v>
      </c>
      <c r="AK204" s="10">
        <v>0.88043000000000005</v>
      </c>
      <c r="AL204" s="10">
        <v>0.95801999999999998</v>
      </c>
      <c r="AM204" s="10">
        <v>0.97850999999999999</v>
      </c>
      <c r="AN204" s="10">
        <v>1.08247</v>
      </c>
      <c r="AO204" s="10">
        <v>0.91891</v>
      </c>
      <c r="AP204" s="10">
        <v>0.89395999999999998</v>
      </c>
      <c r="AQ204" s="11">
        <v>0.93777999999999995</v>
      </c>
      <c r="AR204" s="10">
        <v>1.0567800000000001</v>
      </c>
      <c r="AS204" s="11">
        <v>0.93479999999999996</v>
      </c>
      <c r="AT204" s="9">
        <v>0.90739999999999998</v>
      </c>
      <c r="AU204" s="40">
        <v>0.95530000000000004</v>
      </c>
      <c r="AV204" s="9">
        <v>1.0032099999999999</v>
      </c>
      <c r="AX204" s="9"/>
      <c r="AY204" s="12" t="s">
        <v>13</v>
      </c>
      <c r="AZ204" s="10">
        <v>0.89346000000000003</v>
      </c>
      <c r="BA204" s="10">
        <v>0.88295999999999997</v>
      </c>
      <c r="BB204" s="10">
        <v>0.94882999999999995</v>
      </c>
      <c r="BC204" s="10">
        <v>0.95850999999999997</v>
      </c>
      <c r="BD204" s="10">
        <v>1.0946400000000001</v>
      </c>
      <c r="BE204" s="10">
        <v>0.88268000000000002</v>
      </c>
      <c r="BF204" s="10">
        <v>0.93796999999999997</v>
      </c>
      <c r="BG204" s="11">
        <v>0.89195000000000002</v>
      </c>
      <c r="BH204" s="10">
        <v>0.97</v>
      </c>
      <c r="BI204" s="11">
        <v>0.90186999999999995</v>
      </c>
      <c r="BJ204" s="9">
        <v>0.89007000000000003</v>
      </c>
      <c r="BK204" s="40">
        <v>0.93628999999999996</v>
      </c>
      <c r="BL204" s="9">
        <v>0.98250000000000004</v>
      </c>
      <c r="BN204" s="9"/>
      <c r="BO204" s="12" t="s">
        <v>13</v>
      </c>
      <c r="BP204" s="10">
        <v>0.92166000000000003</v>
      </c>
      <c r="BQ204" s="10">
        <v>0.92728999999999995</v>
      </c>
      <c r="BR204" s="10">
        <v>0.95006999999999997</v>
      </c>
      <c r="BS204" s="10">
        <v>0.93374999999999997</v>
      </c>
      <c r="BT204" s="10">
        <v>1.09175</v>
      </c>
      <c r="BU204" s="10">
        <v>0.92074999999999996</v>
      </c>
      <c r="BV204" s="10">
        <v>0.90674999999999994</v>
      </c>
      <c r="BW204" s="11">
        <v>0.90810999999999997</v>
      </c>
      <c r="BX204" s="10">
        <v>0.92634000000000005</v>
      </c>
      <c r="BY204" s="11">
        <v>0.94810000000000005</v>
      </c>
      <c r="BZ204" s="9">
        <v>0.90478999999999998</v>
      </c>
      <c r="CA204" s="40">
        <v>0.94345999999999997</v>
      </c>
      <c r="CB204" s="9">
        <v>0.98211999999999999</v>
      </c>
    </row>
    <row r="205" spans="2:80" x14ac:dyDescent="0.35">
      <c r="B205" s="2" t="s">
        <v>25</v>
      </c>
      <c r="C205" s="3" t="s">
        <v>12</v>
      </c>
      <c r="D205" s="6">
        <v>1.49156</v>
      </c>
      <c r="E205" s="6">
        <v>1.4851399999999999</v>
      </c>
      <c r="F205" s="6">
        <v>1.6831100000000001</v>
      </c>
      <c r="G205" s="6">
        <v>1.64358</v>
      </c>
      <c r="H205" s="6">
        <v>1.7421500000000001</v>
      </c>
      <c r="I205" s="6">
        <v>1.53417</v>
      </c>
      <c r="J205" s="6">
        <v>1.4882200000000001</v>
      </c>
      <c r="K205" s="6">
        <v>1.6471100000000001</v>
      </c>
      <c r="L205" s="6">
        <v>1.79738</v>
      </c>
      <c r="M205" s="6">
        <v>1.6390400000000001</v>
      </c>
      <c r="N205">
        <v>1.5356399999999999</v>
      </c>
      <c r="O205" s="42">
        <v>1.6151500000000001</v>
      </c>
      <c r="P205">
        <v>1.6946600000000001</v>
      </c>
      <c r="R205" s="2" t="s">
        <v>25</v>
      </c>
      <c r="S205" s="3" t="s">
        <v>12</v>
      </c>
      <c r="T205" s="6">
        <v>1.4705600000000001</v>
      </c>
      <c r="U205" s="6">
        <v>1.49115</v>
      </c>
      <c r="V205" s="6">
        <v>1.62374</v>
      </c>
      <c r="W205" s="6">
        <v>1.6136999999999999</v>
      </c>
      <c r="X205" s="6">
        <v>1.7316</v>
      </c>
      <c r="Y205" s="6">
        <v>1.43611</v>
      </c>
      <c r="Z205" s="6">
        <v>1.5387</v>
      </c>
      <c r="AA205" s="6">
        <v>1.6168899999999999</v>
      </c>
      <c r="AB205" s="6">
        <v>1.7388399999999999</v>
      </c>
      <c r="AC205" s="6">
        <v>1.63262</v>
      </c>
      <c r="AD205">
        <v>1.5152099999999999</v>
      </c>
      <c r="AE205" s="42">
        <v>1.5893900000000001</v>
      </c>
      <c r="AF205">
        <v>1.66357</v>
      </c>
      <c r="AH205" s="2" t="s">
        <v>25</v>
      </c>
      <c r="AI205" s="3" t="s">
        <v>12</v>
      </c>
      <c r="AJ205" s="6">
        <v>1.4641900000000001</v>
      </c>
      <c r="AK205" s="6">
        <v>1.45357</v>
      </c>
      <c r="AL205" s="6">
        <v>1.53688</v>
      </c>
      <c r="AM205" s="6">
        <v>1.5799099999999999</v>
      </c>
      <c r="AN205" s="6">
        <v>1.67849</v>
      </c>
      <c r="AO205" s="6">
        <v>1.48583</v>
      </c>
      <c r="AP205" s="6">
        <v>1.44876</v>
      </c>
      <c r="AQ205" s="6">
        <v>1.5337499999999999</v>
      </c>
      <c r="AR205" s="6">
        <v>1.65934</v>
      </c>
      <c r="AS205" s="6">
        <v>1.4933799999999999</v>
      </c>
      <c r="AT205">
        <v>1.4743900000000001</v>
      </c>
      <c r="AU205" s="42">
        <v>1.5334099999999999</v>
      </c>
      <c r="AV205">
        <v>1.59243</v>
      </c>
      <c r="AX205" s="2" t="s">
        <v>25</v>
      </c>
      <c r="AY205" s="3" t="s">
        <v>12</v>
      </c>
      <c r="AZ205" s="6">
        <v>1.46682</v>
      </c>
      <c r="BA205" s="6">
        <v>1.4535199999999999</v>
      </c>
      <c r="BB205" s="6">
        <v>1.55549</v>
      </c>
      <c r="BC205" s="6">
        <v>1.54295</v>
      </c>
      <c r="BD205" s="6">
        <v>1.7176400000000001</v>
      </c>
      <c r="BE205" s="6">
        <v>1.4419599999999999</v>
      </c>
      <c r="BF205" s="6">
        <v>1.50956</v>
      </c>
      <c r="BG205" s="6">
        <v>1.4650799999999999</v>
      </c>
      <c r="BH205" s="6">
        <v>1.56132</v>
      </c>
      <c r="BI205" s="6">
        <v>1.4721</v>
      </c>
      <c r="BJ205">
        <v>1.4596100000000001</v>
      </c>
      <c r="BK205" s="42">
        <v>1.51864</v>
      </c>
      <c r="BL205">
        <v>1.57768</v>
      </c>
      <c r="BN205" s="2" t="s">
        <v>25</v>
      </c>
      <c r="BO205" s="3" t="s">
        <v>12</v>
      </c>
      <c r="BP205" s="6">
        <v>1.47845</v>
      </c>
      <c r="BQ205" s="6">
        <v>1.50718</v>
      </c>
      <c r="BR205" s="6">
        <v>1.52156</v>
      </c>
      <c r="BS205" s="6">
        <v>1.53539</v>
      </c>
      <c r="BT205" s="6">
        <v>1.72116</v>
      </c>
      <c r="BU205" s="6">
        <v>1.51485</v>
      </c>
      <c r="BV205" s="6">
        <v>1.4734100000000001</v>
      </c>
      <c r="BW205" s="6">
        <v>1.4660599999999999</v>
      </c>
      <c r="BX205" s="6">
        <v>1.4946699999999999</v>
      </c>
      <c r="BY205" s="6">
        <v>1.5002800000000001</v>
      </c>
      <c r="BZ205">
        <v>1.4686699999999999</v>
      </c>
      <c r="CA205" s="42">
        <v>1.5213000000000001</v>
      </c>
      <c r="CB205">
        <v>1.5739300000000001</v>
      </c>
    </row>
    <row r="206" spans="2:80" x14ac:dyDescent="0.35">
      <c r="B206" s="9"/>
      <c r="C206" s="12" t="s">
        <v>13</v>
      </c>
      <c r="D206" s="10">
        <v>0.91222999999999999</v>
      </c>
      <c r="E206" s="10">
        <v>0.92276000000000002</v>
      </c>
      <c r="F206" s="10">
        <v>1.0407500000000001</v>
      </c>
      <c r="G206" s="10">
        <v>1.0185</v>
      </c>
      <c r="H206" s="10">
        <v>1.1212899999999999</v>
      </c>
      <c r="I206" s="10">
        <v>0.99375000000000002</v>
      </c>
      <c r="J206" s="10">
        <v>0.95528000000000002</v>
      </c>
      <c r="K206" s="11">
        <v>1.0172699999999999</v>
      </c>
      <c r="L206" s="10">
        <v>1.12229</v>
      </c>
      <c r="M206" s="11">
        <v>1.04251</v>
      </c>
      <c r="N206" s="9">
        <v>0.96279000000000003</v>
      </c>
      <c r="O206" s="40">
        <v>1.0146599999999999</v>
      </c>
      <c r="P206" s="9">
        <v>1.06654</v>
      </c>
      <c r="R206" s="9"/>
      <c r="S206" s="12" t="s">
        <v>13</v>
      </c>
      <c r="T206" s="10">
        <v>0.88887000000000005</v>
      </c>
      <c r="U206" s="10">
        <v>0.91391</v>
      </c>
      <c r="V206" s="10">
        <v>0.99870000000000003</v>
      </c>
      <c r="W206" s="10">
        <v>0.99848000000000003</v>
      </c>
      <c r="X206" s="10">
        <v>1.0860099999999999</v>
      </c>
      <c r="Y206" s="10">
        <v>0.88446000000000002</v>
      </c>
      <c r="Z206" s="10">
        <v>0.94996999999999998</v>
      </c>
      <c r="AA206" s="11">
        <v>0.97067000000000003</v>
      </c>
      <c r="AB206" s="10">
        <v>1.0902700000000001</v>
      </c>
      <c r="AC206" s="11">
        <v>1.00509</v>
      </c>
      <c r="AD206" s="9">
        <v>0.92667999999999995</v>
      </c>
      <c r="AE206" s="40">
        <v>0.97863999999999995</v>
      </c>
      <c r="AF206" s="9">
        <v>1.0306</v>
      </c>
      <c r="AH206" s="9"/>
      <c r="AI206" s="12" t="s">
        <v>13</v>
      </c>
      <c r="AJ206" s="10">
        <v>0.89710999999999996</v>
      </c>
      <c r="AK206" s="10">
        <v>0.86802999999999997</v>
      </c>
      <c r="AL206" s="10">
        <v>0.93518000000000001</v>
      </c>
      <c r="AM206" s="10">
        <v>0.94930000000000003</v>
      </c>
      <c r="AN206" s="10">
        <v>1.0581400000000001</v>
      </c>
      <c r="AO206" s="10">
        <v>0.90241000000000005</v>
      </c>
      <c r="AP206" s="10">
        <v>0.87894000000000005</v>
      </c>
      <c r="AQ206" s="11">
        <v>0.90805999999999998</v>
      </c>
      <c r="AR206" s="10">
        <v>1.0236799999999999</v>
      </c>
      <c r="AS206" s="11">
        <v>0.92069000000000001</v>
      </c>
      <c r="AT206" s="9">
        <v>0.89000999999999997</v>
      </c>
      <c r="AU206" s="40">
        <v>0.93415000000000004</v>
      </c>
      <c r="AV206" s="9">
        <v>0.97829999999999995</v>
      </c>
      <c r="AX206" s="9"/>
      <c r="AY206" s="12" t="s">
        <v>13</v>
      </c>
      <c r="AZ206" s="10">
        <v>0.88192000000000004</v>
      </c>
      <c r="BA206" s="10">
        <v>0.88668999999999998</v>
      </c>
      <c r="BB206" s="10">
        <v>0.91313</v>
      </c>
      <c r="BC206" s="10">
        <v>0.93154999999999999</v>
      </c>
      <c r="BD206" s="10">
        <v>1.06098</v>
      </c>
      <c r="BE206" s="10">
        <v>0.88466</v>
      </c>
      <c r="BF206" s="10">
        <v>0.92205000000000004</v>
      </c>
      <c r="BG206" s="11">
        <v>0.87229000000000001</v>
      </c>
      <c r="BH206" s="10">
        <v>0.94103000000000003</v>
      </c>
      <c r="BI206" s="11">
        <v>0.90047999999999995</v>
      </c>
      <c r="BJ206" s="9">
        <v>0.88032999999999995</v>
      </c>
      <c r="BK206" s="40">
        <v>0.91947999999999996</v>
      </c>
      <c r="BL206" s="9">
        <v>0.95862999999999998</v>
      </c>
      <c r="BN206" s="9"/>
      <c r="BO206" s="12" t="s">
        <v>13</v>
      </c>
      <c r="BP206" s="10">
        <v>0.93111999999999995</v>
      </c>
      <c r="BQ206" s="10">
        <v>0.93964999999999999</v>
      </c>
      <c r="BR206" s="10">
        <v>0.94611000000000001</v>
      </c>
      <c r="BS206" s="10">
        <v>0.91017999999999999</v>
      </c>
      <c r="BT206" s="10">
        <v>1.05768</v>
      </c>
      <c r="BU206" s="10">
        <v>0.94133</v>
      </c>
      <c r="BV206" s="10">
        <v>0.92756000000000005</v>
      </c>
      <c r="BW206" s="11">
        <v>0.92700000000000005</v>
      </c>
      <c r="BX206" s="10">
        <v>0.91839999999999999</v>
      </c>
      <c r="BY206" s="11">
        <v>0.96194999999999997</v>
      </c>
      <c r="BZ206" s="9">
        <v>0.91617000000000004</v>
      </c>
      <c r="CA206" s="40">
        <v>0.94610000000000005</v>
      </c>
      <c r="CB206" s="9">
        <v>0.97602999999999995</v>
      </c>
    </row>
    <row r="207" spans="2:80" x14ac:dyDescent="0.35">
      <c r="B207" s="2" t="s">
        <v>26</v>
      </c>
      <c r="C207" s="3" t="s">
        <v>12</v>
      </c>
      <c r="D207" s="6">
        <v>0.36525999999999997</v>
      </c>
      <c r="E207" s="6">
        <v>0.37129000000000001</v>
      </c>
      <c r="F207" s="6">
        <v>0.38368999999999998</v>
      </c>
      <c r="G207" s="6">
        <v>0.37991999999999998</v>
      </c>
      <c r="H207" s="6">
        <v>0.37491999999999998</v>
      </c>
      <c r="I207" s="6">
        <v>0.3599</v>
      </c>
      <c r="J207" s="6">
        <v>0.36146</v>
      </c>
      <c r="K207" s="6">
        <v>0.37553999999999998</v>
      </c>
      <c r="L207" s="6">
        <v>0.3619</v>
      </c>
      <c r="M207" s="6">
        <v>0.37270999999999999</v>
      </c>
      <c r="N207">
        <v>0.36477999999999999</v>
      </c>
      <c r="O207" s="42">
        <v>0.37065999999999999</v>
      </c>
      <c r="P207">
        <v>0.37653999999999999</v>
      </c>
      <c r="R207" s="2" t="s">
        <v>26</v>
      </c>
      <c r="S207" s="3" t="s">
        <v>12</v>
      </c>
      <c r="T207" s="6">
        <v>0.37047999999999998</v>
      </c>
      <c r="U207" s="6">
        <v>0.36274000000000001</v>
      </c>
      <c r="V207" s="6">
        <v>0.39445999999999998</v>
      </c>
      <c r="W207" s="6">
        <v>0.36923</v>
      </c>
      <c r="X207" s="6">
        <v>0.38167000000000001</v>
      </c>
      <c r="Y207" s="6">
        <v>0.35521000000000003</v>
      </c>
      <c r="Z207" s="6">
        <v>0.35283999999999999</v>
      </c>
      <c r="AA207" s="6">
        <v>0.38316</v>
      </c>
      <c r="AB207" s="6">
        <v>0.38103999999999999</v>
      </c>
      <c r="AC207" s="6">
        <v>0.37586999999999998</v>
      </c>
      <c r="AD207">
        <v>0.36326000000000003</v>
      </c>
      <c r="AE207" s="42">
        <v>0.37267</v>
      </c>
      <c r="AF207">
        <v>0.38208999999999999</v>
      </c>
      <c r="AH207" s="2" t="s">
        <v>26</v>
      </c>
      <c r="AI207" s="3" t="s">
        <v>12</v>
      </c>
      <c r="AJ207" s="6">
        <v>0.35408000000000001</v>
      </c>
      <c r="AK207" s="6">
        <v>0.34221000000000001</v>
      </c>
      <c r="AL207" s="6">
        <v>0.36785000000000001</v>
      </c>
      <c r="AM207" s="6">
        <v>0.37818000000000002</v>
      </c>
      <c r="AN207" s="6">
        <v>0.36781999999999998</v>
      </c>
      <c r="AO207" s="6">
        <v>0.35127999999999998</v>
      </c>
      <c r="AP207" s="6">
        <v>0.34855000000000003</v>
      </c>
      <c r="AQ207" s="6">
        <v>0.38849</v>
      </c>
      <c r="AR207" s="6">
        <v>0.36242000000000002</v>
      </c>
      <c r="AS207" s="6">
        <v>0.36958999999999997</v>
      </c>
      <c r="AT207">
        <v>0.35285</v>
      </c>
      <c r="AU207" s="42">
        <v>0.36304999999999998</v>
      </c>
      <c r="AV207">
        <v>0.37324000000000002</v>
      </c>
      <c r="AX207" s="2" t="s">
        <v>26</v>
      </c>
      <c r="AY207" s="3" t="s">
        <v>12</v>
      </c>
      <c r="AZ207" s="6">
        <v>0.35370000000000001</v>
      </c>
      <c r="BA207" s="6">
        <v>0.33803</v>
      </c>
      <c r="BB207" s="6">
        <v>0.36664999999999998</v>
      </c>
      <c r="BC207" s="6">
        <v>0.34786</v>
      </c>
      <c r="BD207" s="6">
        <v>0.36837999999999999</v>
      </c>
      <c r="BE207" s="6">
        <v>0.33567000000000002</v>
      </c>
      <c r="BF207" s="6">
        <v>0.35115000000000002</v>
      </c>
      <c r="BG207" s="6">
        <v>0.3493</v>
      </c>
      <c r="BH207" s="6">
        <v>0.37281999999999998</v>
      </c>
      <c r="BI207" s="6">
        <v>0.33167000000000002</v>
      </c>
      <c r="BJ207">
        <v>0.34136</v>
      </c>
      <c r="BK207" s="42">
        <v>0.35152</v>
      </c>
      <c r="BL207">
        <v>0.36169000000000001</v>
      </c>
      <c r="BN207" s="2" t="s">
        <v>26</v>
      </c>
      <c r="BO207" s="3" t="s">
        <v>12</v>
      </c>
      <c r="BP207" s="6">
        <v>0.33589000000000002</v>
      </c>
      <c r="BQ207" s="6">
        <v>0.31694</v>
      </c>
      <c r="BR207" s="6">
        <v>0.33016000000000001</v>
      </c>
      <c r="BS207" s="6">
        <v>0.34916999999999998</v>
      </c>
      <c r="BT207" s="6">
        <v>0.34486</v>
      </c>
      <c r="BU207" s="6">
        <v>0.31440000000000001</v>
      </c>
      <c r="BV207" s="6">
        <v>0.31896999999999998</v>
      </c>
      <c r="BW207" s="6">
        <v>0.32745999999999997</v>
      </c>
      <c r="BX207" s="6">
        <v>0.33695000000000003</v>
      </c>
      <c r="BY207" s="6">
        <v>0.33644000000000002</v>
      </c>
      <c r="BZ207">
        <v>0.32272000000000001</v>
      </c>
      <c r="CA207" s="42">
        <v>0.33112000000000003</v>
      </c>
      <c r="CB207">
        <v>0.33953</v>
      </c>
    </row>
    <row r="208" spans="2:80" x14ac:dyDescent="0.35">
      <c r="B208" s="9"/>
      <c r="C208" s="12" t="s">
        <v>13</v>
      </c>
      <c r="D208" s="10">
        <v>0.22999</v>
      </c>
      <c r="E208" s="10">
        <v>0.23471</v>
      </c>
      <c r="F208" s="10">
        <v>0.23812</v>
      </c>
      <c r="G208" s="10">
        <v>0.24265</v>
      </c>
      <c r="H208" s="10">
        <v>0.23319999999999999</v>
      </c>
      <c r="I208" s="10">
        <v>0.22634000000000001</v>
      </c>
      <c r="J208" s="10">
        <v>0.23513000000000001</v>
      </c>
      <c r="K208" s="11">
        <v>0.25024999999999997</v>
      </c>
      <c r="L208" s="10">
        <v>0.23749000000000001</v>
      </c>
      <c r="M208" s="11">
        <v>0.23946000000000001</v>
      </c>
      <c r="N208" s="9">
        <v>0.23196</v>
      </c>
      <c r="O208" s="40">
        <v>0.23673</v>
      </c>
      <c r="P208" s="9">
        <v>0.24151</v>
      </c>
      <c r="R208" s="9"/>
      <c r="S208" s="12" t="s">
        <v>13</v>
      </c>
      <c r="T208" s="10">
        <v>0.24145</v>
      </c>
      <c r="U208" s="10">
        <v>0.23677000000000001</v>
      </c>
      <c r="V208" s="10">
        <v>0.25036000000000003</v>
      </c>
      <c r="W208" s="10">
        <v>0.23971000000000001</v>
      </c>
      <c r="X208" s="10">
        <v>0.23954</v>
      </c>
      <c r="Y208" s="10">
        <v>0.22847000000000001</v>
      </c>
      <c r="Z208" s="10">
        <v>0.23103000000000001</v>
      </c>
      <c r="AA208" s="11">
        <v>0.24662000000000001</v>
      </c>
      <c r="AB208" s="10">
        <v>0.23649999999999999</v>
      </c>
      <c r="AC208" s="11">
        <v>0.23824000000000001</v>
      </c>
      <c r="AD208" s="9">
        <v>0.23422000000000001</v>
      </c>
      <c r="AE208" s="40">
        <v>0.23887</v>
      </c>
      <c r="AF208" s="9">
        <v>0.24351999999999999</v>
      </c>
      <c r="AH208" s="9"/>
      <c r="AI208" s="12" t="s">
        <v>13</v>
      </c>
      <c r="AJ208" s="10">
        <v>0.23058000000000001</v>
      </c>
      <c r="AK208" s="10">
        <v>0.22489000000000001</v>
      </c>
      <c r="AL208" s="10">
        <v>0.23474999999999999</v>
      </c>
      <c r="AM208" s="10">
        <v>0.24389</v>
      </c>
      <c r="AN208" s="10">
        <v>0.24188999999999999</v>
      </c>
      <c r="AO208" s="10">
        <v>0.22850999999999999</v>
      </c>
      <c r="AP208" s="10">
        <v>0.23155000000000001</v>
      </c>
      <c r="AQ208" s="11">
        <v>0.24864</v>
      </c>
      <c r="AR208" s="10">
        <v>0.22781000000000001</v>
      </c>
      <c r="AS208" s="11">
        <v>0.24067</v>
      </c>
      <c r="AT208" s="9">
        <v>0.22961999999999999</v>
      </c>
      <c r="AU208" s="40">
        <v>0.23532</v>
      </c>
      <c r="AV208" s="9">
        <v>0.24102000000000001</v>
      </c>
      <c r="AX208" s="9"/>
      <c r="AY208" s="12" t="s">
        <v>13</v>
      </c>
      <c r="AZ208" s="10">
        <v>0.23157</v>
      </c>
      <c r="BA208" s="10">
        <v>0.23075999999999999</v>
      </c>
      <c r="BB208" s="10">
        <v>0.24290999999999999</v>
      </c>
      <c r="BC208" s="10">
        <v>0.23305999999999999</v>
      </c>
      <c r="BD208" s="10">
        <v>0.2336</v>
      </c>
      <c r="BE208" s="10">
        <v>0.22320999999999999</v>
      </c>
      <c r="BF208" s="10">
        <v>0.22966</v>
      </c>
      <c r="BG208" s="11">
        <v>0.23280000000000001</v>
      </c>
      <c r="BH208" s="10">
        <v>0.24342</v>
      </c>
      <c r="BI208" s="11">
        <v>0.22287999999999999</v>
      </c>
      <c r="BJ208" s="9">
        <v>0.22750000000000001</v>
      </c>
      <c r="BK208" s="40">
        <v>0.23239000000000001</v>
      </c>
      <c r="BL208" s="9">
        <v>0.23727000000000001</v>
      </c>
      <c r="BN208" s="9"/>
      <c r="BO208" s="12" t="s">
        <v>13</v>
      </c>
      <c r="BP208" s="10">
        <v>0.22298000000000001</v>
      </c>
      <c r="BQ208" s="10">
        <v>0.22272</v>
      </c>
      <c r="BR208" s="10">
        <v>0.23124</v>
      </c>
      <c r="BS208" s="10">
        <v>0.22752</v>
      </c>
      <c r="BT208" s="10">
        <v>0.23479</v>
      </c>
      <c r="BU208" s="10">
        <v>0.21873999999999999</v>
      </c>
      <c r="BV208" s="10">
        <v>0.21918000000000001</v>
      </c>
      <c r="BW208" s="11">
        <v>0.22375999999999999</v>
      </c>
      <c r="BX208" s="10">
        <v>0.22497</v>
      </c>
      <c r="BY208" s="11">
        <v>0.22109999999999999</v>
      </c>
      <c r="BZ208" s="9">
        <v>0.22101000000000001</v>
      </c>
      <c r="CA208" s="40">
        <v>0.22470000000000001</v>
      </c>
      <c r="CB208" s="9">
        <v>0.22839000000000001</v>
      </c>
    </row>
    <row r="209" spans="2:80" x14ac:dyDescent="0.35">
      <c r="B209" s="2" t="s">
        <v>27</v>
      </c>
      <c r="C209" s="3" t="s">
        <v>12</v>
      </c>
      <c r="D209" s="6">
        <v>4.12608</v>
      </c>
      <c r="E209" s="6">
        <v>6.7727000000000004</v>
      </c>
      <c r="F209" s="6">
        <v>2.7215099999999999</v>
      </c>
      <c r="G209" s="6">
        <v>4.3857799999999996</v>
      </c>
      <c r="H209" s="6">
        <v>6.1619999999999999</v>
      </c>
      <c r="I209" s="6">
        <v>7.6840400000000004</v>
      </c>
      <c r="J209" s="6">
        <v>7.8336199999999998</v>
      </c>
      <c r="K209" s="6">
        <v>3.2897599999999998</v>
      </c>
      <c r="L209" s="6">
        <v>2.1059399999999999</v>
      </c>
      <c r="M209" s="6">
        <v>2.8340700000000001</v>
      </c>
      <c r="N209">
        <v>3.25339</v>
      </c>
      <c r="O209" s="39">
        <v>4.79155</v>
      </c>
      <c r="P209">
        <v>6.3297100000000004</v>
      </c>
      <c r="R209" s="2" t="s">
        <v>27</v>
      </c>
      <c r="S209" s="3" t="s">
        <v>12</v>
      </c>
      <c r="T209" s="6">
        <v>7.1466700000000003</v>
      </c>
      <c r="U209" s="6">
        <v>9.7207100000000004</v>
      </c>
      <c r="V209" s="6">
        <v>3.3197199999999998</v>
      </c>
      <c r="W209" s="6">
        <v>6.0541499999999999</v>
      </c>
      <c r="X209" s="6">
        <v>7.6892500000000004</v>
      </c>
      <c r="Y209" s="6">
        <v>10.835100000000001</v>
      </c>
      <c r="Z209" s="6">
        <v>8.0404999999999998</v>
      </c>
      <c r="AA209" s="6">
        <v>4.49892</v>
      </c>
      <c r="AB209" s="6">
        <v>3.9283199999999998</v>
      </c>
      <c r="AC209" s="6">
        <v>3.0541900000000002</v>
      </c>
      <c r="AD209">
        <v>4.4898499999999997</v>
      </c>
      <c r="AE209" s="39">
        <v>6.42875</v>
      </c>
      <c r="AF209">
        <v>8.3676499999999994</v>
      </c>
      <c r="AH209" s="2" t="s">
        <v>27</v>
      </c>
      <c r="AI209" s="3" t="s">
        <v>12</v>
      </c>
      <c r="AJ209" s="6">
        <v>10.9291</v>
      </c>
      <c r="AK209" s="6">
        <v>15.5604</v>
      </c>
      <c r="AL209" s="6">
        <v>7.9655199999999997</v>
      </c>
      <c r="AM209" s="6">
        <v>7.0776399999999997</v>
      </c>
      <c r="AN209" s="6">
        <v>9.2421100000000003</v>
      </c>
      <c r="AO209" s="6">
        <v>11.634259999999999</v>
      </c>
      <c r="AP209" s="6">
        <v>11.9148</v>
      </c>
      <c r="AQ209" s="6">
        <v>7.1397700000000004</v>
      </c>
      <c r="AR209" s="6">
        <v>5.5121200000000004</v>
      </c>
      <c r="AS209" s="6">
        <v>9.1317599999999999</v>
      </c>
      <c r="AT209">
        <v>7.4923900000000003</v>
      </c>
      <c r="AU209" s="39">
        <v>9.6107499999999995</v>
      </c>
      <c r="AV209">
        <v>11.72911</v>
      </c>
      <c r="AX209" s="2" t="s">
        <v>27</v>
      </c>
      <c r="AY209" s="3" t="s">
        <v>12</v>
      </c>
      <c r="AZ209" s="6">
        <v>13.93831</v>
      </c>
      <c r="BA209" s="6">
        <v>21.659960000000002</v>
      </c>
      <c r="BB209" s="6">
        <v>9.5985399999999998</v>
      </c>
      <c r="BC209" s="6">
        <v>12.397259999999999</v>
      </c>
      <c r="BD209" s="6">
        <v>10.00554</v>
      </c>
      <c r="BE209" s="6">
        <v>17.174959999999999</v>
      </c>
      <c r="BF209" s="6">
        <v>14.516859999999999</v>
      </c>
      <c r="BG209" s="6">
        <v>16.231030000000001</v>
      </c>
      <c r="BH209" s="6">
        <v>8.6679300000000001</v>
      </c>
      <c r="BI209" s="6">
        <v>19.47654</v>
      </c>
      <c r="BJ209">
        <v>11.26721</v>
      </c>
      <c r="BK209" s="39">
        <v>14.36669</v>
      </c>
      <c r="BL209">
        <v>17.466170000000002</v>
      </c>
      <c r="BN209" s="2" t="s">
        <v>27</v>
      </c>
      <c r="BO209" s="3" t="s">
        <v>12</v>
      </c>
      <c r="BP209" s="6">
        <v>21.728120000000001</v>
      </c>
      <c r="BQ209" s="6">
        <v>27.398289999999999</v>
      </c>
      <c r="BR209" s="6">
        <v>21.567460000000001</v>
      </c>
      <c r="BS209" s="6">
        <v>19.071100000000001</v>
      </c>
      <c r="BT209" s="6">
        <v>15.14709</v>
      </c>
      <c r="BU209" s="6">
        <v>26.6815</v>
      </c>
      <c r="BV209" s="6">
        <v>25.71377</v>
      </c>
      <c r="BW209" s="6">
        <v>23.256509999999999</v>
      </c>
      <c r="BX209" s="6">
        <v>18.587969999999999</v>
      </c>
      <c r="BY209" s="6">
        <v>20.51698</v>
      </c>
      <c r="BZ209">
        <v>19.185639999999999</v>
      </c>
      <c r="CA209" s="39">
        <v>21.96688</v>
      </c>
      <c r="CB209">
        <v>24.74812</v>
      </c>
    </row>
    <row r="210" spans="2:80" x14ac:dyDescent="0.35">
      <c r="B210" s="9"/>
      <c r="C210" s="12" t="s">
        <v>13</v>
      </c>
      <c r="D210" s="10">
        <v>17.88542</v>
      </c>
      <c r="E210" s="10">
        <v>37.024839999999998</v>
      </c>
      <c r="F210" s="10">
        <v>15.000679999999999</v>
      </c>
      <c r="G210" s="10">
        <v>30.636859999999999</v>
      </c>
      <c r="H210" s="10">
        <v>53.796700000000001</v>
      </c>
      <c r="I210" s="10">
        <v>37.949390000000001</v>
      </c>
      <c r="J210" s="10">
        <v>42.833570000000002</v>
      </c>
      <c r="K210" s="11">
        <v>16.94341</v>
      </c>
      <c r="L210" s="10">
        <v>12.73535</v>
      </c>
      <c r="M210" s="11">
        <v>12.386609999999999</v>
      </c>
      <c r="N210" s="9">
        <v>17.210699999999999</v>
      </c>
      <c r="O210" s="40">
        <v>27.719280000000001</v>
      </c>
      <c r="P210" s="9">
        <v>38.22786</v>
      </c>
      <c r="R210" s="9"/>
      <c r="S210" s="12" t="s">
        <v>13</v>
      </c>
      <c r="T210" s="10">
        <v>33.067279999999997</v>
      </c>
      <c r="U210" s="10">
        <v>42.098570000000002</v>
      </c>
      <c r="V210" s="10">
        <v>25.981549999999999</v>
      </c>
      <c r="W210" s="10">
        <v>38.841279999999998</v>
      </c>
      <c r="X210" s="10">
        <v>57.770099999999999</v>
      </c>
      <c r="Y210" s="10">
        <v>52.261310000000002</v>
      </c>
      <c r="Z210" s="10">
        <v>41.775449999999999</v>
      </c>
      <c r="AA210" s="11">
        <v>25.347259999999999</v>
      </c>
      <c r="AB210" s="10">
        <v>22.614799999999999</v>
      </c>
      <c r="AC210" s="11">
        <v>16.372109999999999</v>
      </c>
      <c r="AD210" s="9">
        <v>26.06851</v>
      </c>
      <c r="AE210" s="40">
        <v>35.612969999999997</v>
      </c>
      <c r="AF210" s="9">
        <v>45.157429999999998</v>
      </c>
      <c r="AH210" s="9"/>
      <c r="AI210" s="12" t="s">
        <v>13</v>
      </c>
      <c r="AJ210" s="10">
        <v>55.631830000000001</v>
      </c>
      <c r="AK210" s="10">
        <v>59.684550000000002</v>
      </c>
      <c r="AL210" s="10">
        <v>41.342910000000003</v>
      </c>
      <c r="AM210" s="10">
        <v>32.806780000000003</v>
      </c>
      <c r="AN210" s="10">
        <v>54.010530000000003</v>
      </c>
      <c r="AO210" s="10">
        <v>54.015819999999998</v>
      </c>
      <c r="AP210" s="10">
        <v>50.967640000000003</v>
      </c>
      <c r="AQ210" s="11">
        <v>39.869459999999997</v>
      </c>
      <c r="AR210" s="10">
        <v>29.535979999999999</v>
      </c>
      <c r="AS210" s="11">
        <v>51.470149999999997</v>
      </c>
      <c r="AT210" s="9">
        <v>39.550739999999998</v>
      </c>
      <c r="AU210" s="40">
        <v>46.933570000000003</v>
      </c>
      <c r="AV210" s="9">
        <v>54.316389999999998</v>
      </c>
      <c r="AX210" s="9"/>
      <c r="AY210" s="12" t="s">
        <v>13</v>
      </c>
      <c r="AZ210" s="10">
        <v>57.159230000000001</v>
      </c>
      <c r="BA210" s="10">
        <v>76.859070000000003</v>
      </c>
      <c r="BB210" s="10">
        <v>48.77281</v>
      </c>
      <c r="BC210" s="10">
        <v>51.623919999999998</v>
      </c>
      <c r="BD210" s="10">
        <v>60.466720000000002</v>
      </c>
      <c r="BE210" s="10">
        <v>60.933639999999997</v>
      </c>
      <c r="BF210" s="10">
        <v>62.996690000000001</v>
      </c>
      <c r="BG210" s="11">
        <v>69.900120000000001</v>
      </c>
      <c r="BH210" s="10">
        <v>42.799419999999998</v>
      </c>
      <c r="BI210" s="11">
        <v>78.664829999999995</v>
      </c>
      <c r="BJ210" s="9">
        <v>52.653790000000001</v>
      </c>
      <c r="BK210" s="40">
        <v>61.017650000000003</v>
      </c>
      <c r="BL210" s="9">
        <v>69.381500000000003</v>
      </c>
      <c r="BN210" s="9"/>
      <c r="BO210" s="12" t="s">
        <v>13</v>
      </c>
      <c r="BP210" s="10">
        <v>79.261799999999994</v>
      </c>
      <c r="BQ210" s="10">
        <v>85.976749999999996</v>
      </c>
      <c r="BR210" s="10">
        <v>90.306889999999996</v>
      </c>
      <c r="BS210" s="10">
        <v>76.161180000000002</v>
      </c>
      <c r="BT210" s="10">
        <v>65.779390000000006</v>
      </c>
      <c r="BU210" s="10">
        <v>90.087729999999993</v>
      </c>
      <c r="BV210" s="10">
        <v>91.656959999999998</v>
      </c>
      <c r="BW210" s="11">
        <v>89.341030000000003</v>
      </c>
      <c r="BX210" s="10">
        <v>72.915239999999997</v>
      </c>
      <c r="BY210" s="11">
        <v>66.941590000000005</v>
      </c>
      <c r="BZ210" s="9">
        <v>73.697839999999999</v>
      </c>
      <c r="CA210" s="40">
        <v>80.842860000000002</v>
      </c>
      <c r="CB210" s="9">
        <v>87.987870000000001</v>
      </c>
    </row>
    <row r="211" spans="2:80" x14ac:dyDescent="0.35">
      <c r="B211" s="2" t="s">
        <v>7</v>
      </c>
      <c r="C211" s="3" t="s">
        <v>12</v>
      </c>
      <c r="D211" s="6">
        <v>14.45088</v>
      </c>
      <c r="E211" s="6">
        <v>23.10435</v>
      </c>
      <c r="F211" s="6">
        <v>13.49808</v>
      </c>
      <c r="G211" s="6">
        <v>18.915690000000001</v>
      </c>
      <c r="H211" s="6">
        <v>26.26136</v>
      </c>
      <c r="I211" s="6">
        <v>24.17708</v>
      </c>
      <c r="J211" s="6">
        <v>25.248539999999998</v>
      </c>
      <c r="K211" s="6">
        <v>15.258039999999999</v>
      </c>
      <c r="L211" s="6">
        <v>12.813190000000001</v>
      </c>
      <c r="M211" s="6">
        <v>12.596920000000001</v>
      </c>
      <c r="N211">
        <v>14.65461</v>
      </c>
      <c r="O211" s="42">
        <v>18.63241</v>
      </c>
      <c r="P211">
        <v>22.610209999999999</v>
      </c>
      <c r="R211" s="2" t="s">
        <v>7</v>
      </c>
      <c r="S211" s="3" t="s">
        <v>12</v>
      </c>
      <c r="T211" s="6">
        <v>23.152729999999998</v>
      </c>
      <c r="U211" s="6">
        <v>30.112829999999999</v>
      </c>
      <c r="V211" s="6">
        <v>15.980499999999999</v>
      </c>
      <c r="W211" s="6">
        <v>23.65156</v>
      </c>
      <c r="X211" s="6">
        <v>32.006869999999999</v>
      </c>
      <c r="Y211" s="6">
        <v>30.148340000000001</v>
      </c>
      <c r="Z211" s="6">
        <v>27.436260000000001</v>
      </c>
      <c r="AA211" s="6">
        <v>20.741340000000001</v>
      </c>
      <c r="AB211" s="6">
        <v>19.824649999999998</v>
      </c>
      <c r="AC211" s="6">
        <v>14.571680000000001</v>
      </c>
      <c r="AD211">
        <v>19.414110000000001</v>
      </c>
      <c r="AE211" s="42">
        <v>23.76268</v>
      </c>
      <c r="AF211">
        <v>28.111239999999999</v>
      </c>
      <c r="AH211" s="2" t="s">
        <v>7</v>
      </c>
      <c r="AI211" s="3" t="s">
        <v>12</v>
      </c>
      <c r="AJ211" s="6">
        <v>33.524439999999998</v>
      </c>
      <c r="AK211" s="6">
        <v>40.380960000000002</v>
      </c>
      <c r="AL211" s="6">
        <v>27.27477</v>
      </c>
      <c r="AM211" s="6">
        <v>25.66497</v>
      </c>
      <c r="AN211" s="6">
        <v>34.234679999999997</v>
      </c>
      <c r="AO211" s="6">
        <v>34.313780000000001</v>
      </c>
      <c r="AP211" s="6">
        <v>34.870159999999998</v>
      </c>
      <c r="AQ211" s="6">
        <v>28.174589999999998</v>
      </c>
      <c r="AR211" s="6">
        <v>24.024709999999999</v>
      </c>
      <c r="AS211" s="6">
        <v>29.726320000000001</v>
      </c>
      <c r="AT211">
        <v>27.595669999999998</v>
      </c>
      <c r="AU211" s="42">
        <v>31.21894</v>
      </c>
      <c r="AV211">
        <v>34.842199999999998</v>
      </c>
      <c r="AX211" s="2" t="s">
        <v>7</v>
      </c>
      <c r="AY211" s="3" t="s">
        <v>12</v>
      </c>
      <c r="AZ211" s="6">
        <v>37.569670000000002</v>
      </c>
      <c r="BA211" s="6">
        <v>51.150219999999997</v>
      </c>
      <c r="BB211" s="6">
        <v>33.193640000000002</v>
      </c>
      <c r="BC211" s="6">
        <v>38.934109999999997</v>
      </c>
      <c r="BD211" s="6">
        <v>39.109139999999996</v>
      </c>
      <c r="BE211" s="6">
        <v>42.068820000000002</v>
      </c>
      <c r="BF211" s="6">
        <v>42.567639999999997</v>
      </c>
      <c r="BG211" s="6">
        <v>45.911630000000002</v>
      </c>
      <c r="BH211" s="6">
        <v>32.132959999999997</v>
      </c>
      <c r="BI211" s="6">
        <v>47.500410000000002</v>
      </c>
      <c r="BJ211">
        <v>36.668149999999997</v>
      </c>
      <c r="BK211" s="42">
        <v>41.013820000000003</v>
      </c>
      <c r="BL211">
        <v>45.359499999999997</v>
      </c>
      <c r="BN211" s="2" t="s">
        <v>7</v>
      </c>
      <c r="BO211" s="3" t="s">
        <v>12</v>
      </c>
      <c r="BP211" s="6">
        <v>53.392940000000003</v>
      </c>
      <c r="BQ211" s="6">
        <v>61.144530000000003</v>
      </c>
      <c r="BR211" s="6">
        <v>54.792999999999999</v>
      </c>
      <c r="BS211" s="6">
        <v>52.542009999999998</v>
      </c>
      <c r="BT211" s="6">
        <v>47.890970000000003</v>
      </c>
      <c r="BU211" s="6">
        <v>56.245100000000001</v>
      </c>
      <c r="BV211" s="6">
        <v>56.687179999999998</v>
      </c>
      <c r="BW211" s="6">
        <v>53.224209999999999</v>
      </c>
      <c r="BX211" s="6">
        <v>48.955010000000001</v>
      </c>
      <c r="BY211" s="6">
        <v>51.094209999999997</v>
      </c>
      <c r="BZ211">
        <v>50.809950000000001</v>
      </c>
      <c r="CA211" s="42">
        <v>53.596919999999997</v>
      </c>
      <c r="CB211">
        <v>56.383879999999998</v>
      </c>
    </row>
    <row r="212" spans="2:80" x14ac:dyDescent="0.35">
      <c r="B212" s="9"/>
      <c r="C212" s="12" t="s">
        <v>13</v>
      </c>
      <c r="D212" s="10">
        <v>31.163309999999999</v>
      </c>
      <c r="E212" s="10">
        <v>65.567800000000005</v>
      </c>
      <c r="F212" s="10">
        <v>31.154250000000001</v>
      </c>
      <c r="G212" s="10">
        <v>61.427790000000002</v>
      </c>
      <c r="H212" s="10">
        <v>108.65657</v>
      </c>
      <c r="I212" s="10">
        <v>64.284940000000006</v>
      </c>
      <c r="J212" s="10">
        <v>73.984920000000002</v>
      </c>
      <c r="K212" s="11">
        <v>33.895000000000003</v>
      </c>
      <c r="L212" s="10">
        <v>29.148160000000001</v>
      </c>
      <c r="M212" s="11">
        <v>23.642710000000001</v>
      </c>
      <c r="N212" s="9">
        <v>32.864519999999999</v>
      </c>
      <c r="O212" s="40">
        <v>52.292549999999999</v>
      </c>
      <c r="P212" s="9">
        <v>71.720569999999995</v>
      </c>
      <c r="R212" s="9"/>
      <c r="S212" s="12" t="s">
        <v>13</v>
      </c>
      <c r="T212" s="10">
        <v>56.318730000000002</v>
      </c>
      <c r="U212" s="10">
        <v>69.829340000000002</v>
      </c>
      <c r="V212" s="10">
        <v>55.201349999999998</v>
      </c>
      <c r="W212" s="10">
        <v>74.010589999999993</v>
      </c>
      <c r="X212" s="10">
        <v>114.51504</v>
      </c>
      <c r="Y212" s="10">
        <v>83.769570000000002</v>
      </c>
      <c r="Z212" s="10">
        <v>73.640249999999995</v>
      </c>
      <c r="AA212" s="11">
        <v>51.236170000000001</v>
      </c>
      <c r="AB212" s="10">
        <v>47.600830000000002</v>
      </c>
      <c r="AC212" s="11">
        <v>33.33211</v>
      </c>
      <c r="AD212" s="9">
        <v>49.702559999999998</v>
      </c>
      <c r="AE212" s="40">
        <v>65.945400000000006</v>
      </c>
      <c r="AF212" s="9">
        <v>82.188230000000004</v>
      </c>
      <c r="AH212" s="9"/>
      <c r="AI212" s="12" t="s">
        <v>13</v>
      </c>
      <c r="AJ212" s="10">
        <v>93.466319999999996</v>
      </c>
      <c r="AK212" s="10">
        <v>90.786230000000003</v>
      </c>
      <c r="AL212" s="10">
        <v>72.979089999999999</v>
      </c>
      <c r="AM212" s="10">
        <v>58.530230000000003</v>
      </c>
      <c r="AN212" s="10">
        <v>99.75</v>
      </c>
      <c r="AO212" s="10">
        <v>88.471429999999998</v>
      </c>
      <c r="AP212" s="10">
        <v>82.47448</v>
      </c>
      <c r="AQ212" s="11">
        <v>75.36609</v>
      </c>
      <c r="AR212" s="10">
        <v>57.943959999999997</v>
      </c>
      <c r="AS212" s="11">
        <v>89.507400000000004</v>
      </c>
      <c r="AT212" s="9">
        <v>70.628839999999997</v>
      </c>
      <c r="AU212" s="40">
        <v>80.927520000000001</v>
      </c>
      <c r="AV212" s="9">
        <v>91.226209999999995</v>
      </c>
      <c r="AX212" s="9"/>
      <c r="AY212" s="12" t="s">
        <v>13</v>
      </c>
      <c r="AZ212" s="10">
        <v>88.986590000000007</v>
      </c>
      <c r="BA212" s="10">
        <v>111.54263</v>
      </c>
      <c r="BB212" s="10">
        <v>86.273439999999994</v>
      </c>
      <c r="BC212" s="10">
        <v>85.653040000000004</v>
      </c>
      <c r="BD212" s="10">
        <v>114.68671999999999</v>
      </c>
      <c r="BE212" s="10">
        <v>89.706440000000001</v>
      </c>
      <c r="BF212" s="10">
        <v>102.19088000000001</v>
      </c>
      <c r="BG212" s="11">
        <v>111.61583</v>
      </c>
      <c r="BH212" s="10">
        <v>77.695830000000001</v>
      </c>
      <c r="BI212" s="11">
        <v>117.30665999999999</v>
      </c>
      <c r="BJ212" s="9">
        <v>88.209370000000007</v>
      </c>
      <c r="BK212" s="40">
        <v>98.565809999999999</v>
      </c>
      <c r="BL212" s="9">
        <v>108.92225000000001</v>
      </c>
      <c r="BN212" s="9"/>
      <c r="BO212" s="12" t="s">
        <v>13</v>
      </c>
      <c r="BP212" s="10">
        <v>117.24875</v>
      </c>
      <c r="BQ212" s="10">
        <v>120.13854000000001</v>
      </c>
      <c r="BR212" s="10">
        <v>137.47156000000001</v>
      </c>
      <c r="BS212" s="10">
        <v>119.2567</v>
      </c>
      <c r="BT212" s="10">
        <v>110.05651</v>
      </c>
      <c r="BU212" s="10">
        <v>124.27970999999999</v>
      </c>
      <c r="BV212" s="10">
        <v>129.47812999999999</v>
      </c>
      <c r="BW212" s="11">
        <v>129.11997</v>
      </c>
      <c r="BX212" s="10">
        <v>111.87387</v>
      </c>
      <c r="BY212" s="11">
        <v>97.965940000000003</v>
      </c>
      <c r="BZ212" s="9">
        <v>111.58861</v>
      </c>
      <c r="CA212" s="40">
        <v>119.68897</v>
      </c>
      <c r="CB212" s="9">
        <v>127.78933000000001</v>
      </c>
    </row>
    <row r="213" spans="2:80" x14ac:dyDescent="0.35">
      <c r="B213" s="2" t="s">
        <v>28</v>
      </c>
      <c r="C213" s="3" t="s">
        <v>12</v>
      </c>
      <c r="D213" s="6">
        <v>99.911810000000003</v>
      </c>
      <c r="E213" s="6">
        <v>99.797610000000006</v>
      </c>
      <c r="F213" s="6">
        <v>100.09704000000001</v>
      </c>
      <c r="G213" s="6">
        <v>100.3082</v>
      </c>
      <c r="H213" s="6">
        <v>99.794889999999995</v>
      </c>
      <c r="I213" s="6">
        <v>100.50086</v>
      </c>
      <c r="J213" s="6">
        <v>99.461429999999993</v>
      </c>
      <c r="K213" s="6">
        <v>99.022859999999994</v>
      </c>
      <c r="L213" s="6">
        <v>99.943929999999995</v>
      </c>
      <c r="M213" s="6">
        <v>100.07243</v>
      </c>
      <c r="N213">
        <v>99.591329999999999</v>
      </c>
      <c r="O213" s="39">
        <v>99.891109999999998</v>
      </c>
      <c r="P213">
        <v>100.19089</v>
      </c>
      <c r="R213" s="2" t="s">
        <v>28</v>
      </c>
      <c r="S213" s="3" t="s">
        <v>12</v>
      </c>
      <c r="T213" s="6">
        <v>99.651690000000002</v>
      </c>
      <c r="U213" s="6">
        <v>99.532560000000004</v>
      </c>
      <c r="V213" s="6">
        <v>100.10739</v>
      </c>
      <c r="W213" s="6">
        <v>100.12833999999999</v>
      </c>
      <c r="X213" s="6">
        <v>99.793840000000003</v>
      </c>
      <c r="Y213" s="6">
        <v>100.48136</v>
      </c>
      <c r="Z213" s="6">
        <v>99.287570000000002</v>
      </c>
      <c r="AA213" s="6">
        <v>99.038290000000003</v>
      </c>
      <c r="AB213" s="6">
        <v>99.895169999999993</v>
      </c>
      <c r="AC213" s="6">
        <v>100.06314999999999</v>
      </c>
      <c r="AD213">
        <v>99.488780000000006</v>
      </c>
      <c r="AE213" s="39">
        <v>99.797939999999997</v>
      </c>
      <c r="AF213">
        <v>100.10709</v>
      </c>
      <c r="AH213" s="2" t="s">
        <v>28</v>
      </c>
      <c r="AI213" s="3" t="s">
        <v>12</v>
      </c>
      <c r="AJ213" s="6">
        <v>99.464269999999999</v>
      </c>
      <c r="AK213" s="6">
        <v>98.934290000000004</v>
      </c>
      <c r="AL213" s="6">
        <v>99.586590000000001</v>
      </c>
      <c r="AM213" s="6">
        <v>99.895769999999999</v>
      </c>
      <c r="AN213" s="6">
        <v>99.4392</v>
      </c>
      <c r="AO213" s="6">
        <v>100.09157999999999</v>
      </c>
      <c r="AP213" s="6">
        <v>98.979429999999994</v>
      </c>
      <c r="AQ213" s="6">
        <v>98.818309999999997</v>
      </c>
      <c r="AR213" s="6">
        <v>99.773660000000007</v>
      </c>
      <c r="AS213" s="6">
        <v>99.782570000000007</v>
      </c>
      <c r="AT213">
        <v>99.163499999999999</v>
      </c>
      <c r="AU213" s="39">
        <v>99.476569999999995</v>
      </c>
      <c r="AV213">
        <v>99.789640000000006</v>
      </c>
      <c r="AX213" s="2" t="s">
        <v>28</v>
      </c>
      <c r="AY213" s="3" t="s">
        <v>12</v>
      </c>
      <c r="AZ213" s="6">
        <v>98.971209999999999</v>
      </c>
      <c r="BA213" s="6">
        <v>98.427949999999996</v>
      </c>
      <c r="BB213" s="6">
        <v>99.584460000000007</v>
      </c>
      <c r="BC213" s="6">
        <v>99.494860000000003</v>
      </c>
      <c r="BD213" s="6">
        <v>99.206500000000005</v>
      </c>
      <c r="BE213" s="6">
        <v>99.470690000000005</v>
      </c>
      <c r="BF213" s="6">
        <v>98.692390000000003</v>
      </c>
      <c r="BG213" s="6">
        <v>98.193610000000007</v>
      </c>
      <c r="BH213" s="6">
        <v>99.428600000000003</v>
      </c>
      <c r="BI213" s="6">
        <v>99.019880000000001</v>
      </c>
      <c r="BJ213">
        <v>98.704830000000001</v>
      </c>
      <c r="BK213" s="39">
        <v>99.049019999999999</v>
      </c>
      <c r="BL213">
        <v>99.393199999999993</v>
      </c>
      <c r="BN213" s="2" t="s">
        <v>28</v>
      </c>
      <c r="BO213" s="3" t="s">
        <v>12</v>
      </c>
      <c r="BP213" s="6">
        <v>98.447320000000005</v>
      </c>
      <c r="BQ213" s="6">
        <v>97.855530000000002</v>
      </c>
      <c r="BR213" s="6">
        <v>98.611909999999995</v>
      </c>
      <c r="BS213" s="6">
        <v>98.867279999999994</v>
      </c>
      <c r="BT213" s="6">
        <v>98.705929999999995</v>
      </c>
      <c r="BU213" s="6">
        <v>98.790620000000004</v>
      </c>
      <c r="BV213" s="6">
        <v>97.779910000000001</v>
      </c>
      <c r="BW213" s="6">
        <v>97.367819999999995</v>
      </c>
      <c r="BX213" s="6">
        <v>98.829890000000006</v>
      </c>
      <c r="BY213" s="6">
        <v>98.774630000000002</v>
      </c>
      <c r="BZ213">
        <v>98.019869999999997</v>
      </c>
      <c r="CA213" s="39">
        <v>98.403080000000003</v>
      </c>
      <c r="CB213">
        <v>98.786299999999997</v>
      </c>
    </row>
    <row r="214" spans="2:80" x14ac:dyDescent="0.35">
      <c r="B214" s="9"/>
      <c r="C214" s="12" t="s">
        <v>13</v>
      </c>
      <c r="D214" s="10">
        <v>47.580640000000002</v>
      </c>
      <c r="E214" s="10">
        <v>47.623930000000001</v>
      </c>
      <c r="F214" s="10">
        <v>48.303019999999997</v>
      </c>
      <c r="G214" s="10">
        <v>48.826720000000002</v>
      </c>
      <c r="H214" s="10">
        <v>48.078449999999997</v>
      </c>
      <c r="I214" s="10">
        <v>46.863840000000003</v>
      </c>
      <c r="J214" s="10">
        <v>47.695129999999999</v>
      </c>
      <c r="K214" s="11">
        <v>48.322710000000001</v>
      </c>
      <c r="L214" s="10">
        <v>47.728819999999999</v>
      </c>
      <c r="M214" s="11">
        <v>47.667250000000003</v>
      </c>
      <c r="N214" s="9">
        <v>47.48462</v>
      </c>
      <c r="O214" s="40">
        <v>47.869050000000001</v>
      </c>
      <c r="P214" s="9">
        <v>48.253480000000003</v>
      </c>
      <c r="R214" s="9"/>
      <c r="S214" s="12" t="s">
        <v>13</v>
      </c>
      <c r="T214" s="10">
        <v>47.39029</v>
      </c>
      <c r="U214" s="10">
        <v>47.48874</v>
      </c>
      <c r="V214" s="10">
        <v>48.306350000000002</v>
      </c>
      <c r="W214" s="10">
        <v>48.592779999999998</v>
      </c>
      <c r="X214" s="10">
        <v>48.082990000000002</v>
      </c>
      <c r="Y214" s="10">
        <v>46.886899999999997</v>
      </c>
      <c r="Z214" s="10">
        <v>47.453670000000002</v>
      </c>
      <c r="AA214" s="11">
        <v>48.294840000000001</v>
      </c>
      <c r="AB214" s="10">
        <v>47.707389999999997</v>
      </c>
      <c r="AC214" s="11">
        <v>47.643329999999999</v>
      </c>
      <c r="AD214" s="9">
        <v>47.410829999999997</v>
      </c>
      <c r="AE214" s="40">
        <v>47.784730000000003</v>
      </c>
      <c r="AF214" s="9">
        <v>48.158630000000002</v>
      </c>
      <c r="AH214" s="9"/>
      <c r="AI214" s="12" t="s">
        <v>13</v>
      </c>
      <c r="AJ214" s="10">
        <v>47.231670000000001</v>
      </c>
      <c r="AK214" s="10">
        <v>46.988660000000003</v>
      </c>
      <c r="AL214" s="10">
        <v>47.731110000000001</v>
      </c>
      <c r="AM214" s="10">
        <v>48.501739999999998</v>
      </c>
      <c r="AN214" s="10">
        <v>47.67456</v>
      </c>
      <c r="AO214" s="10">
        <v>46.576279999999997</v>
      </c>
      <c r="AP214" s="10">
        <v>47.32403</v>
      </c>
      <c r="AQ214" s="11">
        <v>48.163139999999999</v>
      </c>
      <c r="AR214" s="10">
        <v>47.513719999999999</v>
      </c>
      <c r="AS214" s="11">
        <v>47.355379999999997</v>
      </c>
      <c r="AT214" s="9">
        <v>47.10951</v>
      </c>
      <c r="AU214" s="40">
        <v>47.506030000000003</v>
      </c>
      <c r="AV214" s="9">
        <v>47.902549999999998</v>
      </c>
      <c r="AX214" s="9"/>
      <c r="AY214" s="12" t="s">
        <v>13</v>
      </c>
      <c r="AZ214" s="10">
        <v>46.85192</v>
      </c>
      <c r="BA214" s="10">
        <v>46.720750000000002</v>
      </c>
      <c r="BB214" s="10">
        <v>47.834949999999999</v>
      </c>
      <c r="BC214" s="10">
        <v>48.15052</v>
      </c>
      <c r="BD214" s="10">
        <v>47.512999999999998</v>
      </c>
      <c r="BE214" s="10">
        <v>46.117429999999999</v>
      </c>
      <c r="BF214" s="10">
        <v>47.086640000000003</v>
      </c>
      <c r="BG214" s="11">
        <v>47.655360000000002</v>
      </c>
      <c r="BH214" s="10">
        <v>47.207940000000001</v>
      </c>
      <c r="BI214" s="11">
        <v>46.910359999999997</v>
      </c>
      <c r="BJ214" s="9">
        <v>46.77628</v>
      </c>
      <c r="BK214" s="40">
        <v>47.204889999999999</v>
      </c>
      <c r="BL214" s="9">
        <v>47.633499999999998</v>
      </c>
      <c r="BN214" s="9"/>
      <c r="BO214" s="12" t="s">
        <v>13</v>
      </c>
      <c r="BP214" s="10">
        <v>46.401060000000001</v>
      </c>
      <c r="BQ214" s="10">
        <v>46.327100000000002</v>
      </c>
      <c r="BR214" s="10">
        <v>47.051389999999998</v>
      </c>
      <c r="BS214" s="10">
        <v>47.758760000000002</v>
      </c>
      <c r="BT214" s="10">
        <v>47.292050000000003</v>
      </c>
      <c r="BU214" s="10">
        <v>45.591529999999999</v>
      </c>
      <c r="BV214" s="10">
        <v>46.492559999999997</v>
      </c>
      <c r="BW214" s="11">
        <v>46.91892</v>
      </c>
      <c r="BX214" s="10">
        <v>46.786999999999999</v>
      </c>
      <c r="BY214" s="11">
        <v>46.589570000000002</v>
      </c>
      <c r="BZ214" s="9">
        <v>46.297249999999998</v>
      </c>
      <c r="CA214" s="40">
        <v>46.720999999999997</v>
      </c>
      <c r="CB214" s="9">
        <v>47.144739999999999</v>
      </c>
    </row>
    <row r="215" spans="2:80" x14ac:dyDescent="0.35">
      <c r="B215" s="2" t="s">
        <v>8</v>
      </c>
      <c r="C215" s="3" t="s">
        <v>12</v>
      </c>
      <c r="D215" s="6">
        <v>7.9625700000000004</v>
      </c>
      <c r="E215" s="6">
        <v>5.3782500000000004</v>
      </c>
      <c r="F215" s="6">
        <v>9.2742500000000003</v>
      </c>
      <c r="G215" s="6">
        <v>7.6808300000000003</v>
      </c>
      <c r="H215" s="6">
        <v>5.8553800000000003</v>
      </c>
      <c r="I215" s="6">
        <v>4.5491700000000002</v>
      </c>
      <c r="J215" s="6">
        <v>4.2866799999999996</v>
      </c>
      <c r="K215" s="6">
        <v>8.59422</v>
      </c>
      <c r="L215" s="6">
        <v>9.8248200000000008</v>
      </c>
      <c r="M215" s="6">
        <v>9.1909299999999998</v>
      </c>
      <c r="N215">
        <v>5.7799100000000001</v>
      </c>
      <c r="O215" s="39">
        <v>7.2597100000000001</v>
      </c>
      <c r="P215">
        <v>8.7395099999999992</v>
      </c>
      <c r="R215" s="2" t="s">
        <v>8</v>
      </c>
      <c r="S215" s="3" t="s">
        <v>12</v>
      </c>
      <c r="T215" s="6">
        <v>5.0637999999999996</v>
      </c>
      <c r="U215" s="6">
        <v>2.5255899999999998</v>
      </c>
      <c r="V215" s="6">
        <v>8.7901699999999998</v>
      </c>
      <c r="W215" s="6">
        <v>6.1167100000000003</v>
      </c>
      <c r="X215" s="6">
        <v>4.40768</v>
      </c>
      <c r="Y215" s="6">
        <v>1.5832299999999999</v>
      </c>
      <c r="Z215" s="6">
        <v>4.11334</v>
      </c>
      <c r="AA215" s="6">
        <v>7.4837899999999999</v>
      </c>
      <c r="AB215" s="6">
        <v>8.1146499999999993</v>
      </c>
      <c r="AC215" s="6">
        <v>9.0344499999999996</v>
      </c>
      <c r="AD215">
        <v>3.8540100000000002</v>
      </c>
      <c r="AE215" s="39">
        <v>5.7233400000000003</v>
      </c>
      <c r="AF215">
        <v>7.59267</v>
      </c>
      <c r="AH215" s="2" t="s">
        <v>8</v>
      </c>
      <c r="AI215" s="3" t="s">
        <v>12</v>
      </c>
      <c r="AJ215" s="6">
        <v>1.4184000000000001</v>
      </c>
      <c r="AK215" s="6">
        <v>-3.1871100000000001</v>
      </c>
      <c r="AL215" s="6">
        <v>4.3244300000000004</v>
      </c>
      <c r="AM215" s="6">
        <v>5.2037100000000001</v>
      </c>
      <c r="AN215" s="6">
        <v>2.9575399999999998</v>
      </c>
      <c r="AO215" s="6">
        <v>0.81213000000000002</v>
      </c>
      <c r="AP215" s="6">
        <v>0.40922999999999998</v>
      </c>
      <c r="AQ215" s="6">
        <v>4.9976700000000003</v>
      </c>
      <c r="AR215" s="6">
        <v>6.6692299999999998</v>
      </c>
      <c r="AS215" s="6">
        <v>3.2112099999999999</v>
      </c>
      <c r="AT215">
        <v>0.61153000000000002</v>
      </c>
      <c r="AU215" s="39">
        <v>2.6816399999999998</v>
      </c>
      <c r="AV215">
        <v>4.7517500000000004</v>
      </c>
      <c r="AX215" s="2" t="s">
        <v>8</v>
      </c>
      <c r="AY215" s="3" t="s">
        <v>12</v>
      </c>
      <c r="AZ215" s="6">
        <v>-1.4829600000000001</v>
      </c>
      <c r="BA215" s="6">
        <v>-9.1889199999999995</v>
      </c>
      <c r="BB215" s="6">
        <v>2.80498</v>
      </c>
      <c r="BC215" s="6">
        <v>2.5020000000000001E-2</v>
      </c>
      <c r="BD215" s="6">
        <v>2.22418</v>
      </c>
      <c r="BE215" s="6">
        <v>-4.5784599999999998</v>
      </c>
      <c r="BF215" s="6">
        <v>-2.1484200000000002</v>
      </c>
      <c r="BG215" s="6">
        <v>-3.8900999999999999</v>
      </c>
      <c r="BH215" s="6">
        <v>3.6767400000000001</v>
      </c>
      <c r="BI215" s="6">
        <v>-6.9678800000000001</v>
      </c>
      <c r="BJ215">
        <v>-5.0070300000000003</v>
      </c>
      <c r="BK215" s="39">
        <v>-1.95258</v>
      </c>
      <c r="BL215">
        <v>1.1018699999999999</v>
      </c>
      <c r="BN215" s="2" t="s">
        <v>8</v>
      </c>
      <c r="BO215" s="3" t="s">
        <v>12</v>
      </c>
      <c r="BP215" s="6">
        <v>-9.1689699999999998</v>
      </c>
      <c r="BQ215" s="6">
        <v>-14.874040000000001</v>
      </c>
      <c r="BR215" s="6">
        <v>-9.0247399999999995</v>
      </c>
      <c r="BS215" s="6">
        <v>-6.5516100000000002</v>
      </c>
      <c r="BT215" s="6">
        <v>-2.80409</v>
      </c>
      <c r="BU215" s="6">
        <v>-14.00634</v>
      </c>
      <c r="BV215" s="6">
        <v>-13.18984</v>
      </c>
      <c r="BW215" s="6">
        <v>-10.81019</v>
      </c>
      <c r="BX215" s="6">
        <v>-6.0139399999999998</v>
      </c>
      <c r="BY215" s="6">
        <v>-7.9326800000000004</v>
      </c>
      <c r="BZ215">
        <v>-12.18693</v>
      </c>
      <c r="CA215" s="39">
        <v>-9.43764</v>
      </c>
      <c r="CB215">
        <v>-6.6883600000000003</v>
      </c>
    </row>
    <row r="216" spans="2:80" x14ac:dyDescent="0.35">
      <c r="B216" s="9"/>
      <c r="C216" s="12" t="s">
        <v>13</v>
      </c>
      <c r="D216" s="10">
        <v>16.494679999999999</v>
      </c>
      <c r="E216" s="10">
        <v>35.557169999999999</v>
      </c>
      <c r="F216" s="10">
        <v>14.041650000000001</v>
      </c>
      <c r="G216" s="10">
        <v>29.596489999999999</v>
      </c>
      <c r="H216" s="10">
        <v>52.570569999999996</v>
      </c>
      <c r="I216" s="10">
        <v>36.263399999999997</v>
      </c>
      <c r="J216" s="10">
        <v>41.247999999999998</v>
      </c>
      <c r="K216" s="11">
        <v>15.781029999999999</v>
      </c>
      <c r="L216" s="10">
        <v>12.596120000000001</v>
      </c>
      <c r="M216" s="11">
        <v>11.585089999999999</v>
      </c>
      <c r="N216" s="9">
        <v>16.26248</v>
      </c>
      <c r="O216" s="40">
        <v>26.573419999999999</v>
      </c>
      <c r="P216" s="9">
        <v>36.884369999999997</v>
      </c>
      <c r="R216" s="9"/>
      <c r="S216" s="12" t="s">
        <v>13</v>
      </c>
      <c r="T216" s="10">
        <v>31.308789999999998</v>
      </c>
      <c r="U216" s="10">
        <v>40.085239999999999</v>
      </c>
      <c r="V216" s="10">
        <v>25.065539999999999</v>
      </c>
      <c r="W216" s="10">
        <v>37.565150000000003</v>
      </c>
      <c r="X216" s="10">
        <v>56.305889999999998</v>
      </c>
      <c r="Y216" s="10">
        <v>50.301110000000001</v>
      </c>
      <c r="Z216" s="10">
        <v>40.035670000000003</v>
      </c>
      <c r="AA216" s="11">
        <v>23.894100000000002</v>
      </c>
      <c r="AB216" s="10">
        <v>21.60941</v>
      </c>
      <c r="AC216" s="11">
        <v>15.423120000000001</v>
      </c>
      <c r="AD216" s="9">
        <v>24.81157</v>
      </c>
      <c r="AE216" s="40">
        <v>34.159399999999998</v>
      </c>
      <c r="AF216" s="9">
        <v>43.50723</v>
      </c>
      <c r="AH216" s="9"/>
      <c r="AI216" s="12" t="s">
        <v>13</v>
      </c>
      <c r="AJ216" s="10">
        <v>53.687989999999999</v>
      </c>
      <c r="AK216" s="10">
        <v>57.501840000000001</v>
      </c>
      <c r="AL216" s="10">
        <v>39.571579999999997</v>
      </c>
      <c r="AM216" s="10">
        <v>31.04119</v>
      </c>
      <c r="AN216" s="10">
        <v>52.431530000000002</v>
      </c>
      <c r="AO216" s="10">
        <v>52.031939999999999</v>
      </c>
      <c r="AP216" s="10">
        <v>48.832659999999997</v>
      </c>
      <c r="AQ216" s="11">
        <v>37.987369999999999</v>
      </c>
      <c r="AR216" s="10">
        <v>28.147469999999998</v>
      </c>
      <c r="AS216" s="11">
        <v>49.847340000000003</v>
      </c>
      <c r="AT216" s="9">
        <v>37.828879999999998</v>
      </c>
      <c r="AU216" s="40">
        <v>45.108089999999997</v>
      </c>
      <c r="AV216" s="9">
        <v>52.387309999999999</v>
      </c>
      <c r="AX216" s="9"/>
      <c r="AY216" s="12" t="s">
        <v>13</v>
      </c>
      <c r="AZ216" s="10">
        <v>55.000019999999999</v>
      </c>
      <c r="BA216" s="10">
        <v>74.382270000000005</v>
      </c>
      <c r="BB216" s="10">
        <v>46.85436</v>
      </c>
      <c r="BC216" s="10">
        <v>49.361690000000003</v>
      </c>
      <c r="BD216" s="10">
        <v>58.67015</v>
      </c>
      <c r="BE216" s="10">
        <v>58.618380000000002</v>
      </c>
      <c r="BF216" s="10">
        <v>60.756160000000001</v>
      </c>
      <c r="BG216" s="11">
        <v>67.527780000000007</v>
      </c>
      <c r="BH216" s="10">
        <v>40.843389999999999</v>
      </c>
      <c r="BI216" s="11">
        <v>76.418610000000001</v>
      </c>
      <c r="BJ216" s="9">
        <v>50.577039999999997</v>
      </c>
      <c r="BK216" s="40">
        <v>58.84328</v>
      </c>
      <c r="BL216" s="9">
        <v>67.109520000000003</v>
      </c>
      <c r="BN216" s="9"/>
      <c r="BO216" s="12" t="s">
        <v>13</v>
      </c>
      <c r="BP216" s="10">
        <v>76.835809999999995</v>
      </c>
      <c r="BQ216" s="10">
        <v>83.345550000000003</v>
      </c>
      <c r="BR216" s="10">
        <v>88.076329999999999</v>
      </c>
      <c r="BS216" s="10">
        <v>73.744749999999996</v>
      </c>
      <c r="BT216" s="10">
        <v>63.621609999999997</v>
      </c>
      <c r="BU216" s="10">
        <v>87.546899999999994</v>
      </c>
      <c r="BV216" s="10">
        <v>89.105599999999995</v>
      </c>
      <c r="BW216" s="11">
        <v>86.959239999999994</v>
      </c>
      <c r="BX216" s="10">
        <v>70.580529999999996</v>
      </c>
      <c r="BY216" s="11">
        <v>64.382099999999994</v>
      </c>
      <c r="BZ216" s="9">
        <v>71.307469999999995</v>
      </c>
      <c r="CA216" s="40">
        <v>78.419839999999994</v>
      </c>
      <c r="CB216" s="9">
        <v>85.532210000000006</v>
      </c>
    </row>
    <row r="217" spans="2:80" x14ac:dyDescent="0.35">
      <c r="B217" s="15" t="s">
        <v>9</v>
      </c>
      <c r="C217" s="16"/>
      <c r="D217" s="17">
        <v>34.065559999999998</v>
      </c>
      <c r="E217" s="17">
        <v>31.946680000000001</v>
      </c>
      <c r="F217" s="17">
        <v>36.479930000000003</v>
      </c>
      <c r="G217" s="17">
        <v>32.90457</v>
      </c>
      <c r="H217" s="17">
        <v>36.866190000000003</v>
      </c>
      <c r="I217" s="17">
        <v>32.691969999999998</v>
      </c>
      <c r="J217" s="17">
        <v>31.636659999999999</v>
      </c>
      <c r="K217" s="17">
        <v>38.957839999999997</v>
      </c>
      <c r="L217" s="17">
        <v>33.750790000000002</v>
      </c>
      <c r="M217" s="17">
        <v>34.265700000000002</v>
      </c>
      <c r="N217" s="16">
        <v>32.661790000000003</v>
      </c>
      <c r="O217" s="44">
        <v>34.356589999999997</v>
      </c>
      <c r="P217" s="16">
        <v>36.051380000000002</v>
      </c>
      <c r="R217" s="15" t="s">
        <v>9</v>
      </c>
      <c r="S217" s="16"/>
      <c r="T217" s="17">
        <v>33.274560000000001</v>
      </c>
      <c r="U217" s="17">
        <v>33.270009999999999</v>
      </c>
      <c r="V217" s="17">
        <v>31.71808</v>
      </c>
      <c r="W217" s="17">
        <v>34.297319999999999</v>
      </c>
      <c r="X217" s="17">
        <v>37.637410000000003</v>
      </c>
      <c r="Y217" s="17">
        <v>29.181909999999998</v>
      </c>
      <c r="Z217" s="17">
        <v>31.35774</v>
      </c>
      <c r="AA217" s="17">
        <v>39.414270000000002</v>
      </c>
      <c r="AB217" s="17">
        <v>35.432090000000002</v>
      </c>
      <c r="AC217" s="17">
        <v>34.163469999999997</v>
      </c>
      <c r="AD217" s="16">
        <v>31.826560000000001</v>
      </c>
      <c r="AE217" s="44">
        <v>33.974690000000002</v>
      </c>
      <c r="AF217" s="16">
        <v>36.122810000000001</v>
      </c>
      <c r="AH217" s="15" t="s">
        <v>9</v>
      </c>
      <c r="AI217" s="16"/>
      <c r="AJ217" s="17">
        <v>32.758850000000002</v>
      </c>
      <c r="AK217" s="17">
        <v>33.999270000000003</v>
      </c>
      <c r="AL217" s="17">
        <v>32.648150000000001</v>
      </c>
      <c r="AM217" s="17">
        <v>36.247579999999999</v>
      </c>
      <c r="AN217" s="17">
        <v>39.766060000000003</v>
      </c>
      <c r="AO217" s="17">
        <v>30.021609999999999</v>
      </c>
      <c r="AP217" s="17">
        <v>34.043930000000003</v>
      </c>
      <c r="AQ217" s="17">
        <v>30.73582</v>
      </c>
      <c r="AR217" s="17">
        <v>36.529809999999998</v>
      </c>
      <c r="AS217" s="17">
        <v>31.423079999999999</v>
      </c>
      <c r="AT217" s="16">
        <v>31.673369999999998</v>
      </c>
      <c r="AU217" s="44">
        <v>33.817419999999998</v>
      </c>
      <c r="AV217" s="16">
        <v>35.961460000000002</v>
      </c>
      <c r="AX217" s="15" t="s">
        <v>9</v>
      </c>
      <c r="AY217" s="16"/>
      <c r="AZ217" s="17">
        <v>29.753550000000001</v>
      </c>
      <c r="BA217" s="17">
        <v>31.563960000000002</v>
      </c>
      <c r="BB217" s="17">
        <v>33.334980000000002</v>
      </c>
      <c r="BC217" s="17">
        <v>32.225529999999999</v>
      </c>
      <c r="BD217" s="17">
        <v>33.822069999999997</v>
      </c>
      <c r="BE217" s="17">
        <v>33.512599999999999</v>
      </c>
      <c r="BF217" s="17">
        <v>30.7959</v>
      </c>
      <c r="BG217" s="17">
        <v>30.898700000000002</v>
      </c>
      <c r="BH217" s="17">
        <v>37.222430000000003</v>
      </c>
      <c r="BI217" s="17">
        <v>32.861879999999999</v>
      </c>
      <c r="BJ217" s="16">
        <v>31.095559999999999</v>
      </c>
      <c r="BK217" s="44">
        <v>32.599159999999998</v>
      </c>
      <c r="BL217" s="16">
        <v>34.102760000000004</v>
      </c>
      <c r="BN217" s="15" t="s">
        <v>9</v>
      </c>
      <c r="BO217" s="16"/>
      <c r="BP217" s="17">
        <v>31.543299999999999</v>
      </c>
      <c r="BQ217" s="17">
        <v>29.3018</v>
      </c>
      <c r="BR217" s="17">
        <v>33.272950000000002</v>
      </c>
      <c r="BS217" s="17">
        <v>31.82058</v>
      </c>
      <c r="BT217" s="17">
        <v>33.67709</v>
      </c>
      <c r="BU217" s="17">
        <v>31.604749999999999</v>
      </c>
      <c r="BV217" s="17">
        <v>29.753209999999999</v>
      </c>
      <c r="BW217" s="17">
        <v>34.216740000000001</v>
      </c>
      <c r="BX217" s="17">
        <v>32.516710000000003</v>
      </c>
      <c r="BY217" s="17">
        <v>31.089300000000001</v>
      </c>
      <c r="BZ217" s="16">
        <v>30.73555</v>
      </c>
      <c r="CA217" s="44">
        <v>31.879639999999998</v>
      </c>
      <c r="CB217" s="16">
        <v>33.02373</v>
      </c>
    </row>
    <row r="218" spans="2:80" x14ac:dyDescent="0.35">
      <c r="B218" s="15" t="s">
        <v>10</v>
      </c>
      <c r="C218" s="18"/>
      <c r="D218" s="17">
        <v>-481.08229</v>
      </c>
      <c r="E218" s="17">
        <v>-1048.49728</v>
      </c>
      <c r="F218" s="17">
        <v>-456.84575999999998</v>
      </c>
      <c r="G218" s="17">
        <v>-1222.4952699999999</v>
      </c>
      <c r="H218" s="17">
        <v>-1937.0993599999999</v>
      </c>
      <c r="I218" s="17">
        <v>-1008.15544</v>
      </c>
      <c r="J218" s="17">
        <v>-1999.47937</v>
      </c>
      <c r="K218" s="17">
        <v>-394.08222000000001</v>
      </c>
      <c r="L218" s="17">
        <v>-358.27620999999999</v>
      </c>
      <c r="M218" s="17">
        <v>-283.27589</v>
      </c>
      <c r="N218" s="18">
        <v>-1378.82212</v>
      </c>
      <c r="O218" s="44">
        <v>-918.92890999999997</v>
      </c>
      <c r="P218" s="18">
        <v>-459.03570000000002</v>
      </c>
      <c r="R218" s="15" t="s">
        <v>10</v>
      </c>
      <c r="S218" s="18"/>
      <c r="T218" s="17">
        <v>-747.19209999999998</v>
      </c>
      <c r="U218" s="17">
        <v>-925.36258999999995</v>
      </c>
      <c r="V218" s="17">
        <v>-1338.04594</v>
      </c>
      <c r="W218" s="17">
        <v>-1455.2250200000001</v>
      </c>
      <c r="X218" s="17">
        <v>-1968.17328</v>
      </c>
      <c r="Y218" s="17">
        <v>-1639.4646399999999</v>
      </c>
      <c r="Z218" s="17">
        <v>-1096.61466</v>
      </c>
      <c r="AA218" s="17">
        <v>-545.25184000000002</v>
      </c>
      <c r="AB218" s="17">
        <v>-478.12580000000003</v>
      </c>
      <c r="AC218" s="17">
        <v>-357.99585000000002</v>
      </c>
      <c r="AD218" s="18">
        <v>-1440.1656800000001</v>
      </c>
      <c r="AE218" s="44">
        <v>-1055.14517</v>
      </c>
      <c r="AF218" s="18">
        <v>-670.12465999999995</v>
      </c>
      <c r="AH218" s="15" t="s">
        <v>10</v>
      </c>
      <c r="AI218" s="18"/>
      <c r="AJ218" s="17">
        <v>-1545.2121299999999</v>
      </c>
      <c r="AK218" s="17">
        <v>-1540.4294600000001</v>
      </c>
      <c r="AL218" s="17">
        <v>-1078.1462100000001</v>
      </c>
      <c r="AM218" s="17">
        <v>-817.42217000000005</v>
      </c>
      <c r="AN218" s="17">
        <v>-1734.14959</v>
      </c>
      <c r="AO218" s="17">
        <v>-1430.7531899999999</v>
      </c>
      <c r="AP218" s="17">
        <v>-1660.7401299999999</v>
      </c>
      <c r="AQ218" s="17">
        <v>-915.11756000000003</v>
      </c>
      <c r="AR218" s="17">
        <v>-852.61908000000005</v>
      </c>
      <c r="AS218" s="17">
        <v>-1483.16057</v>
      </c>
      <c r="AT218" s="18">
        <v>-1557.80169</v>
      </c>
      <c r="AU218" s="44">
        <v>-1305.7750100000001</v>
      </c>
      <c r="AV218" s="18">
        <v>-1053.7483299999999</v>
      </c>
      <c r="AX218" s="15" t="s">
        <v>10</v>
      </c>
      <c r="AY218" s="18"/>
      <c r="AZ218" s="17">
        <v>-1727.6432299999999</v>
      </c>
      <c r="BA218" s="17">
        <v>-1147.77639</v>
      </c>
      <c r="BB218" s="17">
        <v>-1784.35888</v>
      </c>
      <c r="BC218" s="17">
        <v>-1136.9479100000001</v>
      </c>
      <c r="BD218" s="17">
        <v>-2277.65013</v>
      </c>
      <c r="BE218" s="17">
        <v>-1445.69733</v>
      </c>
      <c r="BF218" s="17">
        <v>-1494.0092</v>
      </c>
      <c r="BG218" s="17">
        <v>-1619.2626299999999</v>
      </c>
      <c r="BH218" s="17">
        <v>-1026.7984899999999</v>
      </c>
      <c r="BI218" s="17">
        <v>-2011.5878</v>
      </c>
      <c r="BJ218" s="18">
        <v>-1854.38852</v>
      </c>
      <c r="BK218" s="44">
        <v>-1567.1732</v>
      </c>
      <c r="BL218" s="18">
        <v>-1279.9578799999999</v>
      </c>
      <c r="BN218" s="15" t="s">
        <v>10</v>
      </c>
      <c r="BO218" s="18"/>
      <c r="BP218" s="17">
        <v>-1468.87664</v>
      </c>
      <c r="BQ218" s="17">
        <v>-1481.1819599999999</v>
      </c>
      <c r="BR218" s="17">
        <v>-3059.14698</v>
      </c>
      <c r="BS218" s="17">
        <v>-2105.8499700000002</v>
      </c>
      <c r="BT218" s="17">
        <v>-1714.23749</v>
      </c>
      <c r="BU218" s="17">
        <v>-2115.5792700000002</v>
      </c>
      <c r="BV218" s="17">
        <v>-1852.11933</v>
      </c>
      <c r="BW218" s="17">
        <v>-1831.99083</v>
      </c>
      <c r="BX218" s="17">
        <v>-1456.9532099999999</v>
      </c>
      <c r="BY218" s="17">
        <v>-1022.5009</v>
      </c>
      <c r="BZ218" s="18">
        <v>-2204.2249299999999</v>
      </c>
      <c r="CA218" s="44">
        <v>-1810.84366</v>
      </c>
      <c r="CB218" s="18">
        <v>-1417.4623899999999</v>
      </c>
    </row>
    <row r="219" spans="2:80" x14ac:dyDescent="0.35">
      <c r="B219" s="8" t="s">
        <v>11</v>
      </c>
      <c r="C219" s="9"/>
      <c r="D219" s="10">
        <v>41914.986080000002</v>
      </c>
      <c r="E219" s="10">
        <v>28988.789430000001</v>
      </c>
      <c r="F219" s="10">
        <v>49172.091869999997</v>
      </c>
      <c r="G219" s="10">
        <v>40646.927530000001</v>
      </c>
      <c r="H219" s="10">
        <v>30594.353589999999</v>
      </c>
      <c r="I219" s="10">
        <v>23660.245470000002</v>
      </c>
      <c r="J219" s="10">
        <v>22727.955249999999</v>
      </c>
      <c r="K219" s="10">
        <v>45480.590700000001</v>
      </c>
      <c r="L219" s="10">
        <v>51049.74684</v>
      </c>
      <c r="M219" s="10">
        <v>48491.344190000003</v>
      </c>
      <c r="N219" s="9">
        <v>30518.451229999999</v>
      </c>
      <c r="O219" s="38">
        <v>38272.703090000003</v>
      </c>
      <c r="P219" s="9">
        <v>46026.954960000003</v>
      </c>
      <c r="R219" s="8" t="s">
        <v>11</v>
      </c>
      <c r="S219" s="9"/>
      <c r="T219" s="10">
        <v>26559.63233</v>
      </c>
      <c r="U219" s="10">
        <v>13519.46845</v>
      </c>
      <c r="V219" s="10">
        <v>46587.89587</v>
      </c>
      <c r="W219" s="10">
        <v>32259.545289999998</v>
      </c>
      <c r="X219" s="10">
        <v>23025.73331</v>
      </c>
      <c r="Y219" s="10">
        <v>8242.3100200000008</v>
      </c>
      <c r="Z219" s="10">
        <v>21755.429469999999</v>
      </c>
      <c r="AA219" s="10">
        <v>39574.306080000002</v>
      </c>
      <c r="AB219" s="10">
        <v>42179.931960000002</v>
      </c>
      <c r="AC219" s="10">
        <v>47629.616320000001</v>
      </c>
      <c r="AD219" s="9">
        <v>20289.825720000001</v>
      </c>
      <c r="AE219" s="38">
        <v>30133.386910000001</v>
      </c>
      <c r="AF219" s="9">
        <v>39976.948100000001</v>
      </c>
      <c r="AH219" s="8" t="s">
        <v>11</v>
      </c>
      <c r="AI219" s="9"/>
      <c r="AJ219" s="10">
        <v>7418.2567900000004</v>
      </c>
      <c r="AK219" s="10">
        <v>-16914.011009999998</v>
      </c>
      <c r="AL219" s="10">
        <v>22729.191910000001</v>
      </c>
      <c r="AM219" s="10">
        <v>27361.123739999999</v>
      </c>
      <c r="AN219" s="10">
        <v>15370.32451</v>
      </c>
      <c r="AO219" s="10">
        <v>4210.8716199999999</v>
      </c>
      <c r="AP219" s="10">
        <v>2154.58914</v>
      </c>
      <c r="AQ219" s="10">
        <v>26367.698520000002</v>
      </c>
      <c r="AR219" s="10">
        <v>34619.980710000003</v>
      </c>
      <c r="AS219" s="10">
        <v>16871.671310000002</v>
      </c>
      <c r="AT219" s="9">
        <v>3149.5454500000001</v>
      </c>
      <c r="AU219" s="38">
        <v>14018.969719999999</v>
      </c>
      <c r="AV219" s="9">
        <v>24888.39399</v>
      </c>
      <c r="AX219" s="8" t="s">
        <v>11</v>
      </c>
      <c r="AY219" s="9"/>
      <c r="AZ219" s="10">
        <v>-7690.6346599999997</v>
      </c>
      <c r="BA219" s="10">
        <v>-48260.203860000001</v>
      </c>
      <c r="BB219" s="10">
        <v>14734.549080000001</v>
      </c>
      <c r="BC219" s="10">
        <v>130.80502000000001</v>
      </c>
      <c r="BD219" s="10">
        <v>11527.93534</v>
      </c>
      <c r="BE219" s="10">
        <v>-23505.821179999999</v>
      </c>
      <c r="BF219" s="10">
        <v>-11257.701779999999</v>
      </c>
      <c r="BG219" s="10">
        <v>-20290.76296</v>
      </c>
      <c r="BH219" s="10">
        <v>18986.697629999999</v>
      </c>
      <c r="BI219" s="10">
        <v>-36128.435810000003</v>
      </c>
      <c r="BJ219" s="9">
        <v>-26098.08898</v>
      </c>
      <c r="BK219" s="38">
        <v>-10175.357319999999</v>
      </c>
      <c r="BL219" s="9">
        <v>5747.3743400000003</v>
      </c>
      <c r="BN219" s="8" t="s">
        <v>11</v>
      </c>
      <c r="BO219" s="9"/>
      <c r="BP219" s="10">
        <v>-47247.721169999997</v>
      </c>
      <c r="BQ219" s="10">
        <v>-77508.606620000006</v>
      </c>
      <c r="BR219" s="10">
        <v>-46657.891949999997</v>
      </c>
      <c r="BS219" s="10">
        <v>-33898.004520000002</v>
      </c>
      <c r="BT219" s="10">
        <v>-14362.55845</v>
      </c>
      <c r="BU219" s="10">
        <v>-71068.179919999995</v>
      </c>
      <c r="BV219" s="10">
        <v>-67808.964890000003</v>
      </c>
      <c r="BW219" s="10">
        <v>-55640.049209999997</v>
      </c>
      <c r="BX219" s="10">
        <v>-30743.2768</v>
      </c>
      <c r="BY219" s="10">
        <v>-40892.965940000002</v>
      </c>
      <c r="BZ219" s="9">
        <v>-62751.769540000001</v>
      </c>
      <c r="CA219" s="38">
        <v>-48582.821949999998</v>
      </c>
      <c r="CB219" s="9">
        <v>-34413.874360000002</v>
      </c>
    </row>
    <row r="220" spans="2:80" x14ac:dyDescent="0.35">
      <c r="B220" s="2" t="s">
        <v>29</v>
      </c>
      <c r="C220" s="3" t="s">
        <v>12</v>
      </c>
      <c r="D220" s="6">
        <v>32.649320000000003</v>
      </c>
      <c r="E220" s="6">
        <v>31.83315</v>
      </c>
      <c r="F220" s="6">
        <v>29.738900000000001</v>
      </c>
      <c r="G220" s="6">
        <v>30.155889999999999</v>
      </c>
      <c r="H220" s="6">
        <v>28.093419999999998</v>
      </c>
      <c r="I220" s="6">
        <v>31.346029999999999</v>
      </c>
      <c r="J220" s="6">
        <v>31.409590000000001</v>
      </c>
      <c r="K220" s="6">
        <v>30.22438</v>
      </c>
      <c r="L220" s="6">
        <v>27.563009999999998</v>
      </c>
      <c r="M220" s="6">
        <v>30.532599999999999</v>
      </c>
      <c r="N220">
        <v>29.213100000000001</v>
      </c>
      <c r="O220" s="39">
        <v>30.35463</v>
      </c>
      <c r="P220">
        <v>31.49616</v>
      </c>
      <c r="R220" s="2" t="s">
        <v>29</v>
      </c>
      <c r="S220" s="3" t="s">
        <v>12</v>
      </c>
      <c r="T220" s="6">
        <v>30.172329999999999</v>
      </c>
      <c r="U220" s="6">
        <v>29.62959</v>
      </c>
      <c r="V220" s="6">
        <v>28.555070000000001</v>
      </c>
      <c r="W220" s="6">
        <v>28.64329</v>
      </c>
      <c r="X220" s="6">
        <v>26.749040000000001</v>
      </c>
      <c r="Y220" s="6">
        <v>29.81589</v>
      </c>
      <c r="Z220" s="6">
        <v>29.126300000000001</v>
      </c>
      <c r="AA220" s="6">
        <v>28.65014</v>
      </c>
      <c r="AB220" s="6">
        <v>27.077529999999999</v>
      </c>
      <c r="AC220" s="6">
        <v>28.904109999999999</v>
      </c>
      <c r="AD220">
        <v>27.94313</v>
      </c>
      <c r="AE220" s="39">
        <v>28.732330000000001</v>
      </c>
      <c r="AF220">
        <v>29.521529999999998</v>
      </c>
      <c r="AH220" s="2" t="s">
        <v>29</v>
      </c>
      <c r="AI220" s="3" t="s">
        <v>12</v>
      </c>
      <c r="AJ220" s="6">
        <v>27.393699999999999</v>
      </c>
      <c r="AK220" s="6">
        <v>27.213419999999999</v>
      </c>
      <c r="AL220" s="6">
        <v>26.90438</v>
      </c>
      <c r="AM220" s="6">
        <v>26.55836</v>
      </c>
      <c r="AN220" s="6">
        <v>25.40466</v>
      </c>
      <c r="AO220" s="6">
        <v>27.027950000000001</v>
      </c>
      <c r="AP220" s="6">
        <v>27.219180000000001</v>
      </c>
      <c r="AQ220" s="6">
        <v>27.032050000000002</v>
      </c>
      <c r="AR220" s="6">
        <v>26.168489999999998</v>
      </c>
      <c r="AS220" s="6">
        <v>27.347670000000001</v>
      </c>
      <c r="AT220">
        <v>26.380109999999998</v>
      </c>
      <c r="AU220" s="39">
        <v>26.826989999999999</v>
      </c>
      <c r="AV220">
        <v>27.273859999999999</v>
      </c>
      <c r="AX220" s="2" t="s">
        <v>29</v>
      </c>
      <c r="AY220" s="3" t="s">
        <v>12</v>
      </c>
      <c r="AZ220" s="6">
        <v>24.55452</v>
      </c>
      <c r="BA220" s="6">
        <v>24.37452</v>
      </c>
      <c r="BB220" s="6">
        <v>24.189039999999999</v>
      </c>
      <c r="BC220" s="6">
        <v>24.29233</v>
      </c>
      <c r="BD220" s="6">
        <v>23.092880000000001</v>
      </c>
      <c r="BE220" s="6">
        <v>24.3537</v>
      </c>
      <c r="BF220" s="6">
        <v>24.454519999999999</v>
      </c>
      <c r="BG220" s="6">
        <v>24.443290000000001</v>
      </c>
      <c r="BH220" s="6">
        <v>24.264379999999999</v>
      </c>
      <c r="BI220" s="6">
        <v>24.454519999999999</v>
      </c>
      <c r="BJ220">
        <v>23.947230000000001</v>
      </c>
      <c r="BK220" s="39">
        <v>24.24737</v>
      </c>
      <c r="BL220">
        <v>24.547509999999999</v>
      </c>
      <c r="BN220" s="2" t="s">
        <v>29</v>
      </c>
      <c r="BO220" s="3" t="s">
        <v>12</v>
      </c>
      <c r="BP220" s="6">
        <v>21.743010000000002</v>
      </c>
      <c r="BQ220" s="6">
        <v>21.675339999999998</v>
      </c>
      <c r="BR220" s="6">
        <v>21.5611</v>
      </c>
      <c r="BS220" s="6">
        <v>21.461639999999999</v>
      </c>
      <c r="BT220" s="6">
        <v>20.936160000000001</v>
      </c>
      <c r="BU220" s="6">
        <v>21.51671</v>
      </c>
      <c r="BV220" s="6">
        <v>21.83699</v>
      </c>
      <c r="BW220" s="6">
        <v>21.750139999999998</v>
      </c>
      <c r="BX220" s="6">
        <v>21.545750000000002</v>
      </c>
      <c r="BY220" s="6">
        <v>21.502739999999999</v>
      </c>
      <c r="BZ220">
        <v>21.373989999999999</v>
      </c>
      <c r="CA220" s="39">
        <v>21.552959999999999</v>
      </c>
      <c r="CB220">
        <v>21.731929999999998</v>
      </c>
    </row>
    <row r="221" spans="2:80" x14ac:dyDescent="0.35">
      <c r="B221" s="13"/>
      <c r="C221" s="12" t="s">
        <v>13</v>
      </c>
      <c r="D221" s="10">
        <v>3.41187</v>
      </c>
      <c r="E221" s="10">
        <v>3.73563</v>
      </c>
      <c r="F221" s="10">
        <v>6.5011299999999999</v>
      </c>
      <c r="G221" s="10">
        <v>6.0774499999999998</v>
      </c>
      <c r="H221" s="10">
        <v>7.4934000000000003</v>
      </c>
      <c r="I221" s="10">
        <v>4.4906600000000001</v>
      </c>
      <c r="J221" s="10">
        <v>4.4998800000000001</v>
      </c>
      <c r="K221" s="10">
        <v>6.1240399999999999</v>
      </c>
      <c r="L221" s="10">
        <v>7.1059299999999999</v>
      </c>
      <c r="M221" s="10">
        <v>6.0857900000000003</v>
      </c>
      <c r="N221" s="13">
        <v>4.5385799999999996</v>
      </c>
      <c r="O221" s="40">
        <v>5.5525799999999998</v>
      </c>
      <c r="P221" s="13">
        <v>6.5665800000000001</v>
      </c>
      <c r="R221" s="13"/>
      <c r="S221" s="12" t="s">
        <v>13</v>
      </c>
      <c r="T221" s="10">
        <v>2.74559</v>
      </c>
      <c r="U221" s="10">
        <v>3.0260600000000002</v>
      </c>
      <c r="V221" s="10">
        <v>4.7322100000000002</v>
      </c>
      <c r="W221" s="10">
        <v>4.8225899999999999</v>
      </c>
      <c r="X221" s="10">
        <v>6.2161499999999998</v>
      </c>
      <c r="Y221" s="10">
        <v>2.8578299999999999</v>
      </c>
      <c r="Z221" s="10">
        <v>3.7950499999999998</v>
      </c>
      <c r="AA221" s="10">
        <v>4.4498499999999996</v>
      </c>
      <c r="AB221" s="10">
        <v>5.9529899999999998</v>
      </c>
      <c r="AC221" s="10">
        <v>4.2971899999999996</v>
      </c>
      <c r="AD221" s="13">
        <v>3.4213300000000002</v>
      </c>
      <c r="AE221" s="40">
        <v>4.2895500000000002</v>
      </c>
      <c r="AF221" s="13">
        <v>5.1577700000000002</v>
      </c>
      <c r="AH221" s="13"/>
      <c r="AI221" s="12" t="s">
        <v>13</v>
      </c>
      <c r="AJ221" s="10">
        <v>2.6463299999999998</v>
      </c>
      <c r="AK221" s="10">
        <v>2.58609</v>
      </c>
      <c r="AL221" s="10">
        <v>3.1974999999999998</v>
      </c>
      <c r="AM221" s="10">
        <v>3.5735000000000001</v>
      </c>
      <c r="AN221" s="10">
        <v>5.1820899999999996</v>
      </c>
      <c r="AO221" s="10">
        <v>2.6812</v>
      </c>
      <c r="AP221" s="10">
        <v>2.6122299999999998</v>
      </c>
      <c r="AQ221" s="10">
        <v>2.9381400000000002</v>
      </c>
      <c r="AR221" s="10">
        <v>4.26966</v>
      </c>
      <c r="AS221" s="10">
        <v>2.7173600000000002</v>
      </c>
      <c r="AT221" s="13">
        <v>2.6188500000000001</v>
      </c>
      <c r="AU221" s="40">
        <v>3.2404099999999998</v>
      </c>
      <c r="AV221" s="13">
        <v>3.8619699999999999</v>
      </c>
      <c r="AX221" s="13"/>
      <c r="AY221" s="12" t="s">
        <v>13</v>
      </c>
      <c r="AZ221" s="10">
        <v>2.4468999999999999</v>
      </c>
      <c r="BA221" s="10">
        <v>2.49586</v>
      </c>
      <c r="BB221" s="10">
        <v>2.65028</v>
      </c>
      <c r="BC221" s="10">
        <v>2.59911</v>
      </c>
      <c r="BD221" s="10">
        <v>4.1344399999999997</v>
      </c>
      <c r="BE221" s="10">
        <v>2.3329900000000001</v>
      </c>
      <c r="BF221" s="10">
        <v>2.5899100000000002</v>
      </c>
      <c r="BG221" s="10">
        <v>2.7249599999999998</v>
      </c>
      <c r="BH221" s="10">
        <v>2.70878</v>
      </c>
      <c r="BI221" s="10">
        <v>2.5713400000000002</v>
      </c>
      <c r="BJ221" s="13">
        <v>2.3612199999999999</v>
      </c>
      <c r="BK221" s="40">
        <v>2.72546</v>
      </c>
      <c r="BL221" s="13">
        <v>3.08969</v>
      </c>
      <c r="BN221" s="13"/>
      <c r="BO221" s="12" t="s">
        <v>13</v>
      </c>
      <c r="BP221" s="10">
        <v>2.3109600000000001</v>
      </c>
      <c r="BQ221" s="10">
        <v>2.3639000000000001</v>
      </c>
      <c r="BR221" s="10">
        <v>2.3162799999999999</v>
      </c>
      <c r="BS221" s="10">
        <v>2.5925699999999998</v>
      </c>
      <c r="BT221" s="10">
        <v>3.35947</v>
      </c>
      <c r="BU221" s="10">
        <v>2.3136000000000001</v>
      </c>
      <c r="BV221" s="10">
        <v>2.5116700000000001</v>
      </c>
      <c r="BW221" s="10">
        <v>2.3831699999999998</v>
      </c>
      <c r="BX221" s="10">
        <v>2.3238400000000001</v>
      </c>
      <c r="BY221" s="10">
        <v>2.4121000000000001</v>
      </c>
      <c r="BZ221" s="13">
        <v>2.25989</v>
      </c>
      <c r="CA221" s="40">
        <v>2.4887600000000001</v>
      </c>
      <c r="CB221" s="13">
        <v>2.7176200000000001</v>
      </c>
    </row>
    <row r="222" spans="2:80" x14ac:dyDescent="0.35">
      <c r="B222" s="8" t="s">
        <v>31</v>
      </c>
      <c r="C222" s="9"/>
      <c r="D222" s="10">
        <v>43</v>
      </c>
      <c r="E222" s="10">
        <v>42</v>
      </c>
      <c r="F222" s="10">
        <v>44</v>
      </c>
      <c r="G222" s="10">
        <v>42</v>
      </c>
      <c r="H222" s="10">
        <v>43</v>
      </c>
      <c r="I222" s="10">
        <v>42</v>
      </c>
      <c r="J222" s="10">
        <v>45</v>
      </c>
      <c r="K222" s="10">
        <v>44</v>
      </c>
      <c r="L222" s="10">
        <v>43</v>
      </c>
      <c r="M222" s="10">
        <v>44</v>
      </c>
      <c r="N222" s="9">
        <v>42.46123</v>
      </c>
      <c r="O222" s="40">
        <v>43.2</v>
      </c>
      <c r="P222" s="9">
        <v>43.938769999999998</v>
      </c>
      <c r="R222" s="8" t="s">
        <v>31</v>
      </c>
      <c r="S222" s="9"/>
      <c r="T222" s="10">
        <v>39</v>
      </c>
      <c r="U222" s="10">
        <v>40</v>
      </c>
      <c r="V222" s="10">
        <v>39</v>
      </c>
      <c r="W222" s="10">
        <v>41</v>
      </c>
      <c r="X222" s="10">
        <v>42</v>
      </c>
      <c r="Y222" s="10">
        <v>41</v>
      </c>
      <c r="Z222" s="10">
        <v>39</v>
      </c>
      <c r="AA222" s="10">
        <v>40</v>
      </c>
      <c r="AB222" s="10">
        <v>38</v>
      </c>
      <c r="AC222" s="10">
        <v>40</v>
      </c>
      <c r="AD222" s="9">
        <v>39.043619999999997</v>
      </c>
      <c r="AE222" s="40">
        <v>39.9</v>
      </c>
      <c r="AF222" s="9">
        <v>40.75638</v>
      </c>
      <c r="AH222" s="8" t="s">
        <v>31</v>
      </c>
      <c r="AI222" s="9"/>
      <c r="AJ222" s="10">
        <v>37</v>
      </c>
      <c r="AK222" s="10">
        <v>36</v>
      </c>
      <c r="AL222" s="10">
        <v>37</v>
      </c>
      <c r="AM222" s="10">
        <v>38</v>
      </c>
      <c r="AN222" s="10">
        <v>41</v>
      </c>
      <c r="AO222" s="10">
        <v>36</v>
      </c>
      <c r="AP222" s="10">
        <v>37</v>
      </c>
      <c r="AQ222" s="10">
        <v>38</v>
      </c>
      <c r="AR222" s="10">
        <v>37</v>
      </c>
      <c r="AS222" s="10">
        <v>37</v>
      </c>
      <c r="AT222" s="9">
        <v>36.377220000000001</v>
      </c>
      <c r="AU222" s="40">
        <v>37.4</v>
      </c>
      <c r="AV222" s="9">
        <v>38.422780000000003</v>
      </c>
      <c r="AX222" s="8" t="s">
        <v>31</v>
      </c>
      <c r="AY222" s="9"/>
      <c r="AZ222" s="10">
        <v>33</v>
      </c>
      <c r="BA222" s="10">
        <v>33</v>
      </c>
      <c r="BB222" s="10">
        <v>33</v>
      </c>
      <c r="BC222" s="10">
        <v>33</v>
      </c>
      <c r="BD222" s="10">
        <v>35</v>
      </c>
      <c r="BE222" s="10">
        <v>32</v>
      </c>
      <c r="BF222" s="10">
        <v>34</v>
      </c>
      <c r="BG222" s="10">
        <v>33</v>
      </c>
      <c r="BH222" s="10">
        <v>33</v>
      </c>
      <c r="BI222" s="10">
        <v>33</v>
      </c>
      <c r="BJ222" s="9">
        <v>32.635759999999998</v>
      </c>
      <c r="BK222" s="40">
        <v>33.200000000000003</v>
      </c>
      <c r="BL222" s="9">
        <v>33.764240000000001</v>
      </c>
      <c r="BN222" s="8" t="s">
        <v>31</v>
      </c>
      <c r="BO222" s="9"/>
      <c r="BP222" s="10">
        <v>30</v>
      </c>
      <c r="BQ222" s="10">
        <v>32</v>
      </c>
      <c r="BR222" s="10">
        <v>31</v>
      </c>
      <c r="BS222" s="10">
        <v>30</v>
      </c>
      <c r="BT222" s="10">
        <v>32</v>
      </c>
      <c r="BU222" s="10">
        <v>29</v>
      </c>
      <c r="BV222" s="10">
        <v>30</v>
      </c>
      <c r="BW222" s="10">
        <v>30</v>
      </c>
      <c r="BX222" s="10">
        <v>30</v>
      </c>
      <c r="BY222" s="10">
        <v>30</v>
      </c>
      <c r="BZ222" s="9">
        <v>29.708950000000002</v>
      </c>
      <c r="CA222" s="40">
        <v>30.4</v>
      </c>
      <c r="CB222" s="9">
        <v>31.091049999999999</v>
      </c>
    </row>
    <row r="223" spans="2:80" x14ac:dyDescent="0.35">
      <c r="B223" s="15" t="s">
        <v>34</v>
      </c>
      <c r="C223" s="16"/>
      <c r="D223" s="17">
        <v>16</v>
      </c>
      <c r="E223" s="17">
        <v>15</v>
      </c>
      <c r="F223" s="17">
        <v>3</v>
      </c>
      <c r="G223" s="17">
        <v>4</v>
      </c>
      <c r="H223" s="17">
        <v>3</v>
      </c>
      <c r="I223" s="17">
        <v>11</v>
      </c>
      <c r="J223" s="17">
        <v>10</v>
      </c>
      <c r="K223" s="17">
        <v>4</v>
      </c>
      <c r="L223" s="17">
        <v>1</v>
      </c>
      <c r="M223" s="17">
        <v>4</v>
      </c>
      <c r="N223" s="16">
        <v>3.2192799999999999</v>
      </c>
      <c r="O223" s="44">
        <v>7.1</v>
      </c>
      <c r="P223" s="16">
        <v>10.98072</v>
      </c>
      <c r="R223" s="15" t="s">
        <v>34</v>
      </c>
      <c r="S223" s="16"/>
      <c r="T223" s="17">
        <v>21</v>
      </c>
      <c r="U223" s="17">
        <v>19</v>
      </c>
      <c r="V223" s="17">
        <v>7</v>
      </c>
      <c r="W223" s="17">
        <v>5</v>
      </c>
      <c r="X223" s="17">
        <v>4</v>
      </c>
      <c r="Y223" s="17">
        <v>21</v>
      </c>
      <c r="Z223" s="17">
        <v>9</v>
      </c>
      <c r="AA223" s="17">
        <v>4</v>
      </c>
      <c r="AB223" s="17">
        <v>1</v>
      </c>
      <c r="AC223" s="17">
        <v>9</v>
      </c>
      <c r="AD223" s="16">
        <v>4.6048200000000001</v>
      </c>
      <c r="AE223" s="44">
        <v>10</v>
      </c>
      <c r="AF223" s="16">
        <v>15.39518</v>
      </c>
      <c r="AH223" s="15" t="s">
        <v>34</v>
      </c>
      <c r="AI223" s="16"/>
      <c r="AJ223" s="17">
        <v>19</v>
      </c>
      <c r="AK223" s="17">
        <v>18</v>
      </c>
      <c r="AL223" s="17">
        <v>10</v>
      </c>
      <c r="AM223" s="17">
        <v>5</v>
      </c>
      <c r="AN223" s="17">
        <v>4</v>
      </c>
      <c r="AO223" s="17">
        <v>19</v>
      </c>
      <c r="AP223" s="17">
        <v>18</v>
      </c>
      <c r="AQ223" s="17">
        <v>19</v>
      </c>
      <c r="AR223" s="17">
        <v>5</v>
      </c>
      <c r="AS223" s="17">
        <v>19</v>
      </c>
      <c r="AT223" s="16">
        <v>8.7814700000000006</v>
      </c>
      <c r="AU223" s="44">
        <v>13.6</v>
      </c>
      <c r="AV223" s="16">
        <v>18.418530000000001</v>
      </c>
      <c r="AX223" s="15" t="s">
        <v>34</v>
      </c>
      <c r="AY223" s="16"/>
      <c r="AZ223" s="17">
        <v>17</v>
      </c>
      <c r="BA223" s="17">
        <v>17</v>
      </c>
      <c r="BB223" s="17">
        <v>13</v>
      </c>
      <c r="BC223" s="17">
        <v>13</v>
      </c>
      <c r="BD223" s="17">
        <v>4</v>
      </c>
      <c r="BE223" s="17">
        <v>17</v>
      </c>
      <c r="BF223" s="17">
        <v>17</v>
      </c>
      <c r="BG223" s="17">
        <v>13</v>
      </c>
      <c r="BH223" s="17">
        <v>16</v>
      </c>
      <c r="BI223" s="17">
        <v>17</v>
      </c>
      <c r="BJ223" s="16">
        <v>11.47588</v>
      </c>
      <c r="BK223" s="44">
        <v>14.4</v>
      </c>
      <c r="BL223" s="16">
        <v>17.324120000000001</v>
      </c>
      <c r="BN223" s="15" t="s">
        <v>34</v>
      </c>
      <c r="BO223" s="16"/>
      <c r="BP223" s="17">
        <v>15</v>
      </c>
      <c r="BQ223" s="17">
        <v>15</v>
      </c>
      <c r="BR223" s="17">
        <v>14</v>
      </c>
      <c r="BS223" s="17">
        <v>14</v>
      </c>
      <c r="BT223" s="17">
        <v>4</v>
      </c>
      <c r="BU223" s="17">
        <v>14</v>
      </c>
      <c r="BV223" s="17">
        <v>15</v>
      </c>
      <c r="BW223" s="17">
        <v>15</v>
      </c>
      <c r="BX223" s="17">
        <v>15</v>
      </c>
      <c r="BY223" s="17">
        <v>15</v>
      </c>
      <c r="BZ223" s="16">
        <v>11.16375</v>
      </c>
      <c r="CA223" s="44">
        <v>13.6</v>
      </c>
      <c r="CB223" s="16">
        <v>16.036249999999999</v>
      </c>
    </row>
    <row r="224" spans="2:80" x14ac:dyDescent="0.35">
      <c r="B224" s="2" t="s">
        <v>30</v>
      </c>
      <c r="C224" s="3" t="s">
        <v>12</v>
      </c>
      <c r="D224" s="6">
        <v>92.70814</v>
      </c>
      <c r="E224" s="6">
        <v>92.886840000000007</v>
      </c>
      <c r="F224" s="6">
        <v>86.443489999999997</v>
      </c>
      <c r="G224" s="6">
        <v>86.88391</v>
      </c>
      <c r="H224" s="6">
        <v>82.468019999999996</v>
      </c>
      <c r="I224" s="6">
        <v>92.484909999999999</v>
      </c>
      <c r="J224" s="6">
        <v>91.841130000000007</v>
      </c>
      <c r="K224" s="6">
        <v>87.673209999999997</v>
      </c>
      <c r="L224" s="6">
        <v>79.485510000000005</v>
      </c>
      <c r="M224" s="6">
        <v>87.359740000000002</v>
      </c>
      <c r="N224">
        <v>84.752520000000004</v>
      </c>
      <c r="O224" s="39">
        <v>88.023489999999995</v>
      </c>
      <c r="P224">
        <v>91.294449999999998</v>
      </c>
      <c r="R224" s="2" t="s">
        <v>30</v>
      </c>
      <c r="S224" s="3" t="s">
        <v>12</v>
      </c>
      <c r="T224" s="6">
        <v>86.146659999999997</v>
      </c>
      <c r="U224" s="6">
        <v>85.838539999999995</v>
      </c>
      <c r="V224" s="6">
        <v>82.799570000000003</v>
      </c>
      <c r="W224" s="6">
        <v>82.146919999999994</v>
      </c>
      <c r="X224" s="6">
        <v>78.723650000000006</v>
      </c>
      <c r="Y224" s="6">
        <v>87.245949999999993</v>
      </c>
      <c r="Z224" s="6">
        <v>85.024969999999996</v>
      </c>
      <c r="AA224" s="6">
        <v>83.112120000000004</v>
      </c>
      <c r="AB224" s="6">
        <v>77.734350000000006</v>
      </c>
      <c r="AC224" s="6">
        <v>82.91216</v>
      </c>
      <c r="AD224">
        <v>80.949550000000002</v>
      </c>
      <c r="AE224" s="39">
        <v>83.168490000000006</v>
      </c>
      <c r="AF224">
        <v>85.387429999999995</v>
      </c>
      <c r="AH224" s="2" t="s">
        <v>30</v>
      </c>
      <c r="AI224" s="3" t="s">
        <v>12</v>
      </c>
      <c r="AJ224" s="6">
        <v>78.039050000000003</v>
      </c>
      <c r="AK224" s="6">
        <v>78.564980000000006</v>
      </c>
      <c r="AL224" s="6">
        <v>77.924790000000002</v>
      </c>
      <c r="AM224" s="6">
        <v>76.967070000000007</v>
      </c>
      <c r="AN224" s="6">
        <v>73.761219999999994</v>
      </c>
      <c r="AO224" s="6">
        <v>79.210239999999999</v>
      </c>
      <c r="AP224" s="6">
        <v>79.021559999999994</v>
      </c>
      <c r="AQ224" s="6">
        <v>77.906890000000004</v>
      </c>
      <c r="AR224" s="6">
        <v>74.728160000000003</v>
      </c>
      <c r="AS224" s="6">
        <v>77.249639999999999</v>
      </c>
      <c r="AT224">
        <v>76.058790000000002</v>
      </c>
      <c r="AU224" s="39">
        <v>77.337360000000004</v>
      </c>
      <c r="AV224">
        <v>78.615930000000006</v>
      </c>
      <c r="AX224" s="2" t="s">
        <v>30</v>
      </c>
      <c r="AY224" s="3" t="s">
        <v>12</v>
      </c>
      <c r="AZ224" s="6">
        <v>69.782759999999996</v>
      </c>
      <c r="BA224" s="6">
        <v>70.50479</v>
      </c>
      <c r="BB224" s="6">
        <v>69.889089999999996</v>
      </c>
      <c r="BC224" s="6">
        <v>69.854489999999998</v>
      </c>
      <c r="BD224" s="6">
        <v>67.058300000000003</v>
      </c>
      <c r="BE224" s="6">
        <v>70.609129999999993</v>
      </c>
      <c r="BF224" s="6">
        <v>70.104089999999999</v>
      </c>
      <c r="BG224" s="6">
        <v>69.757480000000001</v>
      </c>
      <c r="BH224" s="6">
        <v>69.605819999999994</v>
      </c>
      <c r="BI224" s="6">
        <v>69.977310000000003</v>
      </c>
      <c r="BJ224">
        <v>69.008229999999998</v>
      </c>
      <c r="BK224" s="39">
        <v>69.714320000000001</v>
      </c>
      <c r="BL224">
        <v>70.420419999999993</v>
      </c>
      <c r="BN224" s="2" t="s">
        <v>30</v>
      </c>
      <c r="BO224" s="3" t="s">
        <v>12</v>
      </c>
      <c r="BP224" s="6">
        <v>62.160679999999999</v>
      </c>
      <c r="BQ224" s="6">
        <v>61.545819999999999</v>
      </c>
      <c r="BR224" s="6">
        <v>61.94238</v>
      </c>
      <c r="BS224" s="6">
        <v>61.617649999999998</v>
      </c>
      <c r="BT224" s="6">
        <v>60.507129999999997</v>
      </c>
      <c r="BU224" s="6">
        <v>62.527830000000002</v>
      </c>
      <c r="BV224" s="6">
        <v>62.121250000000003</v>
      </c>
      <c r="BW224" s="6">
        <v>61.323839999999997</v>
      </c>
      <c r="BX224" s="6">
        <v>61.407690000000002</v>
      </c>
      <c r="BY224" s="6">
        <v>61.535739999999997</v>
      </c>
      <c r="BZ224">
        <v>61.267780000000002</v>
      </c>
      <c r="CA224" s="39">
        <v>61.668999999999997</v>
      </c>
      <c r="CB224">
        <v>62.070219999999999</v>
      </c>
    </row>
    <row r="225" spans="2:80" x14ac:dyDescent="0.35">
      <c r="B225" s="9"/>
      <c r="C225" s="12" t="s">
        <v>13</v>
      </c>
      <c r="D225" s="10">
        <v>8.3612800000000007</v>
      </c>
      <c r="E225" s="10">
        <v>9.3475999999999999</v>
      </c>
      <c r="F225" s="10">
        <v>18.56287</v>
      </c>
      <c r="G225" s="10">
        <v>16.401150000000001</v>
      </c>
      <c r="H225" s="10">
        <v>22.335319999999999</v>
      </c>
      <c r="I225" s="10">
        <v>12.04279</v>
      </c>
      <c r="J225" s="10">
        <v>12.798920000000001</v>
      </c>
      <c r="K225" s="10">
        <v>16.937930000000001</v>
      </c>
      <c r="L225" s="10">
        <v>20.37631</v>
      </c>
      <c r="M225" s="10">
        <v>16.883500000000002</v>
      </c>
      <c r="N225" s="9">
        <v>12.09535</v>
      </c>
      <c r="O225" s="40">
        <v>15.40476</v>
      </c>
      <c r="P225" s="9">
        <v>18.714179999999999</v>
      </c>
      <c r="R225" s="9"/>
      <c r="S225" s="12" t="s">
        <v>13</v>
      </c>
      <c r="T225" s="10">
        <v>6.2682799999999999</v>
      </c>
      <c r="U225" s="10">
        <v>7.4038599999999999</v>
      </c>
      <c r="V225" s="10">
        <v>12.910970000000001</v>
      </c>
      <c r="W225" s="10">
        <v>12.58038</v>
      </c>
      <c r="X225" s="10">
        <v>17.884920000000001</v>
      </c>
      <c r="Y225" s="10">
        <v>6.2988900000000001</v>
      </c>
      <c r="Z225" s="10">
        <v>9.8483900000000002</v>
      </c>
      <c r="AA225" s="10">
        <v>11.794359999999999</v>
      </c>
      <c r="AB225" s="10">
        <v>16.257549999999998</v>
      </c>
      <c r="AC225" s="10">
        <v>11.529120000000001</v>
      </c>
      <c r="AD225" s="9">
        <v>8.4556400000000007</v>
      </c>
      <c r="AE225" s="40">
        <v>11.277670000000001</v>
      </c>
      <c r="AF225" s="9">
        <v>14.0997</v>
      </c>
      <c r="AH225" s="9"/>
      <c r="AI225" s="12" t="s">
        <v>13</v>
      </c>
      <c r="AJ225" s="10">
        <v>5.9840600000000004</v>
      </c>
      <c r="AK225" s="10">
        <v>6.0182500000000001</v>
      </c>
      <c r="AL225" s="10">
        <v>7.4904200000000003</v>
      </c>
      <c r="AM225" s="10">
        <v>8.8677499999999991</v>
      </c>
      <c r="AN225" s="10">
        <v>13.83109</v>
      </c>
      <c r="AO225" s="10">
        <v>6.1355700000000004</v>
      </c>
      <c r="AP225" s="10">
        <v>6.2135999999999996</v>
      </c>
      <c r="AQ225" s="10">
        <v>6.1928299999999998</v>
      </c>
      <c r="AR225" s="10">
        <v>10.941979999999999</v>
      </c>
      <c r="AS225" s="10">
        <v>6.0807200000000003</v>
      </c>
      <c r="AT225" s="9">
        <v>5.8566399999999996</v>
      </c>
      <c r="AU225" s="40">
        <v>7.7756299999999996</v>
      </c>
      <c r="AV225" s="9">
        <v>9.6946200000000005</v>
      </c>
      <c r="AX225" s="9"/>
      <c r="AY225" s="12" t="s">
        <v>13</v>
      </c>
      <c r="AZ225" s="10">
        <v>5.5313100000000004</v>
      </c>
      <c r="BA225" s="10">
        <v>5.96089</v>
      </c>
      <c r="BB225" s="10">
        <v>5.8529299999999997</v>
      </c>
      <c r="BC225" s="10">
        <v>6.1326000000000001</v>
      </c>
      <c r="BD225" s="10">
        <v>10.91145</v>
      </c>
      <c r="BE225" s="10">
        <v>5.62974</v>
      </c>
      <c r="BF225" s="10">
        <v>5.7709799999999998</v>
      </c>
      <c r="BG225" s="10">
        <v>5.7237099999999996</v>
      </c>
      <c r="BH225" s="10">
        <v>5.59389</v>
      </c>
      <c r="BI225" s="10">
        <v>5.4670899999999998</v>
      </c>
      <c r="BJ225" s="9">
        <v>5.0788399999999996</v>
      </c>
      <c r="BK225" s="40">
        <v>6.25746</v>
      </c>
      <c r="BL225" s="9">
        <v>7.4360799999999996</v>
      </c>
      <c r="BN225" s="9"/>
      <c r="BO225" s="12" t="s">
        <v>13</v>
      </c>
      <c r="BP225" s="10">
        <v>5.1871700000000001</v>
      </c>
      <c r="BQ225" s="10">
        <v>5.2629999999999999</v>
      </c>
      <c r="BR225" s="10">
        <v>5.2193100000000001</v>
      </c>
      <c r="BS225" s="10">
        <v>5.5035299999999996</v>
      </c>
      <c r="BT225" s="10">
        <v>8.1235199999999992</v>
      </c>
      <c r="BU225" s="10">
        <v>5.4591099999999999</v>
      </c>
      <c r="BV225" s="10">
        <v>5.3331600000000003</v>
      </c>
      <c r="BW225" s="10">
        <v>5.4316500000000003</v>
      </c>
      <c r="BX225" s="10">
        <v>4.9954299999999998</v>
      </c>
      <c r="BY225" s="10">
        <v>4.9937800000000001</v>
      </c>
      <c r="BZ225" s="9">
        <v>4.8921400000000004</v>
      </c>
      <c r="CA225" s="40">
        <v>5.5509700000000004</v>
      </c>
      <c r="CB225" s="9">
        <v>6.2097899999999999</v>
      </c>
    </row>
    <row r="226" spans="2:80" x14ac:dyDescent="0.35">
      <c r="B226" s="15" t="s">
        <v>32</v>
      </c>
      <c r="C226" s="16"/>
      <c r="D226" s="17">
        <v>121.77285000000001</v>
      </c>
      <c r="E226" s="17">
        <v>115.38794</v>
      </c>
      <c r="F226" s="17">
        <v>115.50574</v>
      </c>
      <c r="G226" s="17">
        <v>114.69056</v>
      </c>
      <c r="H226" s="17">
        <v>117.13357999999999</v>
      </c>
      <c r="I226" s="17">
        <v>118.70555</v>
      </c>
      <c r="J226" s="17">
        <v>118.88204</v>
      </c>
      <c r="K226" s="17">
        <v>123.62389</v>
      </c>
      <c r="L226" s="17">
        <v>113.30391</v>
      </c>
      <c r="M226" s="17">
        <v>115.83351</v>
      </c>
      <c r="N226" s="16">
        <v>115.14814</v>
      </c>
      <c r="O226" s="44">
        <v>117.48396</v>
      </c>
      <c r="P226" s="16">
        <v>119.81977000000001</v>
      </c>
      <c r="R226" s="15" t="s">
        <v>32</v>
      </c>
      <c r="S226" s="16"/>
      <c r="T226" s="17">
        <v>107.17979</v>
      </c>
      <c r="U226" s="17">
        <v>112.91973</v>
      </c>
      <c r="V226" s="17">
        <v>108.0005</v>
      </c>
      <c r="W226" s="17">
        <v>108.35605</v>
      </c>
      <c r="X226" s="17">
        <v>107.32257</v>
      </c>
      <c r="Y226" s="17">
        <v>108.11696000000001</v>
      </c>
      <c r="Z226" s="17">
        <v>111.48935</v>
      </c>
      <c r="AA226" s="17">
        <v>114.14659</v>
      </c>
      <c r="AB226" s="17">
        <v>105.41434</v>
      </c>
      <c r="AC226" s="17">
        <v>112.8413</v>
      </c>
      <c r="AD226" s="16">
        <v>107.43767</v>
      </c>
      <c r="AE226" s="44">
        <v>109.57872</v>
      </c>
      <c r="AF226" s="16">
        <v>111.71975999999999</v>
      </c>
      <c r="AH226" s="15" t="s">
        <v>32</v>
      </c>
      <c r="AI226" s="16"/>
      <c r="AJ226" s="17">
        <v>101.10755</v>
      </c>
      <c r="AK226" s="17">
        <v>100.14899</v>
      </c>
      <c r="AL226" s="17">
        <v>99.073840000000004</v>
      </c>
      <c r="AM226" s="17">
        <v>100.6523</v>
      </c>
      <c r="AN226" s="17">
        <v>97.832639999999998</v>
      </c>
      <c r="AO226" s="17">
        <v>99.926429999999996</v>
      </c>
      <c r="AP226" s="17">
        <v>100.61364</v>
      </c>
      <c r="AQ226" s="17">
        <v>98.781540000000007</v>
      </c>
      <c r="AR226" s="17">
        <v>98.342550000000003</v>
      </c>
      <c r="AS226" s="17">
        <v>105.23219</v>
      </c>
      <c r="AT226" s="16">
        <v>98.683549999999997</v>
      </c>
      <c r="AU226" s="44">
        <v>100.17117</v>
      </c>
      <c r="AV226" s="16">
        <v>101.65879</v>
      </c>
      <c r="AX226" s="15" t="s">
        <v>32</v>
      </c>
      <c r="AY226" s="16"/>
      <c r="AZ226" s="17">
        <v>91.929739999999995</v>
      </c>
      <c r="BA226" s="17">
        <v>89.330749999999995</v>
      </c>
      <c r="BB226" s="17">
        <v>88.92886</v>
      </c>
      <c r="BC226" s="17">
        <v>94.972890000000007</v>
      </c>
      <c r="BD226" s="17">
        <v>90.591669999999993</v>
      </c>
      <c r="BE226" s="17">
        <v>94.618499999999997</v>
      </c>
      <c r="BF226" s="17">
        <v>91.720759999999999</v>
      </c>
      <c r="BG226" s="17">
        <v>88.898910000000001</v>
      </c>
      <c r="BH226" s="17">
        <v>88.056700000000006</v>
      </c>
      <c r="BI226" s="17">
        <v>90.856560000000002</v>
      </c>
      <c r="BJ226" s="16">
        <v>89.294430000000006</v>
      </c>
      <c r="BK226" s="44">
        <v>90.990530000000007</v>
      </c>
      <c r="BL226" s="16">
        <v>92.686639999999997</v>
      </c>
      <c r="BN226" s="15" t="s">
        <v>32</v>
      </c>
      <c r="BO226" s="16"/>
      <c r="BP226" s="17">
        <v>79.35763</v>
      </c>
      <c r="BQ226" s="17">
        <v>80.151989999999998</v>
      </c>
      <c r="BR226" s="17">
        <v>81.830590000000001</v>
      </c>
      <c r="BS226" s="17">
        <v>83.714280000000002</v>
      </c>
      <c r="BT226" s="17">
        <v>84.043930000000003</v>
      </c>
      <c r="BU226" s="17">
        <v>83.177999999999997</v>
      </c>
      <c r="BV226" s="17">
        <v>86.955309999999997</v>
      </c>
      <c r="BW226" s="17">
        <v>83.061120000000003</v>
      </c>
      <c r="BX226" s="17">
        <v>80.708340000000007</v>
      </c>
      <c r="BY226" s="17">
        <v>82.67765</v>
      </c>
      <c r="BZ226" s="16">
        <v>80.995040000000003</v>
      </c>
      <c r="CA226" s="44">
        <v>82.567880000000002</v>
      </c>
      <c r="CB226" s="16">
        <v>84.140720000000002</v>
      </c>
    </row>
    <row r="227" spans="2:80" x14ac:dyDescent="0.35">
      <c r="B227" s="15" t="s">
        <v>33</v>
      </c>
      <c r="C227" s="18"/>
      <c r="D227" s="17">
        <v>46.71678</v>
      </c>
      <c r="E227" s="17">
        <v>45.506050000000002</v>
      </c>
      <c r="F227" s="17">
        <v>6.4150600000000004</v>
      </c>
      <c r="G227" s="17">
        <v>14.571260000000001</v>
      </c>
      <c r="H227" s="17">
        <v>10.06324</v>
      </c>
      <c r="I227" s="17">
        <v>30.385739999999998</v>
      </c>
      <c r="J227" s="17">
        <v>31.79485</v>
      </c>
      <c r="K227" s="17">
        <v>12.40089</v>
      </c>
      <c r="L227" s="17">
        <v>2.94048</v>
      </c>
      <c r="M227" s="17">
        <v>6.28789</v>
      </c>
      <c r="N227" s="18">
        <v>8.8921299999999999</v>
      </c>
      <c r="O227" s="44">
        <v>20.708220000000001</v>
      </c>
      <c r="P227" s="18">
        <v>32.524320000000003</v>
      </c>
      <c r="R227" s="15" t="s">
        <v>33</v>
      </c>
      <c r="S227" s="18"/>
      <c r="T227" s="17">
        <v>64.64931</v>
      </c>
      <c r="U227" s="17">
        <v>51.820569999999996</v>
      </c>
      <c r="V227" s="17">
        <v>16.934429999999999</v>
      </c>
      <c r="W227" s="17">
        <v>15.094049999999999</v>
      </c>
      <c r="X227" s="17">
        <v>11.870340000000001</v>
      </c>
      <c r="Y227" s="17">
        <v>67.499960000000002</v>
      </c>
      <c r="Z227" s="17">
        <v>33.324579999999997</v>
      </c>
      <c r="AA227" s="17">
        <v>13.339919999999999</v>
      </c>
      <c r="AB227" s="17">
        <v>3.3786499999999999</v>
      </c>
      <c r="AC227" s="17">
        <v>20.860569999999999</v>
      </c>
      <c r="AD227" s="18">
        <v>13.211919999999999</v>
      </c>
      <c r="AE227" s="44">
        <v>29.87724</v>
      </c>
      <c r="AF227" s="18">
        <v>46.542560000000002</v>
      </c>
      <c r="AH227" s="15" t="s">
        <v>33</v>
      </c>
      <c r="AI227" s="18"/>
      <c r="AJ227" s="17">
        <v>61.959670000000003</v>
      </c>
      <c r="AK227" s="17">
        <v>59.556339999999999</v>
      </c>
      <c r="AL227" s="17">
        <v>26.208539999999999</v>
      </c>
      <c r="AM227" s="17">
        <v>15.959680000000001</v>
      </c>
      <c r="AN227" s="17">
        <v>11.870340000000001</v>
      </c>
      <c r="AO227" s="17">
        <v>59.544939999999997</v>
      </c>
      <c r="AP227" s="17">
        <v>58.248690000000003</v>
      </c>
      <c r="AQ227" s="17">
        <v>57.023560000000003</v>
      </c>
      <c r="AR227" s="17">
        <v>16.93261</v>
      </c>
      <c r="AS227" s="17">
        <v>55.774540000000002</v>
      </c>
      <c r="AT227" s="18">
        <v>26.93554</v>
      </c>
      <c r="AU227" s="44">
        <v>42.30789</v>
      </c>
      <c r="AV227" s="18">
        <v>57.680239999999998</v>
      </c>
      <c r="AX227" s="15" t="s">
        <v>33</v>
      </c>
      <c r="AY227" s="18"/>
      <c r="AZ227" s="17">
        <v>52.346150000000002</v>
      </c>
      <c r="BA227" s="17">
        <v>53.499189999999999</v>
      </c>
      <c r="BB227" s="17">
        <v>33.514769999999999</v>
      </c>
      <c r="BC227" s="17">
        <v>40.649180000000001</v>
      </c>
      <c r="BD227" s="17">
        <v>11.870340000000001</v>
      </c>
      <c r="BE227" s="17">
        <v>50.647500000000001</v>
      </c>
      <c r="BF227" s="17">
        <v>52.179499999999997</v>
      </c>
      <c r="BG227" s="17">
        <v>52.336590000000001</v>
      </c>
      <c r="BH227" s="17">
        <v>51.472619999999999</v>
      </c>
      <c r="BI227" s="17">
        <v>51.824199999999998</v>
      </c>
      <c r="BJ227" s="18">
        <v>35.495579999999997</v>
      </c>
      <c r="BK227" s="44">
        <v>45.033999999999999</v>
      </c>
      <c r="BL227" s="18">
        <v>54.572429999999997</v>
      </c>
      <c r="BN227" s="15" t="s">
        <v>33</v>
      </c>
      <c r="BO227" s="18"/>
      <c r="BP227" s="17">
        <v>46.226660000000003</v>
      </c>
      <c r="BQ227" s="17">
        <v>46.04927</v>
      </c>
      <c r="BR227" s="17">
        <v>44.496299999999998</v>
      </c>
      <c r="BS227" s="17">
        <v>41.871110000000002</v>
      </c>
      <c r="BT227" s="17">
        <v>10.72134</v>
      </c>
      <c r="BU227" s="17">
        <v>44.108710000000002</v>
      </c>
      <c r="BV227" s="17">
        <v>44.391249999999999</v>
      </c>
      <c r="BW227" s="17">
        <v>42.834989999999998</v>
      </c>
      <c r="BX227" s="17">
        <v>43.442929999999997</v>
      </c>
      <c r="BY227" s="17">
        <v>43.800350000000002</v>
      </c>
      <c r="BZ227" s="18">
        <v>33.177349999999997</v>
      </c>
      <c r="CA227" s="44">
        <v>40.794289999999997</v>
      </c>
      <c r="CB227" s="18">
        <v>48.411230000000003</v>
      </c>
    </row>
    <row r="228" spans="2:80" x14ac:dyDescent="0.35">
      <c r="B228" s="2" t="s">
        <v>37</v>
      </c>
      <c r="C228" s="3" t="s">
        <v>12</v>
      </c>
      <c r="D228" s="6">
        <v>57.970170000000003</v>
      </c>
      <c r="E228" s="6">
        <v>57.342350000000003</v>
      </c>
      <c r="F228" s="6">
        <v>53.433720000000001</v>
      </c>
      <c r="G228" s="6">
        <v>54.200580000000002</v>
      </c>
      <c r="H228" s="6">
        <v>51.075310000000002</v>
      </c>
      <c r="I228" s="6">
        <v>56.69061</v>
      </c>
      <c r="J228" s="6">
        <v>56.459209999999999</v>
      </c>
      <c r="K228" s="6">
        <v>54.374690000000001</v>
      </c>
      <c r="L228" s="6">
        <v>49.799370000000003</v>
      </c>
      <c r="M228" s="6">
        <v>54.55536</v>
      </c>
      <c r="N228">
        <v>52.686430000000001</v>
      </c>
      <c r="O228" s="39">
        <v>54.590139999999998</v>
      </c>
      <c r="P228">
        <v>56.493850000000002</v>
      </c>
      <c r="R228" s="2" t="s">
        <v>37</v>
      </c>
      <c r="S228" s="3" t="s">
        <v>12</v>
      </c>
      <c r="T228" s="6">
        <v>53.765700000000002</v>
      </c>
      <c r="U228" s="6">
        <v>53.324120000000001</v>
      </c>
      <c r="V228" s="6">
        <v>51.165849999999999</v>
      </c>
      <c r="W228" s="6">
        <v>51.448950000000004</v>
      </c>
      <c r="X228" s="6">
        <v>48.71649</v>
      </c>
      <c r="Y228" s="6">
        <v>53.657139999999998</v>
      </c>
      <c r="Z228" s="6">
        <v>52.383920000000003</v>
      </c>
      <c r="AA228" s="6">
        <v>51.719619999999999</v>
      </c>
      <c r="AB228" s="6">
        <v>48.69782</v>
      </c>
      <c r="AC228" s="6">
        <v>51.766179999999999</v>
      </c>
      <c r="AD228">
        <v>50.370460000000001</v>
      </c>
      <c r="AE228" s="39">
        <v>51.664580000000001</v>
      </c>
      <c r="AF228">
        <v>52.958689999999997</v>
      </c>
      <c r="AH228" s="2" t="s">
        <v>37</v>
      </c>
      <c r="AI228" s="3" t="s">
        <v>12</v>
      </c>
      <c r="AJ228" s="6">
        <v>48.822119999999998</v>
      </c>
      <c r="AK228" s="6">
        <v>48.854970000000002</v>
      </c>
      <c r="AL228" s="6">
        <v>48.25412</v>
      </c>
      <c r="AM228" s="6">
        <v>47.942169999999997</v>
      </c>
      <c r="AN228" s="6">
        <v>45.862789999999997</v>
      </c>
      <c r="AO228" s="6">
        <v>48.732289999999999</v>
      </c>
      <c r="AP228" s="6">
        <v>48.820830000000001</v>
      </c>
      <c r="AQ228" s="6">
        <v>48.654380000000003</v>
      </c>
      <c r="AR228" s="6">
        <v>46.90305</v>
      </c>
      <c r="AS228" s="6">
        <v>48.66657</v>
      </c>
      <c r="AT228">
        <v>47.432090000000002</v>
      </c>
      <c r="AU228" s="39">
        <v>48.151330000000002</v>
      </c>
      <c r="AV228">
        <v>48.870570000000001</v>
      </c>
      <c r="AX228" s="2" t="s">
        <v>37</v>
      </c>
      <c r="AY228" s="3" t="s">
        <v>12</v>
      </c>
      <c r="AZ228" s="6">
        <v>43.77514</v>
      </c>
      <c r="BA228" s="6">
        <v>43.90352</v>
      </c>
      <c r="BB228" s="6">
        <v>43.447200000000002</v>
      </c>
      <c r="BC228" s="6">
        <v>43.700569999999999</v>
      </c>
      <c r="BD228" s="6">
        <v>41.768259999999998</v>
      </c>
      <c r="BE228" s="6">
        <v>43.817689999999999</v>
      </c>
      <c r="BF228" s="6">
        <v>43.740200000000002</v>
      </c>
      <c r="BG228" s="6">
        <v>43.769480000000001</v>
      </c>
      <c r="BH228" s="6">
        <v>43.775750000000002</v>
      </c>
      <c r="BI228" s="6">
        <v>43.88617</v>
      </c>
      <c r="BJ228">
        <v>43.099580000000003</v>
      </c>
      <c r="BK228" s="39">
        <v>43.558399999999999</v>
      </c>
      <c r="BL228">
        <v>44.017209999999999</v>
      </c>
      <c r="BN228" s="2" t="s">
        <v>37</v>
      </c>
      <c r="BO228" s="3" t="s">
        <v>12</v>
      </c>
      <c r="BP228" s="6">
        <v>38.893590000000003</v>
      </c>
      <c r="BQ228" s="6">
        <v>38.741970000000002</v>
      </c>
      <c r="BR228" s="6">
        <v>38.74483</v>
      </c>
      <c r="BS228" s="6">
        <v>38.747329999999998</v>
      </c>
      <c r="BT228" s="6">
        <v>37.84807</v>
      </c>
      <c r="BU228" s="6">
        <v>38.800939999999997</v>
      </c>
      <c r="BV228" s="6">
        <v>38.93721</v>
      </c>
      <c r="BW228" s="6">
        <v>38.724640000000001</v>
      </c>
      <c r="BX228" s="6">
        <v>38.72025</v>
      </c>
      <c r="BY228" s="6">
        <v>38.705109999999998</v>
      </c>
      <c r="BZ228">
        <v>38.468519999999998</v>
      </c>
      <c r="CA228" s="39">
        <v>38.686390000000003</v>
      </c>
      <c r="CB228">
        <v>38.904260000000001</v>
      </c>
    </row>
    <row r="229" spans="2:80" x14ac:dyDescent="0.35">
      <c r="B229" s="9"/>
      <c r="C229" s="12" t="s">
        <v>13</v>
      </c>
      <c r="D229" s="10">
        <v>3.3902399999999999</v>
      </c>
      <c r="E229" s="10">
        <v>4.4977499999999999</v>
      </c>
      <c r="F229" s="10">
        <v>10.66291</v>
      </c>
      <c r="G229" s="10">
        <v>9.4511000000000003</v>
      </c>
      <c r="H229" s="10">
        <v>12.845409999999999</v>
      </c>
      <c r="I229" s="10">
        <v>6.3087099999999996</v>
      </c>
      <c r="J229" s="10">
        <v>6.383</v>
      </c>
      <c r="K229" s="10">
        <v>9.5402900000000006</v>
      </c>
      <c r="L229" s="10">
        <v>12.25127</v>
      </c>
      <c r="M229" s="10">
        <v>9.6465800000000002</v>
      </c>
      <c r="N229" s="9">
        <v>6.2064399999999997</v>
      </c>
      <c r="O229" s="40">
        <v>8.4977300000000007</v>
      </c>
      <c r="P229" s="9">
        <v>10.789009999999999</v>
      </c>
      <c r="R229" s="9"/>
      <c r="S229" s="12" t="s">
        <v>13</v>
      </c>
      <c r="T229" s="10">
        <v>1.11859</v>
      </c>
      <c r="U229" s="10">
        <v>2.6079699999999999</v>
      </c>
      <c r="V229" s="10">
        <v>7.0472700000000001</v>
      </c>
      <c r="W229" s="10">
        <v>6.9095800000000001</v>
      </c>
      <c r="X229" s="10">
        <v>10.17502</v>
      </c>
      <c r="Y229" s="10">
        <v>1.2399899999999999</v>
      </c>
      <c r="Z229" s="10">
        <v>4.7373200000000004</v>
      </c>
      <c r="AA229" s="10">
        <v>6.1404199999999998</v>
      </c>
      <c r="AB229" s="10">
        <v>9.5331499999999991</v>
      </c>
      <c r="AC229" s="10">
        <v>5.9925899999999999</v>
      </c>
      <c r="AD229" s="9">
        <v>3.29548</v>
      </c>
      <c r="AE229" s="40">
        <v>5.5501899999999997</v>
      </c>
      <c r="AF229" s="9">
        <v>7.8048999999999999</v>
      </c>
      <c r="AH229" s="9"/>
      <c r="AI229" s="12" t="s">
        <v>13</v>
      </c>
      <c r="AJ229" s="10">
        <v>1.0580000000000001</v>
      </c>
      <c r="AK229" s="10">
        <v>1.03867</v>
      </c>
      <c r="AL229" s="10">
        <v>3.3488099999999998</v>
      </c>
      <c r="AM229" s="10">
        <v>4.31738</v>
      </c>
      <c r="AN229" s="10">
        <v>7.7233599999999996</v>
      </c>
      <c r="AO229" s="10">
        <v>1.12303</v>
      </c>
      <c r="AP229" s="10">
        <v>1.1797899999999999</v>
      </c>
      <c r="AQ229" s="10">
        <v>1.22618</v>
      </c>
      <c r="AR229" s="10">
        <v>5.9970400000000001</v>
      </c>
      <c r="AS229" s="10">
        <v>1.2861400000000001</v>
      </c>
      <c r="AT229" s="9">
        <v>1.0874900000000001</v>
      </c>
      <c r="AU229" s="40">
        <v>2.8298399999999999</v>
      </c>
      <c r="AV229" s="9">
        <v>4.57219</v>
      </c>
      <c r="AX229" s="9"/>
      <c r="AY229" s="12" t="s">
        <v>13</v>
      </c>
      <c r="AZ229" s="10">
        <v>1.13344</v>
      </c>
      <c r="BA229" s="10">
        <v>1.0243199999999999</v>
      </c>
      <c r="BB229" s="10">
        <v>1.9374400000000001</v>
      </c>
      <c r="BC229" s="10">
        <v>1.49322</v>
      </c>
      <c r="BD229" s="10">
        <v>5.7741899999999999</v>
      </c>
      <c r="BE229" s="10">
        <v>1.0590299999999999</v>
      </c>
      <c r="BF229" s="10">
        <v>1.10968</v>
      </c>
      <c r="BG229" s="10">
        <v>1.11189</v>
      </c>
      <c r="BH229" s="10">
        <v>1.1842299999999999</v>
      </c>
      <c r="BI229" s="10">
        <v>1.0162899999999999</v>
      </c>
      <c r="BJ229" s="9">
        <v>0.63656000000000001</v>
      </c>
      <c r="BK229" s="40">
        <v>1.6843699999999999</v>
      </c>
      <c r="BL229" s="9">
        <v>2.7321900000000001</v>
      </c>
      <c r="BN229" s="9"/>
      <c r="BO229" s="12" t="s">
        <v>13</v>
      </c>
      <c r="BP229" s="10">
        <v>1.0206599999999999</v>
      </c>
      <c r="BQ229" s="10">
        <v>1.11029</v>
      </c>
      <c r="BR229" s="10">
        <v>1.1159699999999999</v>
      </c>
      <c r="BS229" s="10">
        <v>1.1861299999999999</v>
      </c>
      <c r="BT229" s="10">
        <v>3.8797299999999999</v>
      </c>
      <c r="BU229" s="10">
        <v>1.10978</v>
      </c>
      <c r="BV229" s="10">
        <v>0.97140000000000004</v>
      </c>
      <c r="BW229" s="10">
        <v>1.19628</v>
      </c>
      <c r="BX229" s="10">
        <v>1.1568799999999999</v>
      </c>
      <c r="BY229" s="10">
        <v>1.1884999999999999</v>
      </c>
      <c r="BZ229" s="9">
        <v>0.76651000000000002</v>
      </c>
      <c r="CA229" s="40">
        <v>1.3935599999999999</v>
      </c>
      <c r="CB229" s="9">
        <v>2.02061</v>
      </c>
    </row>
    <row r="230" spans="2:80" x14ac:dyDescent="0.35">
      <c r="B230" s="2" t="s">
        <v>35</v>
      </c>
      <c r="C230" s="3" t="s">
        <v>12</v>
      </c>
      <c r="D230" s="6">
        <v>11.878629999999999</v>
      </c>
      <c r="E230" s="6">
        <v>23.709589999999999</v>
      </c>
      <c r="F230" s="6">
        <v>6.9126000000000003</v>
      </c>
      <c r="G230" s="6">
        <v>11.662739999999999</v>
      </c>
      <c r="H230" s="6">
        <v>15.50192</v>
      </c>
      <c r="I230" s="6">
        <v>25.05808</v>
      </c>
      <c r="J230" s="6">
        <v>24.636710000000001</v>
      </c>
      <c r="K230" s="6">
        <v>9.0046599999999994</v>
      </c>
      <c r="L230" s="6">
        <v>6.3523300000000003</v>
      </c>
      <c r="M230" s="6">
        <v>8.2147900000000007</v>
      </c>
      <c r="N230">
        <v>8.9181000000000008</v>
      </c>
      <c r="O230" s="39">
        <v>14.29321</v>
      </c>
      <c r="P230">
        <v>19.668310000000002</v>
      </c>
      <c r="R230" s="2" t="s">
        <v>35</v>
      </c>
      <c r="S230" s="3" t="s">
        <v>12</v>
      </c>
      <c r="T230" s="6">
        <v>22.83671</v>
      </c>
      <c r="U230" s="6">
        <v>36.468220000000002</v>
      </c>
      <c r="V230" s="6">
        <v>9.8268500000000003</v>
      </c>
      <c r="W230" s="6">
        <v>19.535889999999998</v>
      </c>
      <c r="X230" s="6">
        <v>20.446580000000001</v>
      </c>
      <c r="Y230" s="6">
        <v>36.535069999999997</v>
      </c>
      <c r="Z230" s="6">
        <v>28.402470000000001</v>
      </c>
      <c r="AA230" s="6">
        <v>13.849589999999999</v>
      </c>
      <c r="AB230" s="6">
        <v>12.281639999999999</v>
      </c>
      <c r="AC230" s="6">
        <v>9.8819199999999991</v>
      </c>
      <c r="AD230">
        <v>13.78692</v>
      </c>
      <c r="AE230" s="39">
        <v>21.006489999999999</v>
      </c>
      <c r="AF230">
        <v>28.22607</v>
      </c>
      <c r="AH230" s="2" t="s">
        <v>35</v>
      </c>
      <c r="AI230" s="3" t="s">
        <v>12</v>
      </c>
      <c r="AJ230" s="6">
        <v>35.971780000000003</v>
      </c>
      <c r="AK230" s="6">
        <v>65.44</v>
      </c>
      <c r="AL230" s="6">
        <v>28.62575</v>
      </c>
      <c r="AM230" s="6">
        <v>26.858630000000002</v>
      </c>
      <c r="AN230" s="6">
        <v>31.0063</v>
      </c>
      <c r="AO230" s="6">
        <v>43.101640000000003</v>
      </c>
      <c r="AP230" s="6">
        <v>45.306849999999997</v>
      </c>
      <c r="AQ230" s="6">
        <v>24.212330000000001</v>
      </c>
      <c r="AR230" s="6">
        <v>18.580269999999999</v>
      </c>
      <c r="AS230" s="6">
        <v>30.715340000000001</v>
      </c>
      <c r="AT230">
        <v>25.365490000000001</v>
      </c>
      <c r="AU230" s="39">
        <v>34.98189</v>
      </c>
      <c r="AV230">
        <v>44.598289999999999</v>
      </c>
      <c r="AX230" s="2" t="s">
        <v>35</v>
      </c>
      <c r="AY230" s="3" t="s">
        <v>12</v>
      </c>
      <c r="AZ230" s="6">
        <v>55.527670000000001</v>
      </c>
      <c r="BA230" s="6">
        <v>91.372050000000002</v>
      </c>
      <c r="BB230" s="6">
        <v>35.29589</v>
      </c>
      <c r="BC230" s="6">
        <v>46.929040000000001</v>
      </c>
      <c r="BD230" s="6">
        <v>35.656440000000003</v>
      </c>
      <c r="BE230" s="6">
        <v>73.532880000000006</v>
      </c>
      <c r="BF230" s="6">
        <v>57.3611</v>
      </c>
      <c r="BG230" s="6">
        <v>56.085479999999997</v>
      </c>
      <c r="BH230" s="6">
        <v>31.092600000000001</v>
      </c>
      <c r="BI230" s="6">
        <v>72.549040000000005</v>
      </c>
      <c r="BJ230">
        <v>41.683010000000003</v>
      </c>
      <c r="BK230" s="39">
        <v>55.540219999999998</v>
      </c>
      <c r="BL230">
        <v>69.39743</v>
      </c>
      <c r="BN230" s="2" t="s">
        <v>35</v>
      </c>
      <c r="BO230" s="3" t="s">
        <v>12</v>
      </c>
      <c r="BP230" s="6">
        <v>86.461100000000002</v>
      </c>
      <c r="BQ230" s="6">
        <v>123.37863</v>
      </c>
      <c r="BR230" s="6">
        <v>85.927400000000006</v>
      </c>
      <c r="BS230" s="6">
        <v>75.931780000000003</v>
      </c>
      <c r="BT230" s="6">
        <v>58.984110000000001</v>
      </c>
      <c r="BU230" s="6">
        <v>118.08055</v>
      </c>
      <c r="BV230" s="6">
        <v>114.09178</v>
      </c>
      <c r="BW230" s="6">
        <v>96.553970000000007</v>
      </c>
      <c r="BX230" s="6">
        <v>71.952600000000004</v>
      </c>
      <c r="BY230" s="6">
        <v>84.543840000000003</v>
      </c>
      <c r="BZ230">
        <v>76.425600000000003</v>
      </c>
      <c r="CA230" s="39">
        <v>91.590580000000003</v>
      </c>
      <c r="CB230">
        <v>106.75555</v>
      </c>
    </row>
    <row r="231" spans="2:80" x14ac:dyDescent="0.35">
      <c r="B231" s="9"/>
      <c r="C231" s="12" t="s">
        <v>13</v>
      </c>
      <c r="D231" s="10">
        <v>8.0191800000000004</v>
      </c>
      <c r="E231" s="10">
        <v>16.08062</v>
      </c>
      <c r="F231" s="10">
        <v>7.3910600000000004</v>
      </c>
      <c r="G231" s="10">
        <v>11.860810000000001</v>
      </c>
      <c r="H231" s="10">
        <v>14.34944</v>
      </c>
      <c r="I231" s="10">
        <v>18.390899999999998</v>
      </c>
      <c r="J231" s="10">
        <v>16.546330000000001</v>
      </c>
      <c r="K231" s="10">
        <v>7.8726700000000003</v>
      </c>
      <c r="L231" s="10">
        <v>9.5761800000000008</v>
      </c>
      <c r="M231" s="10">
        <v>7.6658900000000001</v>
      </c>
      <c r="N231" s="9">
        <v>8.7406799999999993</v>
      </c>
      <c r="O231" s="40">
        <v>11.775309999999999</v>
      </c>
      <c r="P231" s="9">
        <v>14.80993</v>
      </c>
      <c r="R231" s="9"/>
      <c r="S231" s="12" t="s">
        <v>13</v>
      </c>
      <c r="T231" s="10">
        <v>9.4002700000000008</v>
      </c>
      <c r="U231" s="10">
        <v>25.410209999999999</v>
      </c>
      <c r="V231" s="10">
        <v>8.0319699999999994</v>
      </c>
      <c r="W231" s="10">
        <v>17.517160000000001</v>
      </c>
      <c r="X231" s="10">
        <v>18.02111</v>
      </c>
      <c r="Y231" s="10">
        <v>17.227340000000002</v>
      </c>
      <c r="Z231" s="10">
        <v>18.538329999999998</v>
      </c>
      <c r="AA231" s="10">
        <v>11.570180000000001</v>
      </c>
      <c r="AB231" s="10">
        <v>15.256080000000001</v>
      </c>
      <c r="AC231" s="10">
        <v>8.1762099999999993</v>
      </c>
      <c r="AD231" s="9">
        <v>10.928319999999999</v>
      </c>
      <c r="AE231" s="40">
        <v>14.91489</v>
      </c>
      <c r="AF231" s="9">
        <v>18.90146</v>
      </c>
      <c r="AH231" s="9"/>
      <c r="AI231" s="12" t="s">
        <v>13</v>
      </c>
      <c r="AJ231" s="10">
        <v>12.01</v>
      </c>
      <c r="AK231" s="10">
        <v>39.412300000000002</v>
      </c>
      <c r="AL231" s="10">
        <v>13.896380000000001</v>
      </c>
      <c r="AM231" s="10">
        <v>20.20355</v>
      </c>
      <c r="AN231" s="10">
        <v>23.13345</v>
      </c>
      <c r="AO231" s="10">
        <v>20.387339999999998</v>
      </c>
      <c r="AP231" s="10">
        <v>24.928730000000002</v>
      </c>
      <c r="AQ231" s="10">
        <v>14.55635</v>
      </c>
      <c r="AR231" s="10">
        <v>16.992540000000002</v>
      </c>
      <c r="AS231" s="10">
        <v>12.468120000000001</v>
      </c>
      <c r="AT231" s="9">
        <v>13.923299999999999</v>
      </c>
      <c r="AU231" s="40">
        <v>19.798870000000001</v>
      </c>
      <c r="AV231" s="9">
        <v>25.67445</v>
      </c>
      <c r="AX231" s="9"/>
      <c r="AY231" s="12" t="s">
        <v>13</v>
      </c>
      <c r="AZ231" s="10">
        <v>20.459969999999998</v>
      </c>
      <c r="BA231" s="10">
        <v>47.794499999999999</v>
      </c>
      <c r="BB231" s="10">
        <v>15.57906</v>
      </c>
      <c r="BC231" s="10">
        <v>31.03792</v>
      </c>
      <c r="BD231" s="10">
        <v>24.654330000000002</v>
      </c>
      <c r="BE231" s="10">
        <v>29.110959999999999</v>
      </c>
      <c r="BF231" s="10">
        <v>33.158920000000002</v>
      </c>
      <c r="BG231" s="10">
        <v>13.650499999999999</v>
      </c>
      <c r="BH231" s="10">
        <v>16.549939999999999</v>
      </c>
      <c r="BI231" s="10">
        <v>30.290289999999999</v>
      </c>
      <c r="BJ231" s="9">
        <v>18.832879999999999</v>
      </c>
      <c r="BK231" s="40">
        <v>26.228639999999999</v>
      </c>
      <c r="BL231" s="9">
        <v>33.624400000000001</v>
      </c>
      <c r="BN231" s="9"/>
      <c r="BO231" s="12" t="s">
        <v>13</v>
      </c>
      <c r="BP231" s="10">
        <v>31.836649999999999</v>
      </c>
      <c r="BQ231" s="10">
        <v>62.845509999999997</v>
      </c>
      <c r="BR231" s="10">
        <v>40.033250000000002</v>
      </c>
      <c r="BS231" s="10">
        <v>43.106099999999998</v>
      </c>
      <c r="BT231" s="10">
        <v>40.21407</v>
      </c>
      <c r="BU231" s="10">
        <v>38.197400000000002</v>
      </c>
      <c r="BV231" s="10">
        <v>54.583710000000004</v>
      </c>
      <c r="BW231" s="10">
        <v>29.733419999999999</v>
      </c>
      <c r="BX231" s="10">
        <v>14.798539999999999</v>
      </c>
      <c r="BY231" s="10">
        <v>35.008360000000003</v>
      </c>
      <c r="BZ231" s="9">
        <v>29.587150000000001</v>
      </c>
      <c r="CA231" s="40">
        <v>39.035699999999999</v>
      </c>
      <c r="CB231" s="9">
        <v>48.484259999999999</v>
      </c>
    </row>
    <row r="232" spans="2:80" x14ac:dyDescent="0.35">
      <c r="B232" s="15" t="s">
        <v>36</v>
      </c>
      <c r="C232" s="16"/>
      <c r="D232" s="17">
        <v>33</v>
      </c>
      <c r="E232" s="17">
        <v>61</v>
      </c>
      <c r="F232" s="17">
        <v>33</v>
      </c>
      <c r="G232" s="17">
        <v>45</v>
      </c>
      <c r="H232" s="17">
        <v>51</v>
      </c>
      <c r="I232" s="17">
        <v>73</v>
      </c>
      <c r="J232" s="17">
        <v>62</v>
      </c>
      <c r="K232" s="17">
        <v>35</v>
      </c>
      <c r="L232" s="17">
        <v>35</v>
      </c>
      <c r="M232" s="17">
        <v>35</v>
      </c>
      <c r="N232" s="16">
        <v>35.80856</v>
      </c>
      <c r="O232" s="44">
        <v>46.3</v>
      </c>
      <c r="P232" s="16">
        <v>56.791440000000001</v>
      </c>
      <c r="R232" s="15" t="s">
        <v>36</v>
      </c>
      <c r="S232" s="16"/>
      <c r="T232" s="17">
        <v>45</v>
      </c>
      <c r="U232" s="17">
        <v>91</v>
      </c>
      <c r="V232" s="17">
        <v>40</v>
      </c>
      <c r="W232" s="17">
        <v>63</v>
      </c>
      <c r="X232" s="17">
        <v>61</v>
      </c>
      <c r="Y232" s="17">
        <v>78</v>
      </c>
      <c r="Z232" s="17">
        <v>63</v>
      </c>
      <c r="AA232" s="17">
        <v>56</v>
      </c>
      <c r="AB232" s="17">
        <v>53</v>
      </c>
      <c r="AC232" s="17">
        <v>36</v>
      </c>
      <c r="AD232" s="16">
        <v>46.558639999999997</v>
      </c>
      <c r="AE232" s="44">
        <v>58.6</v>
      </c>
      <c r="AF232" s="16">
        <v>70.641360000000006</v>
      </c>
      <c r="AH232" s="15" t="s">
        <v>36</v>
      </c>
      <c r="AI232" s="16"/>
      <c r="AJ232" s="17">
        <v>65</v>
      </c>
      <c r="AK232" s="17">
        <v>134</v>
      </c>
      <c r="AL232" s="17">
        <v>58</v>
      </c>
      <c r="AM232" s="17">
        <v>78</v>
      </c>
      <c r="AN232" s="17">
        <v>72</v>
      </c>
      <c r="AO232" s="17">
        <v>104</v>
      </c>
      <c r="AP232" s="17">
        <v>90</v>
      </c>
      <c r="AQ232" s="17">
        <v>71</v>
      </c>
      <c r="AR232" s="17">
        <v>62</v>
      </c>
      <c r="AS232" s="17">
        <v>61</v>
      </c>
      <c r="AT232" s="16">
        <v>62.418109999999999</v>
      </c>
      <c r="AU232" s="44">
        <v>79.5</v>
      </c>
      <c r="AV232" s="16">
        <v>96.581890000000001</v>
      </c>
      <c r="AX232" s="15" t="s">
        <v>36</v>
      </c>
      <c r="AY232" s="16"/>
      <c r="AZ232" s="17">
        <v>96</v>
      </c>
      <c r="BA232" s="17">
        <v>196</v>
      </c>
      <c r="BB232" s="17">
        <v>71</v>
      </c>
      <c r="BC232" s="17">
        <v>110</v>
      </c>
      <c r="BD232" s="17">
        <v>76</v>
      </c>
      <c r="BE232" s="17">
        <v>158</v>
      </c>
      <c r="BF232" s="17">
        <v>116</v>
      </c>
      <c r="BG232" s="17">
        <v>92</v>
      </c>
      <c r="BH232" s="17">
        <v>70</v>
      </c>
      <c r="BI232" s="17">
        <v>125</v>
      </c>
      <c r="BJ232" s="16">
        <v>82.044039999999995</v>
      </c>
      <c r="BK232" s="44">
        <v>111</v>
      </c>
      <c r="BL232" s="16">
        <v>139.95596</v>
      </c>
      <c r="BN232" s="15" t="s">
        <v>36</v>
      </c>
      <c r="BO232" s="16"/>
      <c r="BP232" s="17">
        <v>137</v>
      </c>
      <c r="BQ232" s="17">
        <v>238</v>
      </c>
      <c r="BR232" s="17">
        <v>154</v>
      </c>
      <c r="BS232" s="17">
        <v>175</v>
      </c>
      <c r="BT232" s="17">
        <v>114</v>
      </c>
      <c r="BU232" s="17">
        <v>222</v>
      </c>
      <c r="BV232" s="17">
        <v>216</v>
      </c>
      <c r="BW232" s="17">
        <v>167</v>
      </c>
      <c r="BX232" s="17">
        <v>111</v>
      </c>
      <c r="BY232" s="17">
        <v>150</v>
      </c>
      <c r="BZ232" s="16">
        <v>136.57584</v>
      </c>
      <c r="CA232" s="44">
        <v>168.4</v>
      </c>
      <c r="CB232" s="16">
        <v>200.22416000000001</v>
      </c>
    </row>
    <row r="233" spans="2:80" x14ac:dyDescent="0.35">
      <c r="B233" s="15" t="s">
        <v>38</v>
      </c>
      <c r="C233" s="16"/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0</v>
      </c>
      <c r="J233" s="17">
        <v>0</v>
      </c>
      <c r="K233" s="17">
        <v>0</v>
      </c>
      <c r="L233" s="17">
        <v>0</v>
      </c>
      <c r="M233" s="17">
        <v>0</v>
      </c>
      <c r="N233" s="16">
        <v>0</v>
      </c>
      <c r="O233" s="44">
        <v>0</v>
      </c>
      <c r="P233" s="16">
        <v>0</v>
      </c>
      <c r="R233" s="15" t="s">
        <v>38</v>
      </c>
      <c r="S233" s="16"/>
      <c r="T233" s="17">
        <v>0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7">
        <v>0</v>
      </c>
      <c r="AA233" s="17">
        <v>0</v>
      </c>
      <c r="AB233" s="17">
        <v>0</v>
      </c>
      <c r="AC233" s="17">
        <v>0</v>
      </c>
      <c r="AD233" s="16">
        <v>0</v>
      </c>
      <c r="AE233" s="44">
        <v>0</v>
      </c>
      <c r="AF233" s="16">
        <v>0</v>
      </c>
      <c r="AH233" s="15" t="s">
        <v>38</v>
      </c>
      <c r="AI233" s="16"/>
      <c r="AJ233" s="17">
        <v>7</v>
      </c>
      <c r="AK233" s="17">
        <v>0</v>
      </c>
      <c r="AL233" s="17">
        <v>0</v>
      </c>
      <c r="AM233" s="17">
        <v>0</v>
      </c>
      <c r="AN233" s="17">
        <v>0</v>
      </c>
      <c r="AO233" s="17">
        <v>4</v>
      </c>
      <c r="AP233" s="17">
        <v>0</v>
      </c>
      <c r="AQ233" s="17">
        <v>0</v>
      </c>
      <c r="AR233" s="17">
        <v>0</v>
      </c>
      <c r="AS233" s="17">
        <v>0</v>
      </c>
      <c r="AT233" s="16">
        <v>-0.63419999999999999</v>
      </c>
      <c r="AU233" s="44">
        <v>1.1000000000000001</v>
      </c>
      <c r="AV233" s="16">
        <v>2.8342000000000001</v>
      </c>
      <c r="AX233" s="15" t="s">
        <v>38</v>
      </c>
      <c r="AY233" s="16"/>
      <c r="AZ233" s="17">
        <v>17</v>
      </c>
      <c r="BA233" s="17">
        <v>9</v>
      </c>
      <c r="BB233" s="17">
        <v>0</v>
      </c>
      <c r="BC233" s="17">
        <v>0</v>
      </c>
      <c r="BD233" s="17">
        <v>0</v>
      </c>
      <c r="BE233" s="17">
        <v>33</v>
      </c>
      <c r="BF233" s="17">
        <v>2</v>
      </c>
      <c r="BG233" s="17">
        <v>26</v>
      </c>
      <c r="BH233" s="17">
        <v>0</v>
      </c>
      <c r="BI233" s="17">
        <v>2</v>
      </c>
      <c r="BJ233" s="16">
        <v>0.13639000000000001</v>
      </c>
      <c r="BK233" s="44">
        <v>8.9</v>
      </c>
      <c r="BL233" s="16">
        <v>17.663609999999998</v>
      </c>
      <c r="BN233" s="15" t="s">
        <v>38</v>
      </c>
      <c r="BO233" s="16"/>
      <c r="BP233" s="17">
        <v>25</v>
      </c>
      <c r="BQ233" s="17">
        <v>18</v>
      </c>
      <c r="BR233" s="17">
        <v>6</v>
      </c>
      <c r="BS233" s="17">
        <v>0</v>
      </c>
      <c r="BT233" s="17">
        <v>0</v>
      </c>
      <c r="BU233" s="17">
        <v>59</v>
      </c>
      <c r="BV233" s="17">
        <v>34</v>
      </c>
      <c r="BW233" s="17">
        <v>33</v>
      </c>
      <c r="BX233" s="17">
        <v>34</v>
      </c>
      <c r="BY233" s="17">
        <v>2</v>
      </c>
      <c r="BZ233" s="16">
        <v>7.1583399999999999</v>
      </c>
      <c r="CA233" s="44">
        <v>21.1</v>
      </c>
      <c r="CB233" s="16">
        <v>35.04166</v>
      </c>
    </row>
    <row r="234" spans="2:80" x14ac:dyDescent="0.35">
      <c r="B234" s="2" t="s">
        <v>39</v>
      </c>
      <c r="C234" s="3" t="s">
        <v>12</v>
      </c>
      <c r="D234" s="6">
        <v>74.14282</v>
      </c>
      <c r="E234" s="6">
        <v>159.45756</v>
      </c>
      <c r="F234" s="6">
        <v>45.230359999999997</v>
      </c>
      <c r="G234" s="6">
        <v>78.468180000000004</v>
      </c>
      <c r="H234" s="6">
        <v>109.33982</v>
      </c>
      <c r="I234" s="6">
        <v>164.17323999999999</v>
      </c>
      <c r="J234" s="6">
        <v>162.52631</v>
      </c>
      <c r="K234" s="6">
        <v>59.374899999999997</v>
      </c>
      <c r="L234" s="6">
        <v>39.7029</v>
      </c>
      <c r="M234" s="6">
        <v>49.926099999999998</v>
      </c>
      <c r="N234">
        <v>57.882980000000003</v>
      </c>
      <c r="O234" s="39">
        <v>94.234219999999993</v>
      </c>
      <c r="P234">
        <v>130.58546000000001</v>
      </c>
      <c r="R234" s="2" t="s">
        <v>39</v>
      </c>
      <c r="S234" s="3" t="s">
        <v>12</v>
      </c>
      <c r="T234" s="6">
        <v>143.84057000000001</v>
      </c>
      <c r="U234" s="6">
        <v>237.06451999999999</v>
      </c>
      <c r="V234" s="6">
        <v>64.118089999999995</v>
      </c>
      <c r="W234" s="6">
        <v>130.86452</v>
      </c>
      <c r="X234" s="6">
        <v>141.25394</v>
      </c>
      <c r="Y234" s="6">
        <v>237.94036</v>
      </c>
      <c r="Z234" s="6">
        <v>192.3339</v>
      </c>
      <c r="AA234" s="6">
        <v>92.86703</v>
      </c>
      <c r="AB234" s="6">
        <v>75.766249999999999</v>
      </c>
      <c r="AC234" s="6">
        <v>61.457769999999996</v>
      </c>
      <c r="AD234">
        <v>90.018090000000001</v>
      </c>
      <c r="AE234" s="39">
        <v>137.75068999999999</v>
      </c>
      <c r="AF234">
        <v>185.48330000000001</v>
      </c>
      <c r="AH234" s="2" t="s">
        <v>39</v>
      </c>
      <c r="AI234" s="3" t="s">
        <v>12</v>
      </c>
      <c r="AJ234" s="6">
        <v>233.79293999999999</v>
      </c>
      <c r="AK234" s="6">
        <v>424.34316999999999</v>
      </c>
      <c r="AL234" s="6">
        <v>199.39195000000001</v>
      </c>
      <c r="AM234" s="6">
        <v>172.39733000000001</v>
      </c>
      <c r="AN234" s="6">
        <v>208.77984000000001</v>
      </c>
      <c r="AO234" s="6">
        <v>279.88296000000003</v>
      </c>
      <c r="AP234" s="6">
        <v>295.44209000000001</v>
      </c>
      <c r="AQ234" s="6">
        <v>163.11561</v>
      </c>
      <c r="AR234" s="6">
        <v>116.77611</v>
      </c>
      <c r="AS234" s="6">
        <v>200.82355000000001</v>
      </c>
      <c r="AT234">
        <v>167.57234</v>
      </c>
      <c r="AU234" s="39">
        <v>229.47456</v>
      </c>
      <c r="AV234">
        <v>291.37677000000002</v>
      </c>
      <c r="AX234" s="2" t="s">
        <v>39</v>
      </c>
      <c r="AY234" s="3" t="s">
        <v>12</v>
      </c>
      <c r="AZ234" s="6">
        <v>351.96733</v>
      </c>
      <c r="BA234" s="6">
        <v>587.25612000000001</v>
      </c>
      <c r="BB234" s="6">
        <v>238.84169</v>
      </c>
      <c r="BC234" s="6">
        <v>305.12214999999998</v>
      </c>
      <c r="BD234" s="6">
        <v>245.82029</v>
      </c>
      <c r="BE234" s="6">
        <v>466.99745999999999</v>
      </c>
      <c r="BF234" s="6">
        <v>379.80268000000001</v>
      </c>
      <c r="BG234" s="6">
        <v>365.86068</v>
      </c>
      <c r="BH234" s="6">
        <v>203.54644999999999</v>
      </c>
      <c r="BI234" s="6">
        <v>460.82222000000002</v>
      </c>
      <c r="BJ234">
        <v>274.98173000000003</v>
      </c>
      <c r="BK234" s="39">
        <v>360.60370999999998</v>
      </c>
      <c r="BL234">
        <v>446.22568999999999</v>
      </c>
      <c r="BN234" s="2" t="s">
        <v>39</v>
      </c>
      <c r="BO234" s="3" t="s">
        <v>12</v>
      </c>
      <c r="BP234" s="6">
        <v>545.08972000000006</v>
      </c>
      <c r="BQ234" s="6">
        <v>771.11396000000002</v>
      </c>
      <c r="BR234" s="6">
        <v>563.18676000000005</v>
      </c>
      <c r="BS234" s="6">
        <v>488.44045</v>
      </c>
      <c r="BT234" s="6">
        <v>378.73397999999997</v>
      </c>
      <c r="BU234" s="6">
        <v>754.63229000000001</v>
      </c>
      <c r="BV234" s="6">
        <v>734.15995999999996</v>
      </c>
      <c r="BW234" s="6">
        <v>623.27593000000002</v>
      </c>
      <c r="BX234" s="6">
        <v>453.49838999999997</v>
      </c>
      <c r="BY234" s="6">
        <v>533.88662999999997</v>
      </c>
      <c r="BZ234">
        <v>488.93914999999998</v>
      </c>
      <c r="CA234" s="39">
        <v>584.60181</v>
      </c>
      <c r="CB234">
        <v>680.26446999999996</v>
      </c>
    </row>
    <row r="235" spans="2:80" x14ac:dyDescent="0.35">
      <c r="B235" s="9"/>
      <c r="C235" s="12" t="s">
        <v>13</v>
      </c>
      <c r="D235" s="10">
        <v>50.28199</v>
      </c>
      <c r="E235" s="10">
        <v>108.86055</v>
      </c>
      <c r="F235" s="10">
        <v>48.483829999999998</v>
      </c>
      <c r="G235" s="10">
        <v>78.16216</v>
      </c>
      <c r="H235" s="10">
        <v>100.90105</v>
      </c>
      <c r="I235" s="10">
        <v>116.8329</v>
      </c>
      <c r="J235" s="10">
        <v>109.47678000000001</v>
      </c>
      <c r="K235" s="10">
        <v>51.137680000000003</v>
      </c>
      <c r="L235" s="10">
        <v>59.607129999999998</v>
      </c>
      <c r="M235" s="10">
        <v>45.230629999999998</v>
      </c>
      <c r="N235" s="9">
        <v>55.92503</v>
      </c>
      <c r="O235" s="40">
        <v>76.897469999999998</v>
      </c>
      <c r="P235" s="9">
        <v>97.869910000000004</v>
      </c>
      <c r="R235" s="9"/>
      <c r="S235" s="12" t="s">
        <v>13</v>
      </c>
      <c r="T235" s="10">
        <v>53.383380000000002</v>
      </c>
      <c r="U235" s="10">
        <v>167.08387999999999</v>
      </c>
      <c r="V235" s="10">
        <v>52.111240000000002</v>
      </c>
      <c r="W235" s="10">
        <v>117.83588</v>
      </c>
      <c r="X235" s="10">
        <v>122.87721000000001</v>
      </c>
      <c r="Y235" s="10">
        <v>107.20453999999999</v>
      </c>
      <c r="Z235" s="10">
        <v>129.12019000000001</v>
      </c>
      <c r="AA235" s="10">
        <v>74.235590000000002</v>
      </c>
      <c r="AB235" s="10">
        <v>92.009839999999997</v>
      </c>
      <c r="AC235" s="10">
        <v>49.170059999999999</v>
      </c>
      <c r="AD235" s="9">
        <v>68.394940000000005</v>
      </c>
      <c r="AE235" s="40">
        <v>96.50318</v>
      </c>
      <c r="AF235" s="9">
        <v>124.61143</v>
      </c>
      <c r="AH235" s="9"/>
      <c r="AI235" s="12" t="s">
        <v>13</v>
      </c>
      <c r="AJ235" s="10">
        <v>70.814300000000003</v>
      </c>
      <c r="AK235" s="10">
        <v>255.13274999999999</v>
      </c>
      <c r="AL235" s="10">
        <v>92.252039999999994</v>
      </c>
      <c r="AM235" s="10">
        <v>127.85597</v>
      </c>
      <c r="AN235" s="10">
        <v>155.55525</v>
      </c>
      <c r="AO235" s="10">
        <v>126.91298999999999</v>
      </c>
      <c r="AP235" s="10">
        <v>166.50543999999999</v>
      </c>
      <c r="AQ235" s="10">
        <v>90.091859999999997</v>
      </c>
      <c r="AR235" s="10">
        <v>103.58240000000001</v>
      </c>
      <c r="AS235" s="10">
        <v>72.974260000000001</v>
      </c>
      <c r="AT235" s="9">
        <v>86.282960000000003</v>
      </c>
      <c r="AU235" s="40">
        <v>126.16773000000001</v>
      </c>
      <c r="AV235" s="9">
        <v>166.05249000000001</v>
      </c>
      <c r="AX235" s="9"/>
      <c r="AY235" s="12" t="s">
        <v>13</v>
      </c>
      <c r="AZ235" s="10">
        <v>121.79722</v>
      </c>
      <c r="BA235" s="10">
        <v>314.20024999999998</v>
      </c>
      <c r="BB235" s="10">
        <v>101.732</v>
      </c>
      <c r="BC235" s="10">
        <v>200.08179000000001</v>
      </c>
      <c r="BD235" s="10">
        <v>171.33905999999999</v>
      </c>
      <c r="BE235" s="10">
        <v>177.90653</v>
      </c>
      <c r="BF235" s="10">
        <v>226.00412</v>
      </c>
      <c r="BG235" s="10">
        <v>80.961240000000004</v>
      </c>
      <c r="BH235" s="10">
        <v>103.84876</v>
      </c>
      <c r="BI235" s="10">
        <v>188.9392</v>
      </c>
      <c r="BJ235" s="9">
        <v>118.36678000000001</v>
      </c>
      <c r="BK235" s="40">
        <v>168.68101999999999</v>
      </c>
      <c r="BL235" s="9">
        <v>218.99525</v>
      </c>
      <c r="BN235" s="9"/>
      <c r="BO235" s="12" t="s">
        <v>13</v>
      </c>
      <c r="BP235" s="10">
        <v>194.98364000000001</v>
      </c>
      <c r="BQ235" s="10">
        <v>407.92689000000001</v>
      </c>
      <c r="BR235" s="10">
        <v>254.79404</v>
      </c>
      <c r="BS235" s="10">
        <v>278.8057</v>
      </c>
      <c r="BT235" s="10">
        <v>261.82195999999999</v>
      </c>
      <c r="BU235" s="10">
        <v>243.20967999999999</v>
      </c>
      <c r="BV235" s="10">
        <v>354.42781000000002</v>
      </c>
      <c r="BW235" s="10">
        <v>193.99646000000001</v>
      </c>
      <c r="BX235" s="10">
        <v>89.248080000000002</v>
      </c>
      <c r="BY235" s="10">
        <v>222.97299000000001</v>
      </c>
      <c r="BZ235" s="9">
        <v>187.30645000000001</v>
      </c>
      <c r="CA235" s="40">
        <v>250.21872999999999</v>
      </c>
      <c r="CB235" s="9">
        <v>313.13099999999997</v>
      </c>
    </row>
    <row r="236" spans="2:80" x14ac:dyDescent="0.35">
      <c r="B236" s="15" t="s">
        <v>40</v>
      </c>
      <c r="C236" s="16"/>
      <c r="D236" s="17">
        <v>223.43049999999999</v>
      </c>
      <c r="E236" s="17">
        <v>380.49797999999998</v>
      </c>
      <c r="F236" s="17">
        <v>203.40266</v>
      </c>
      <c r="G236" s="17">
        <v>285.86754999999999</v>
      </c>
      <c r="H236" s="17">
        <v>346.39573000000001</v>
      </c>
      <c r="I236" s="17">
        <v>456.41370000000001</v>
      </c>
      <c r="J236" s="17">
        <v>394.32506999999998</v>
      </c>
      <c r="K236" s="17">
        <v>216.74188000000001</v>
      </c>
      <c r="L236" s="17">
        <v>210.09253000000001</v>
      </c>
      <c r="M236" s="17">
        <v>187.43432999999999</v>
      </c>
      <c r="N236" s="16">
        <v>221.28718000000001</v>
      </c>
      <c r="O236" s="44">
        <v>290.46019000000001</v>
      </c>
      <c r="P236" s="16">
        <v>359.63319999999999</v>
      </c>
      <c r="R236" s="15" t="s">
        <v>40</v>
      </c>
      <c r="S236" s="16"/>
      <c r="T236" s="17">
        <v>264.47374000000002</v>
      </c>
      <c r="U236" s="17">
        <v>562.52191000000005</v>
      </c>
      <c r="V236" s="17">
        <v>229.95199</v>
      </c>
      <c r="W236" s="17">
        <v>384.62741</v>
      </c>
      <c r="X236" s="17">
        <v>395.02274999999997</v>
      </c>
      <c r="Y236" s="17">
        <v>487.05621000000002</v>
      </c>
      <c r="Z236" s="17">
        <v>421.38063</v>
      </c>
      <c r="AA236" s="17">
        <v>310.74871999999999</v>
      </c>
      <c r="AB236" s="17">
        <v>288.93601000000001</v>
      </c>
      <c r="AC236" s="17">
        <v>184.4494</v>
      </c>
      <c r="AD236" s="16">
        <v>268.08301999999998</v>
      </c>
      <c r="AE236" s="44">
        <v>352.91687999999999</v>
      </c>
      <c r="AF236" s="16">
        <v>437.75072999999998</v>
      </c>
      <c r="AH236" s="15" t="s">
        <v>40</v>
      </c>
      <c r="AI236" s="16"/>
      <c r="AJ236" s="17">
        <v>395.03602999999998</v>
      </c>
      <c r="AK236" s="17">
        <v>856.87437999999997</v>
      </c>
      <c r="AL236" s="17">
        <v>377.85437000000002</v>
      </c>
      <c r="AM236" s="17">
        <v>442.1755</v>
      </c>
      <c r="AN236" s="17">
        <v>439.98554000000001</v>
      </c>
      <c r="AO236" s="17">
        <v>644.01592000000005</v>
      </c>
      <c r="AP236" s="17">
        <v>570.81628000000001</v>
      </c>
      <c r="AQ236" s="17">
        <v>418.25702999999999</v>
      </c>
      <c r="AR236" s="17">
        <v>351.65919000000002</v>
      </c>
      <c r="AS236" s="17">
        <v>374.59876000000003</v>
      </c>
      <c r="AT236" s="16">
        <v>373.08805999999998</v>
      </c>
      <c r="AU236" s="44">
        <v>487.12729999999999</v>
      </c>
      <c r="AV236" s="16">
        <v>601.16655000000003</v>
      </c>
      <c r="AX236" s="15" t="s">
        <v>40</v>
      </c>
      <c r="AY236" s="16"/>
      <c r="AZ236" s="17">
        <v>592.84122000000002</v>
      </c>
      <c r="BA236" s="17">
        <v>1207.2810899999999</v>
      </c>
      <c r="BB236" s="17">
        <v>434.35617999999999</v>
      </c>
      <c r="BC236" s="17">
        <v>660.44880999999998</v>
      </c>
      <c r="BD236" s="17">
        <v>503.96584000000001</v>
      </c>
      <c r="BE236" s="17">
        <v>1002.38253</v>
      </c>
      <c r="BF236" s="17">
        <v>780.05133999999998</v>
      </c>
      <c r="BG236" s="17">
        <v>572.17071999999996</v>
      </c>
      <c r="BH236" s="17">
        <v>418.61642000000001</v>
      </c>
      <c r="BI236" s="17">
        <v>776.37337000000002</v>
      </c>
      <c r="BJ236" s="16">
        <v>513.52697000000001</v>
      </c>
      <c r="BK236" s="44">
        <v>694.84875</v>
      </c>
      <c r="BL236" s="16">
        <v>876.17052999999999</v>
      </c>
      <c r="BN236" s="15" t="s">
        <v>40</v>
      </c>
      <c r="BO236" s="16"/>
      <c r="BP236" s="17">
        <v>841.03467000000001</v>
      </c>
      <c r="BQ236" s="17">
        <v>1520.40365</v>
      </c>
      <c r="BR236" s="17">
        <v>983.21936000000005</v>
      </c>
      <c r="BS236" s="17">
        <v>1013.78234</v>
      </c>
      <c r="BT236" s="17">
        <v>709.00937999999996</v>
      </c>
      <c r="BU236" s="17">
        <v>1430.0427</v>
      </c>
      <c r="BV236" s="17">
        <v>1347.56645</v>
      </c>
      <c r="BW236" s="17">
        <v>1052.99018</v>
      </c>
      <c r="BX236" s="17">
        <v>683.75568999999996</v>
      </c>
      <c r="BY236" s="17">
        <v>937.46591999999998</v>
      </c>
      <c r="BZ236" s="16">
        <v>843.14377000000002</v>
      </c>
      <c r="CA236" s="44">
        <v>1051.9270300000001</v>
      </c>
      <c r="CB236" s="16">
        <v>1260.71029</v>
      </c>
    </row>
    <row r="237" spans="2:80" x14ac:dyDescent="0.35">
      <c r="B237" s="8" t="s">
        <v>41</v>
      </c>
      <c r="C237" s="9"/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9">
        <v>0</v>
      </c>
      <c r="O237" s="40">
        <v>0</v>
      </c>
      <c r="P237" s="9">
        <v>0</v>
      </c>
      <c r="R237" s="8" t="s">
        <v>41</v>
      </c>
      <c r="S237" s="9"/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9">
        <v>0</v>
      </c>
      <c r="AE237" s="40">
        <v>0</v>
      </c>
      <c r="AF237" s="9">
        <v>0</v>
      </c>
      <c r="AH237" s="8" t="s">
        <v>41</v>
      </c>
      <c r="AI237" s="9"/>
      <c r="AJ237" s="10">
        <v>60.470559999999999</v>
      </c>
      <c r="AK237" s="10">
        <v>0</v>
      </c>
      <c r="AL237" s="10">
        <v>0</v>
      </c>
      <c r="AM237" s="10">
        <v>0</v>
      </c>
      <c r="AN237" s="10">
        <v>0</v>
      </c>
      <c r="AO237" s="10">
        <v>37.39958</v>
      </c>
      <c r="AP237" s="10">
        <v>0</v>
      </c>
      <c r="AQ237" s="10">
        <v>0</v>
      </c>
      <c r="AR237" s="10">
        <v>0</v>
      </c>
      <c r="AS237" s="10">
        <v>0</v>
      </c>
      <c r="AT237" s="9">
        <v>-5.4757800000000003</v>
      </c>
      <c r="AU237" s="40">
        <v>9.7870100000000004</v>
      </c>
      <c r="AV237" s="9">
        <v>25.049810000000001</v>
      </c>
      <c r="AX237" s="8" t="s">
        <v>41</v>
      </c>
      <c r="AY237" s="9"/>
      <c r="AZ237" s="10">
        <v>112.16767</v>
      </c>
      <c r="BA237" s="10">
        <v>64.462180000000004</v>
      </c>
      <c r="BB237" s="10">
        <v>0</v>
      </c>
      <c r="BC237" s="10">
        <v>0</v>
      </c>
      <c r="BD237" s="10">
        <v>0</v>
      </c>
      <c r="BE237" s="10">
        <v>234.41031000000001</v>
      </c>
      <c r="BF237" s="10">
        <v>19.431450000000002</v>
      </c>
      <c r="BG237" s="10">
        <v>169.77891</v>
      </c>
      <c r="BH237" s="10">
        <v>0</v>
      </c>
      <c r="BI237" s="10">
        <v>13.347300000000001</v>
      </c>
      <c r="BJ237" s="9">
        <v>1.3158399999999999</v>
      </c>
      <c r="BK237" s="40">
        <v>61.359780000000001</v>
      </c>
      <c r="BL237" s="9">
        <v>121.40372000000001</v>
      </c>
      <c r="BN237" s="8" t="s">
        <v>41</v>
      </c>
      <c r="BO237" s="9"/>
      <c r="BP237" s="10">
        <v>182.03689</v>
      </c>
      <c r="BQ237" s="10">
        <v>108.39767999999999</v>
      </c>
      <c r="BR237" s="10">
        <v>52.839419999999997</v>
      </c>
      <c r="BS237" s="10">
        <v>0</v>
      </c>
      <c r="BT237" s="10">
        <v>0</v>
      </c>
      <c r="BU237" s="10">
        <v>369.35496000000001</v>
      </c>
      <c r="BV237" s="10">
        <v>233.24924999999999</v>
      </c>
      <c r="BW237" s="10">
        <v>215.24554000000001</v>
      </c>
      <c r="BX237" s="10">
        <v>229.58107000000001</v>
      </c>
      <c r="BY237" s="10">
        <v>13.36828</v>
      </c>
      <c r="BZ237" s="9">
        <v>51.007420000000003</v>
      </c>
      <c r="CA237" s="40">
        <v>140.40731</v>
      </c>
      <c r="CB237" s="9">
        <v>229.80718999999999</v>
      </c>
    </row>
    <row r="238" spans="2:80" x14ac:dyDescent="0.35">
      <c r="B238" s="2" t="s">
        <v>42</v>
      </c>
      <c r="C238" s="3" t="s">
        <v>12</v>
      </c>
      <c r="D238" s="6">
        <v>5.4415500000000003</v>
      </c>
      <c r="E238" s="6">
        <v>5.3055300000000001</v>
      </c>
      <c r="F238" s="6">
        <v>4.95648</v>
      </c>
      <c r="G238" s="6">
        <v>5.0259799999999997</v>
      </c>
      <c r="H238" s="6">
        <v>4.6822400000000002</v>
      </c>
      <c r="I238" s="6">
        <v>5.2243399999999998</v>
      </c>
      <c r="J238" s="6">
        <v>5.2349300000000003</v>
      </c>
      <c r="K238" s="6">
        <v>5.0373999999999999</v>
      </c>
      <c r="L238" s="6">
        <v>4.5938400000000001</v>
      </c>
      <c r="M238" s="6">
        <v>5.0887700000000002</v>
      </c>
      <c r="N238">
        <v>4.8688500000000001</v>
      </c>
      <c r="O238" s="42">
        <v>5.0591100000000004</v>
      </c>
      <c r="P238">
        <v>5.2493600000000002</v>
      </c>
      <c r="R238" s="2" t="s">
        <v>42</v>
      </c>
      <c r="S238" s="3" t="s">
        <v>12</v>
      </c>
      <c r="T238" s="6">
        <v>5.0287199999999999</v>
      </c>
      <c r="U238" s="6">
        <v>4.9382599999999996</v>
      </c>
      <c r="V238" s="6">
        <v>4.7591799999999997</v>
      </c>
      <c r="W238" s="6">
        <v>4.7738800000000001</v>
      </c>
      <c r="X238" s="6">
        <v>4.45817</v>
      </c>
      <c r="Y238" s="6">
        <v>4.9693199999999997</v>
      </c>
      <c r="Z238" s="6">
        <v>4.8543799999999999</v>
      </c>
      <c r="AA238" s="6">
        <v>4.7750199999999996</v>
      </c>
      <c r="AB238" s="6">
        <v>4.5129200000000003</v>
      </c>
      <c r="AC238" s="6">
        <v>4.8173500000000002</v>
      </c>
      <c r="AD238">
        <v>4.6571899999999999</v>
      </c>
      <c r="AE238" s="42">
        <v>4.7887199999999996</v>
      </c>
      <c r="AF238">
        <v>4.9202500000000002</v>
      </c>
      <c r="AH238" s="2" t="s">
        <v>42</v>
      </c>
      <c r="AI238" s="3" t="s">
        <v>12</v>
      </c>
      <c r="AJ238" s="6">
        <v>4.56562</v>
      </c>
      <c r="AK238" s="6">
        <v>4.5355699999999999</v>
      </c>
      <c r="AL238" s="6">
        <v>4.4840600000000004</v>
      </c>
      <c r="AM238" s="6">
        <v>4.4263899999999996</v>
      </c>
      <c r="AN238" s="6">
        <v>4.2341100000000003</v>
      </c>
      <c r="AO238" s="6">
        <v>4.5046600000000003</v>
      </c>
      <c r="AP238" s="6">
        <v>4.53653</v>
      </c>
      <c r="AQ238" s="6">
        <v>4.5053400000000003</v>
      </c>
      <c r="AR238" s="6">
        <v>4.3614199999999999</v>
      </c>
      <c r="AS238" s="6">
        <v>4.5579499999999999</v>
      </c>
      <c r="AT238">
        <v>4.3966799999999999</v>
      </c>
      <c r="AU238" s="42">
        <v>4.4711600000000002</v>
      </c>
      <c r="AV238">
        <v>4.5456399999999997</v>
      </c>
      <c r="AX238" s="2" t="s">
        <v>42</v>
      </c>
      <c r="AY238" s="3" t="s">
        <v>12</v>
      </c>
      <c r="AZ238" s="6">
        <v>4.0924199999999997</v>
      </c>
      <c r="BA238" s="6">
        <v>4.0624200000000004</v>
      </c>
      <c r="BB238" s="6">
        <v>4.0315099999999999</v>
      </c>
      <c r="BC238" s="6">
        <v>4.0487200000000003</v>
      </c>
      <c r="BD238" s="6">
        <v>3.8488099999999998</v>
      </c>
      <c r="BE238" s="6">
        <v>4.0589500000000003</v>
      </c>
      <c r="BF238" s="6">
        <v>4.0757500000000002</v>
      </c>
      <c r="BG238" s="6">
        <v>4.0738799999999999</v>
      </c>
      <c r="BH238" s="6">
        <v>4.04406</v>
      </c>
      <c r="BI238" s="6">
        <v>4.0757500000000002</v>
      </c>
      <c r="BJ238">
        <v>3.9912000000000001</v>
      </c>
      <c r="BK238" s="42">
        <v>4.0412299999999997</v>
      </c>
      <c r="BL238">
        <v>4.0912499999999996</v>
      </c>
      <c r="BN238" s="2" t="s">
        <v>42</v>
      </c>
      <c r="BO238" s="3" t="s">
        <v>12</v>
      </c>
      <c r="BP238" s="6">
        <v>3.62384</v>
      </c>
      <c r="BQ238" s="6">
        <v>3.6125600000000002</v>
      </c>
      <c r="BR238" s="6">
        <v>3.5935199999999998</v>
      </c>
      <c r="BS238" s="6">
        <v>3.57694</v>
      </c>
      <c r="BT238" s="6">
        <v>3.48936</v>
      </c>
      <c r="BU238" s="6">
        <v>3.5861200000000002</v>
      </c>
      <c r="BV238" s="6">
        <v>3.6395</v>
      </c>
      <c r="BW238" s="6">
        <v>3.6250200000000001</v>
      </c>
      <c r="BX238" s="6">
        <v>3.5909599999999999</v>
      </c>
      <c r="BY238" s="6">
        <v>3.58379</v>
      </c>
      <c r="BZ238">
        <v>3.5623300000000002</v>
      </c>
      <c r="CA238" s="42">
        <v>3.5921599999999998</v>
      </c>
      <c r="CB238">
        <v>3.6219899999999998</v>
      </c>
    </row>
    <row r="239" spans="2:80" x14ac:dyDescent="0.35">
      <c r="B239" s="9"/>
      <c r="C239" s="12" t="s">
        <v>13</v>
      </c>
      <c r="D239" s="10">
        <v>0.56864000000000003</v>
      </c>
      <c r="E239" s="10">
        <v>0.62260000000000004</v>
      </c>
      <c r="F239" s="10">
        <v>1.08352</v>
      </c>
      <c r="G239" s="10">
        <v>1.01291</v>
      </c>
      <c r="H239" s="10">
        <v>1.2488999999999999</v>
      </c>
      <c r="I239" s="10">
        <v>0.74843999999999999</v>
      </c>
      <c r="J239" s="10">
        <v>0.74997999999999998</v>
      </c>
      <c r="K239" s="10">
        <v>1.02067</v>
      </c>
      <c r="L239" s="10">
        <v>1.18432</v>
      </c>
      <c r="M239" s="10">
        <v>1.0143</v>
      </c>
      <c r="N239" s="9">
        <v>0.75643000000000005</v>
      </c>
      <c r="O239" s="40">
        <v>0.92542999999999997</v>
      </c>
      <c r="P239" s="9">
        <v>1.09443</v>
      </c>
      <c r="R239" s="9"/>
      <c r="S239" s="12" t="s">
        <v>13</v>
      </c>
      <c r="T239" s="10">
        <v>0.45760000000000001</v>
      </c>
      <c r="U239" s="10">
        <v>0.50434000000000001</v>
      </c>
      <c r="V239" s="10">
        <v>0.78869999999999996</v>
      </c>
      <c r="W239" s="10">
        <v>0.80376999999999998</v>
      </c>
      <c r="X239" s="10">
        <v>1.03603</v>
      </c>
      <c r="Y239" s="10">
        <v>0.47631000000000001</v>
      </c>
      <c r="Z239" s="10">
        <v>0.63251000000000002</v>
      </c>
      <c r="AA239" s="10">
        <v>0.74163999999999997</v>
      </c>
      <c r="AB239" s="10">
        <v>0.99217</v>
      </c>
      <c r="AC239" s="10">
        <v>0.71619999999999995</v>
      </c>
      <c r="AD239" s="9">
        <v>0.57021999999999995</v>
      </c>
      <c r="AE239" s="40">
        <v>0.71492999999999995</v>
      </c>
      <c r="AF239" s="9">
        <v>0.85963000000000001</v>
      </c>
      <c r="AH239" s="9"/>
      <c r="AI239" s="12" t="s">
        <v>13</v>
      </c>
      <c r="AJ239" s="10">
        <v>0.44106000000000001</v>
      </c>
      <c r="AK239" s="10">
        <v>0.43102000000000001</v>
      </c>
      <c r="AL239" s="10">
        <v>0.53291999999999995</v>
      </c>
      <c r="AM239" s="10">
        <v>0.59558</v>
      </c>
      <c r="AN239" s="10">
        <v>0.86368</v>
      </c>
      <c r="AO239" s="10">
        <v>0.44686999999999999</v>
      </c>
      <c r="AP239" s="10">
        <v>0.43536999999999998</v>
      </c>
      <c r="AQ239" s="10">
        <v>0.48969000000000001</v>
      </c>
      <c r="AR239" s="10">
        <v>0.71160999999999996</v>
      </c>
      <c r="AS239" s="10">
        <v>0.45289000000000001</v>
      </c>
      <c r="AT239" s="9">
        <v>0.43647000000000002</v>
      </c>
      <c r="AU239" s="40">
        <v>0.54007000000000005</v>
      </c>
      <c r="AV239" s="9">
        <v>0.64366000000000001</v>
      </c>
      <c r="AX239" s="9"/>
      <c r="AY239" s="12" t="s">
        <v>13</v>
      </c>
      <c r="AZ239" s="10">
        <v>0.40782000000000002</v>
      </c>
      <c r="BA239" s="10">
        <v>0.41598000000000002</v>
      </c>
      <c r="BB239" s="10">
        <v>0.44170999999999999</v>
      </c>
      <c r="BC239" s="10">
        <v>0.43318000000000001</v>
      </c>
      <c r="BD239" s="10">
        <v>0.68906999999999996</v>
      </c>
      <c r="BE239" s="10">
        <v>0.38883000000000001</v>
      </c>
      <c r="BF239" s="10">
        <v>0.43164999999999998</v>
      </c>
      <c r="BG239" s="10">
        <v>0.45416000000000001</v>
      </c>
      <c r="BH239" s="10">
        <v>0.45145999999999997</v>
      </c>
      <c r="BI239" s="10">
        <v>0.42856</v>
      </c>
      <c r="BJ239" s="9">
        <v>0.39354</v>
      </c>
      <c r="BK239" s="40">
        <v>0.45423999999999998</v>
      </c>
      <c r="BL239" s="9">
        <v>0.51495000000000002</v>
      </c>
      <c r="BN239" s="9"/>
      <c r="BO239" s="12" t="s">
        <v>13</v>
      </c>
      <c r="BP239" s="10">
        <v>0.38516</v>
      </c>
      <c r="BQ239" s="10">
        <v>0.39398</v>
      </c>
      <c r="BR239" s="10">
        <v>0.38605</v>
      </c>
      <c r="BS239" s="10">
        <v>0.43208999999999997</v>
      </c>
      <c r="BT239" s="10">
        <v>0.55991000000000002</v>
      </c>
      <c r="BU239" s="10">
        <v>0.3856</v>
      </c>
      <c r="BV239" s="10">
        <v>0.41860999999999998</v>
      </c>
      <c r="BW239" s="10">
        <v>0.39718999999999999</v>
      </c>
      <c r="BX239" s="10">
        <v>0.38730999999999999</v>
      </c>
      <c r="BY239" s="10">
        <v>0.40201999999999999</v>
      </c>
      <c r="BZ239" s="9">
        <v>0.37664999999999998</v>
      </c>
      <c r="CA239" s="40">
        <v>0.41478999999999999</v>
      </c>
      <c r="CB239" s="9">
        <v>0.45294000000000001</v>
      </c>
    </row>
    <row r="240" spans="2:80" x14ac:dyDescent="0.35">
      <c r="B240" s="2" t="s">
        <v>43</v>
      </c>
      <c r="C240" s="3" t="s">
        <v>12</v>
      </c>
      <c r="D240" s="6">
        <v>6.1892199999999997</v>
      </c>
      <c r="E240" s="6">
        <v>6.0105500000000003</v>
      </c>
      <c r="F240" s="6">
        <v>5.6340199999999996</v>
      </c>
      <c r="G240" s="6">
        <v>5.7720500000000001</v>
      </c>
      <c r="H240" s="6">
        <v>5.4129100000000001</v>
      </c>
      <c r="I240" s="6">
        <v>5.9245400000000004</v>
      </c>
      <c r="J240" s="6">
        <v>5.9273100000000003</v>
      </c>
      <c r="K240" s="6">
        <v>5.7585800000000003</v>
      </c>
      <c r="L240" s="6">
        <v>5.3165800000000001</v>
      </c>
      <c r="M240" s="6">
        <v>5.8018999999999998</v>
      </c>
      <c r="N240">
        <v>5.5848000000000004</v>
      </c>
      <c r="O240" s="42">
        <v>5.7747700000000002</v>
      </c>
      <c r="P240">
        <v>5.9647300000000003</v>
      </c>
      <c r="R240" s="2" t="s">
        <v>43</v>
      </c>
      <c r="S240" s="3" t="s">
        <v>12</v>
      </c>
      <c r="T240" s="6">
        <v>5.7297000000000002</v>
      </c>
      <c r="U240" s="6">
        <v>5.6327800000000003</v>
      </c>
      <c r="V240" s="6">
        <v>5.3949199999999999</v>
      </c>
      <c r="W240" s="6">
        <v>5.49505</v>
      </c>
      <c r="X240" s="6">
        <v>5.1456299999999997</v>
      </c>
      <c r="Y240" s="6">
        <v>5.6302500000000002</v>
      </c>
      <c r="Z240" s="6">
        <v>5.5152599999999996</v>
      </c>
      <c r="AA240" s="6">
        <v>5.4966699999999999</v>
      </c>
      <c r="AB240" s="6">
        <v>5.2072399999999996</v>
      </c>
      <c r="AC240" s="6">
        <v>5.5026400000000004</v>
      </c>
      <c r="AD240">
        <v>5.34361</v>
      </c>
      <c r="AE240" s="42">
        <v>5.4750100000000002</v>
      </c>
      <c r="AF240">
        <v>5.60642</v>
      </c>
      <c r="AH240" s="2" t="s">
        <v>43</v>
      </c>
      <c r="AI240" s="3" t="s">
        <v>12</v>
      </c>
      <c r="AJ240" s="6">
        <v>5.2036699999999998</v>
      </c>
      <c r="AK240" s="6">
        <v>5.1665900000000002</v>
      </c>
      <c r="AL240" s="6">
        <v>5.1111199999999997</v>
      </c>
      <c r="AM240" s="6">
        <v>5.1118699999999997</v>
      </c>
      <c r="AN240" s="6">
        <v>4.87784</v>
      </c>
      <c r="AO240" s="6">
        <v>5.1231</v>
      </c>
      <c r="AP240" s="6">
        <v>5.1446899999999998</v>
      </c>
      <c r="AQ240" s="6">
        <v>5.2103700000000002</v>
      </c>
      <c r="AR240" s="6">
        <v>5.0206400000000002</v>
      </c>
      <c r="AS240" s="6">
        <v>5.2290900000000002</v>
      </c>
      <c r="AT240">
        <v>5.0450600000000003</v>
      </c>
      <c r="AU240" s="42">
        <v>5.1199000000000003</v>
      </c>
      <c r="AV240">
        <v>5.1947400000000004</v>
      </c>
      <c r="AX240" s="2" t="s">
        <v>43</v>
      </c>
      <c r="AY240" s="3" t="s">
        <v>12</v>
      </c>
      <c r="AZ240" s="6">
        <v>4.6886299999999999</v>
      </c>
      <c r="BA240" s="6">
        <v>4.6547099999999997</v>
      </c>
      <c r="BB240" s="6">
        <v>4.6153300000000002</v>
      </c>
      <c r="BC240" s="6">
        <v>4.6916900000000004</v>
      </c>
      <c r="BD240" s="6">
        <v>4.4489099999999997</v>
      </c>
      <c r="BE240" s="6">
        <v>4.6394200000000003</v>
      </c>
      <c r="BF240" s="6">
        <v>4.6680799999999998</v>
      </c>
      <c r="BG240" s="6">
        <v>4.6999000000000004</v>
      </c>
      <c r="BH240" s="6">
        <v>4.7104200000000001</v>
      </c>
      <c r="BI240" s="6">
        <v>4.6933100000000003</v>
      </c>
      <c r="BJ240">
        <v>4.59598</v>
      </c>
      <c r="BK240" s="42">
        <v>4.6510400000000001</v>
      </c>
      <c r="BL240">
        <v>4.7061099999999998</v>
      </c>
      <c r="BN240" s="2" t="s">
        <v>43</v>
      </c>
      <c r="BO240" s="3" t="s">
        <v>12</v>
      </c>
      <c r="BP240" s="6">
        <v>4.1653599999999997</v>
      </c>
      <c r="BQ240" s="6">
        <v>4.16615</v>
      </c>
      <c r="BR240" s="6">
        <v>4.1459799999999998</v>
      </c>
      <c r="BS240" s="6">
        <v>4.1728899999999998</v>
      </c>
      <c r="BT240" s="6">
        <v>4.0566599999999999</v>
      </c>
      <c r="BU240" s="6">
        <v>4.1170499999999999</v>
      </c>
      <c r="BV240" s="6">
        <v>4.1844400000000004</v>
      </c>
      <c r="BW240" s="6">
        <v>4.1978600000000004</v>
      </c>
      <c r="BX240" s="6">
        <v>4.1690500000000004</v>
      </c>
      <c r="BY240" s="6">
        <v>4.1539299999999999</v>
      </c>
      <c r="BZ240">
        <v>4.1241199999999996</v>
      </c>
      <c r="CA240" s="42">
        <v>4.1529400000000001</v>
      </c>
      <c r="CB240">
        <v>4.1817500000000001</v>
      </c>
    </row>
    <row r="241" spans="2:80" x14ac:dyDescent="0.35">
      <c r="B241" s="9"/>
      <c r="C241" s="12" t="s">
        <v>13</v>
      </c>
      <c r="D241" s="10">
        <v>0.62404999999999999</v>
      </c>
      <c r="E241" s="10">
        <v>0.67574000000000001</v>
      </c>
      <c r="F241" s="10">
        <v>1.1919900000000001</v>
      </c>
      <c r="G241" s="10">
        <v>1.11792</v>
      </c>
      <c r="H241" s="10">
        <v>1.3938600000000001</v>
      </c>
      <c r="I241" s="10">
        <v>0.82630000000000003</v>
      </c>
      <c r="J241" s="10">
        <v>0.82221</v>
      </c>
      <c r="K241" s="10">
        <v>1.09066</v>
      </c>
      <c r="L241" s="10">
        <v>1.36598</v>
      </c>
      <c r="M241" s="10">
        <v>1.11738</v>
      </c>
      <c r="N241" s="9">
        <v>0.82816999999999996</v>
      </c>
      <c r="O241" s="40">
        <v>1.02261</v>
      </c>
      <c r="P241" s="9">
        <v>1.21705</v>
      </c>
      <c r="R241" s="9"/>
      <c r="S241" s="12" t="s">
        <v>13</v>
      </c>
      <c r="T241" s="10">
        <v>0.48605999999999999</v>
      </c>
      <c r="U241" s="10">
        <v>0.58331999999999995</v>
      </c>
      <c r="V241" s="10">
        <v>0.88317000000000001</v>
      </c>
      <c r="W241" s="10">
        <v>0.89098999999999995</v>
      </c>
      <c r="X241" s="10">
        <v>1.1250599999999999</v>
      </c>
      <c r="Y241" s="10">
        <v>0.49857000000000001</v>
      </c>
      <c r="Z241" s="10">
        <v>0.68566000000000005</v>
      </c>
      <c r="AA241" s="10">
        <v>0.79674999999999996</v>
      </c>
      <c r="AB241" s="10">
        <v>1.11467</v>
      </c>
      <c r="AC241" s="10">
        <v>0.78834000000000004</v>
      </c>
      <c r="AD241" s="9">
        <v>0.62226999999999999</v>
      </c>
      <c r="AE241" s="40">
        <v>0.78525999999999996</v>
      </c>
      <c r="AF241" s="9">
        <v>0.94825000000000004</v>
      </c>
      <c r="AH241" s="9"/>
      <c r="AI241" s="12" t="s">
        <v>13</v>
      </c>
      <c r="AJ241" s="10">
        <v>0.46711999999999998</v>
      </c>
      <c r="AK241" s="10">
        <v>0.47332999999999997</v>
      </c>
      <c r="AL241" s="10">
        <v>0.56745999999999996</v>
      </c>
      <c r="AM241" s="10">
        <v>0.65076000000000001</v>
      </c>
      <c r="AN241" s="10">
        <v>0.91225999999999996</v>
      </c>
      <c r="AO241" s="10">
        <v>0.47949999999999998</v>
      </c>
      <c r="AP241" s="10">
        <v>0.48805999999999999</v>
      </c>
      <c r="AQ241" s="10">
        <v>0.49268000000000001</v>
      </c>
      <c r="AR241" s="10">
        <v>0.78354000000000001</v>
      </c>
      <c r="AS241" s="10">
        <v>0.48785000000000001</v>
      </c>
      <c r="AT241" s="9">
        <v>0.46949999999999997</v>
      </c>
      <c r="AU241" s="40">
        <v>0.58026</v>
      </c>
      <c r="AV241" s="9">
        <v>0.69101999999999997</v>
      </c>
      <c r="AX241" s="9"/>
      <c r="AY241" s="12" t="s">
        <v>13</v>
      </c>
      <c r="AZ241" s="10">
        <v>0.43874999999999997</v>
      </c>
      <c r="BA241" s="10">
        <v>0.47922999999999999</v>
      </c>
      <c r="BB241" s="10">
        <v>0.47589999999999999</v>
      </c>
      <c r="BC241" s="10">
        <v>0.48903999999999997</v>
      </c>
      <c r="BD241" s="10">
        <v>0.73668</v>
      </c>
      <c r="BE241" s="10">
        <v>0.43853999999999999</v>
      </c>
      <c r="BF241" s="10">
        <v>0.46048</v>
      </c>
      <c r="BG241" s="10">
        <v>0.45247999999999999</v>
      </c>
      <c r="BH241" s="10">
        <v>0.45313999999999999</v>
      </c>
      <c r="BI241" s="10">
        <v>0.44807999999999998</v>
      </c>
      <c r="BJ241" s="9">
        <v>0.42336000000000001</v>
      </c>
      <c r="BK241" s="40">
        <v>0.48723</v>
      </c>
      <c r="BL241" s="9">
        <v>0.55110000000000003</v>
      </c>
      <c r="BN241" s="9"/>
      <c r="BO241" s="12" t="s">
        <v>13</v>
      </c>
      <c r="BP241" s="10">
        <v>0.41852</v>
      </c>
      <c r="BQ241" s="10">
        <v>0.4274</v>
      </c>
      <c r="BR241" s="10">
        <v>0.41731000000000001</v>
      </c>
      <c r="BS241" s="10">
        <v>0.44784000000000002</v>
      </c>
      <c r="BT241" s="10">
        <v>0.56852999999999998</v>
      </c>
      <c r="BU241" s="10">
        <v>0.41859000000000002</v>
      </c>
      <c r="BV241" s="10">
        <v>0.42859999999999998</v>
      </c>
      <c r="BW241" s="10">
        <v>0.43498999999999999</v>
      </c>
      <c r="BX241" s="10">
        <v>0.40278000000000003</v>
      </c>
      <c r="BY241" s="10">
        <v>0.41432000000000002</v>
      </c>
      <c r="BZ241" s="9">
        <v>0.40389000000000003</v>
      </c>
      <c r="CA241" s="40">
        <v>0.43789</v>
      </c>
      <c r="CB241" s="9">
        <v>0.47188000000000002</v>
      </c>
    </row>
    <row r="242" spans="2:80" x14ac:dyDescent="0.35">
      <c r="B242" s="2" t="s">
        <v>44</v>
      </c>
      <c r="D242" s="6">
        <v>88.626580000000004</v>
      </c>
      <c r="E242" s="6">
        <v>90.279330000000002</v>
      </c>
      <c r="F242" s="6">
        <v>91.387839999999997</v>
      </c>
      <c r="G242" s="6">
        <v>88.586489999999998</v>
      </c>
      <c r="H242" s="6">
        <v>89.745440000000002</v>
      </c>
      <c r="I242" s="6">
        <v>91.231480000000005</v>
      </c>
      <c r="J242" s="6">
        <v>90.475909999999999</v>
      </c>
      <c r="K242" s="6">
        <v>90.836690000000004</v>
      </c>
      <c r="L242" s="6">
        <v>86.270179999999996</v>
      </c>
      <c r="M242" s="6">
        <v>89.478229999999996</v>
      </c>
      <c r="N242">
        <v>88.582890000000006</v>
      </c>
      <c r="O242" s="29">
        <v>89.691820000000007</v>
      </c>
      <c r="P242">
        <v>90.800740000000005</v>
      </c>
      <c r="R242" s="2" t="s">
        <v>44</v>
      </c>
      <c r="T242" s="6">
        <v>88.047730000000001</v>
      </c>
      <c r="U242" s="6">
        <v>89.142179999999996</v>
      </c>
      <c r="V242" s="6">
        <v>91.422579999999996</v>
      </c>
      <c r="W242" s="6">
        <v>87.876080000000002</v>
      </c>
      <c r="X242" s="6">
        <v>89.805099999999996</v>
      </c>
      <c r="Y242" s="6">
        <v>91.058170000000004</v>
      </c>
      <c r="Z242" s="6">
        <v>90.168760000000006</v>
      </c>
      <c r="AA242" s="6">
        <v>90.803799999999995</v>
      </c>
      <c r="AB242" s="6">
        <v>86.465220000000002</v>
      </c>
      <c r="AC242" s="6">
        <v>89.490070000000003</v>
      </c>
      <c r="AD242">
        <v>88.299570000000003</v>
      </c>
      <c r="AE242" s="29">
        <v>89.427970000000002</v>
      </c>
      <c r="AF242">
        <v>90.556370000000001</v>
      </c>
      <c r="AH242" s="2" t="s">
        <v>44</v>
      </c>
      <c r="AJ242" s="6">
        <v>87.508089999999996</v>
      </c>
      <c r="AK242" s="6">
        <v>87.665369999999996</v>
      </c>
      <c r="AL242" s="6">
        <v>90.089460000000003</v>
      </c>
      <c r="AM242" s="6">
        <v>87.383930000000007</v>
      </c>
      <c r="AN242" s="6">
        <v>88.962000000000003</v>
      </c>
      <c r="AO242" s="6">
        <v>90.304400000000001</v>
      </c>
      <c r="AP242" s="6">
        <v>89.42353</v>
      </c>
      <c r="AQ242" s="6">
        <v>90.260300000000001</v>
      </c>
      <c r="AR242" s="6">
        <v>86.387929999999997</v>
      </c>
      <c r="AS242" s="6">
        <v>88.691900000000004</v>
      </c>
      <c r="AT242">
        <v>87.682000000000002</v>
      </c>
      <c r="AU242" s="29">
        <v>88.667689999999993</v>
      </c>
      <c r="AV242">
        <v>89.653379999999999</v>
      </c>
      <c r="AX242" s="2" t="s">
        <v>44</v>
      </c>
      <c r="AZ242" s="6">
        <v>85.884749999999997</v>
      </c>
      <c r="BA242" s="6">
        <v>85.966970000000003</v>
      </c>
      <c r="BB242" s="6">
        <v>89.873869999999997</v>
      </c>
      <c r="BC242" s="6">
        <v>86.521690000000007</v>
      </c>
      <c r="BD242" s="6">
        <v>88.431889999999996</v>
      </c>
      <c r="BE242" s="6">
        <v>88.472449999999995</v>
      </c>
      <c r="BF242" s="6">
        <v>88.769829999999999</v>
      </c>
      <c r="BG242" s="6">
        <v>88.76746</v>
      </c>
      <c r="BH242" s="6">
        <v>85.82405</v>
      </c>
      <c r="BI242" s="6">
        <v>85.718360000000004</v>
      </c>
      <c r="BJ242">
        <v>86.291920000000005</v>
      </c>
      <c r="BK242" s="29">
        <v>87.42313</v>
      </c>
      <c r="BL242">
        <v>88.554349999999999</v>
      </c>
      <c r="BN242" s="2" t="s">
        <v>44</v>
      </c>
      <c r="BP242" s="6">
        <v>84.485479999999995</v>
      </c>
      <c r="BQ242" s="6">
        <v>84.411119999999997</v>
      </c>
      <c r="BR242" s="6">
        <v>87.69802</v>
      </c>
      <c r="BS242" s="6">
        <v>84.008290000000002</v>
      </c>
      <c r="BT242" s="6">
        <v>86.635670000000005</v>
      </c>
      <c r="BU242" s="6">
        <v>87.198880000000003</v>
      </c>
      <c r="BV242" s="6">
        <v>85.938590000000005</v>
      </c>
      <c r="BW242" s="6">
        <v>86.837900000000005</v>
      </c>
      <c r="BX242" s="6">
        <v>84.159970000000001</v>
      </c>
      <c r="BY242" s="6">
        <v>85.214920000000006</v>
      </c>
      <c r="BZ242">
        <v>84.674220000000005</v>
      </c>
      <c r="CA242" s="29">
        <v>85.658879999999996</v>
      </c>
      <c r="CB242">
        <v>86.643540000000002</v>
      </c>
    </row>
    <row r="243" spans="2:80" x14ac:dyDescent="0.35">
      <c r="B243" s="2" t="s">
        <v>45</v>
      </c>
      <c r="D243" s="6">
        <v>89.596779999999995</v>
      </c>
      <c r="E243" s="6">
        <v>93.5518</v>
      </c>
      <c r="F243" s="6">
        <v>88.729399999999998</v>
      </c>
      <c r="G243" s="6">
        <v>88.386880000000005</v>
      </c>
      <c r="H243" s="6">
        <v>88.123949999999994</v>
      </c>
      <c r="I243" s="6">
        <v>92.079679999999996</v>
      </c>
      <c r="J243" s="6">
        <v>89.765330000000006</v>
      </c>
      <c r="K243" s="6">
        <v>88.741140000000001</v>
      </c>
      <c r="L243" s="6">
        <v>87.862759999999994</v>
      </c>
      <c r="M243" s="6">
        <v>86.258420000000001</v>
      </c>
      <c r="N243">
        <v>87.796350000000004</v>
      </c>
      <c r="O243" s="29">
        <v>89.309610000000006</v>
      </c>
      <c r="P243">
        <v>90.822879999999998</v>
      </c>
      <c r="R243" s="2" t="s">
        <v>45</v>
      </c>
      <c r="T243" s="6">
        <v>89.082059999999998</v>
      </c>
      <c r="U243" s="6">
        <v>92.783299999999997</v>
      </c>
      <c r="V243" s="6">
        <v>88.750110000000006</v>
      </c>
      <c r="W243" s="6">
        <v>87.885639999999995</v>
      </c>
      <c r="X243" s="6">
        <v>88.123949999999994</v>
      </c>
      <c r="Y243" s="6">
        <v>92.168199999999999</v>
      </c>
      <c r="Z243" s="6">
        <v>89.278440000000003</v>
      </c>
      <c r="AA243" s="6">
        <v>88.628789999999995</v>
      </c>
      <c r="AB243" s="6">
        <v>88.015960000000007</v>
      </c>
      <c r="AC243" s="6">
        <v>86.377179999999996</v>
      </c>
      <c r="AD243">
        <v>87.711460000000002</v>
      </c>
      <c r="AE243" s="29">
        <v>89.109359999999995</v>
      </c>
      <c r="AF243">
        <v>90.507270000000005</v>
      </c>
      <c r="AH243" s="2" t="s">
        <v>45</v>
      </c>
      <c r="AJ243" s="6">
        <v>88.309820000000002</v>
      </c>
      <c r="AK243" s="6">
        <v>91.092150000000004</v>
      </c>
      <c r="AL243" s="6">
        <v>87.442149999999998</v>
      </c>
      <c r="AM243" s="6">
        <v>87.18338</v>
      </c>
      <c r="AN243" s="6">
        <v>87.381979999999999</v>
      </c>
      <c r="AO243" s="6">
        <v>91.357050000000001</v>
      </c>
      <c r="AP243" s="6">
        <v>89.184110000000004</v>
      </c>
      <c r="AQ243" s="6">
        <v>88.457759999999993</v>
      </c>
      <c r="AR243" s="6">
        <v>87.985950000000003</v>
      </c>
      <c r="AS243" s="6">
        <v>85.618679999999998</v>
      </c>
      <c r="AT243">
        <v>87.140540000000001</v>
      </c>
      <c r="AU243" s="29">
        <v>88.401300000000006</v>
      </c>
      <c r="AV243">
        <v>89.66207</v>
      </c>
      <c r="AX243" s="2" t="s">
        <v>45</v>
      </c>
      <c r="AZ243" s="6">
        <v>87.174599999999998</v>
      </c>
      <c r="BA243" s="6">
        <v>89.814840000000004</v>
      </c>
      <c r="BB243" s="6">
        <v>87.156710000000004</v>
      </c>
      <c r="BC243" s="6">
        <v>86.452029999999993</v>
      </c>
      <c r="BD243" s="6">
        <v>86.623180000000005</v>
      </c>
      <c r="BE243" s="6">
        <v>89.665499999999994</v>
      </c>
      <c r="BF243" s="6">
        <v>87.928120000000007</v>
      </c>
      <c r="BG243" s="6">
        <v>86.916160000000005</v>
      </c>
      <c r="BH243" s="6">
        <v>87.099770000000007</v>
      </c>
      <c r="BI243" s="6">
        <v>83.803659999999994</v>
      </c>
      <c r="BJ243">
        <v>86.049390000000002</v>
      </c>
      <c r="BK243" s="29">
        <v>87.263459999999995</v>
      </c>
      <c r="BL243">
        <v>88.477519999999998</v>
      </c>
      <c r="BN243" s="2" t="s">
        <v>45</v>
      </c>
      <c r="BP243" s="6">
        <v>85.981390000000005</v>
      </c>
      <c r="BQ243" s="6">
        <v>88.256910000000005</v>
      </c>
      <c r="BR243" s="6">
        <v>85.021270000000001</v>
      </c>
      <c r="BS243" s="6">
        <v>84.611779999999996</v>
      </c>
      <c r="BT243" s="6">
        <v>85.2333</v>
      </c>
      <c r="BU243" s="6">
        <v>88.673739999999995</v>
      </c>
      <c r="BV243" s="6">
        <v>85.86609</v>
      </c>
      <c r="BW243" s="6">
        <v>84.561459999999997</v>
      </c>
      <c r="BX243" s="6">
        <v>86.219719999999995</v>
      </c>
      <c r="BY243" s="6">
        <v>82.949039999999997</v>
      </c>
      <c r="BZ243">
        <v>84.510729999999995</v>
      </c>
      <c r="CA243" s="29">
        <v>85.737470000000002</v>
      </c>
      <c r="CB243">
        <v>86.964209999999994</v>
      </c>
    </row>
    <row r="244" spans="2:80" x14ac:dyDescent="0.35">
      <c r="B244" s="2" t="s">
        <v>46</v>
      </c>
      <c r="D244" s="6">
        <v>89.398380000000003</v>
      </c>
      <c r="E244" s="6">
        <v>90.726759999999999</v>
      </c>
      <c r="F244" s="6">
        <v>90.045249999999996</v>
      </c>
      <c r="G244" s="6">
        <v>90.426850000000002</v>
      </c>
      <c r="H244" s="6">
        <v>87.378020000000006</v>
      </c>
      <c r="I244" s="6">
        <v>89.683419999999998</v>
      </c>
      <c r="J244" s="6">
        <v>89.186099999999996</v>
      </c>
      <c r="K244" s="6">
        <v>89.772030000000001</v>
      </c>
      <c r="L244" s="6">
        <v>89.266000000000005</v>
      </c>
      <c r="M244" s="6">
        <v>89.332679999999996</v>
      </c>
      <c r="N244">
        <v>88.870369999999994</v>
      </c>
      <c r="O244" s="29">
        <v>89.521550000000005</v>
      </c>
      <c r="P244">
        <v>90.172730000000001</v>
      </c>
      <c r="R244" s="2" t="s">
        <v>46</v>
      </c>
      <c r="T244" s="6">
        <v>88.703069999999997</v>
      </c>
      <c r="U244" s="6">
        <v>89.568709999999996</v>
      </c>
      <c r="V244" s="6">
        <v>90.015309999999999</v>
      </c>
      <c r="W244" s="6">
        <v>89.943950000000001</v>
      </c>
      <c r="X244" s="6">
        <v>87.364699999999999</v>
      </c>
      <c r="Y244" s="6">
        <v>89.877279999999999</v>
      </c>
      <c r="Z244" s="6">
        <v>89.026529999999994</v>
      </c>
      <c r="AA244" s="6">
        <v>89.759789999999995</v>
      </c>
      <c r="AB244" s="6">
        <v>89.372960000000006</v>
      </c>
      <c r="AC244" s="6">
        <v>89.353309999999993</v>
      </c>
      <c r="AD244">
        <v>88.727909999999994</v>
      </c>
      <c r="AE244" s="29">
        <v>89.298559999999995</v>
      </c>
      <c r="AF244">
        <v>89.869209999999995</v>
      </c>
      <c r="AH244" s="2" t="s">
        <v>46</v>
      </c>
      <c r="AJ244" s="6">
        <v>88.524100000000004</v>
      </c>
      <c r="AK244" s="6">
        <v>88.326570000000004</v>
      </c>
      <c r="AL244" s="6">
        <v>88.888980000000004</v>
      </c>
      <c r="AM244" s="6">
        <v>89.294409999999999</v>
      </c>
      <c r="AN244" s="6">
        <v>86.65061</v>
      </c>
      <c r="AO244" s="6">
        <v>88.822730000000007</v>
      </c>
      <c r="AP244" s="6">
        <v>88.207859999999997</v>
      </c>
      <c r="AQ244" s="6">
        <v>89.30498</v>
      </c>
      <c r="AR244" s="6">
        <v>88.958519999999993</v>
      </c>
      <c r="AS244" s="6">
        <v>88.401709999999994</v>
      </c>
      <c r="AT244">
        <v>87.990359999999995</v>
      </c>
      <c r="AU244" s="29">
        <v>88.538049999999998</v>
      </c>
      <c r="AV244">
        <v>89.085740000000001</v>
      </c>
      <c r="AX244" s="2" t="s">
        <v>46</v>
      </c>
      <c r="AZ244" s="6">
        <v>87.785150000000002</v>
      </c>
      <c r="BA244" s="6">
        <v>87.643069999999994</v>
      </c>
      <c r="BB244" s="6">
        <v>88.897139999999993</v>
      </c>
      <c r="BC244" s="6">
        <v>88.206620000000001</v>
      </c>
      <c r="BD244" s="6">
        <v>86.251019999999997</v>
      </c>
      <c r="BE244" s="6">
        <v>87.313130000000001</v>
      </c>
      <c r="BF244" s="6">
        <v>87.50412</v>
      </c>
      <c r="BG244" s="6">
        <v>87.658199999999994</v>
      </c>
      <c r="BH244" s="6">
        <v>88.204049999999995</v>
      </c>
      <c r="BI244" s="6">
        <v>86.94896</v>
      </c>
      <c r="BJ244">
        <v>87.120220000000003</v>
      </c>
      <c r="BK244" s="29">
        <v>87.641149999999996</v>
      </c>
      <c r="BL244">
        <v>88.16207</v>
      </c>
      <c r="BN244" s="2" t="s">
        <v>46</v>
      </c>
      <c r="BP244" s="6">
        <v>86.134339999999995</v>
      </c>
      <c r="BQ244" s="6">
        <v>86.340670000000003</v>
      </c>
      <c r="BR244" s="6">
        <v>86.338470000000001</v>
      </c>
      <c r="BS244" s="6">
        <v>86.764650000000003</v>
      </c>
      <c r="BT244" s="6">
        <v>84.515479999999997</v>
      </c>
      <c r="BU244" s="6">
        <v>85.681910000000002</v>
      </c>
      <c r="BV244" s="6">
        <v>85.254220000000004</v>
      </c>
      <c r="BW244" s="6">
        <v>85.903019999999998</v>
      </c>
      <c r="BX244" s="6">
        <v>87.245459999999994</v>
      </c>
      <c r="BY244" s="6">
        <v>85.347800000000007</v>
      </c>
      <c r="BZ244">
        <v>85.385440000000003</v>
      </c>
      <c r="CA244" s="29">
        <v>85.952600000000004</v>
      </c>
      <c r="CB244">
        <v>86.519760000000005</v>
      </c>
    </row>
    <row r="245" spans="2:80" x14ac:dyDescent="0.35">
      <c r="B245" s="2" t="s">
        <v>47</v>
      </c>
      <c r="D245" s="6">
        <v>87.355090000000004</v>
      </c>
      <c r="E245" s="6">
        <v>90.92586</v>
      </c>
      <c r="F245" s="6">
        <v>88.073179999999994</v>
      </c>
      <c r="G245" s="6">
        <v>89.784049999999993</v>
      </c>
      <c r="H245" s="6">
        <v>85.644459999999995</v>
      </c>
      <c r="I245" s="6">
        <v>86.970560000000006</v>
      </c>
      <c r="J245" s="6">
        <v>88.776300000000006</v>
      </c>
      <c r="K245" s="6">
        <v>86.86233</v>
      </c>
      <c r="L245" s="6">
        <v>87.836029999999994</v>
      </c>
      <c r="M245" s="6">
        <v>89.203670000000002</v>
      </c>
      <c r="N245">
        <v>87.026300000000006</v>
      </c>
      <c r="O245" s="29">
        <v>88.143150000000006</v>
      </c>
      <c r="P245">
        <v>89.260009999999994</v>
      </c>
      <c r="R245" s="2" t="s">
        <v>47</v>
      </c>
      <c r="T245" s="6">
        <v>86.773539999999997</v>
      </c>
      <c r="U245" s="6">
        <v>89.989369999999994</v>
      </c>
      <c r="V245" s="6">
        <v>88.102739999999997</v>
      </c>
      <c r="W245" s="6">
        <v>89.347809999999996</v>
      </c>
      <c r="X245" s="6">
        <v>85.656940000000006</v>
      </c>
      <c r="Y245" s="6">
        <v>87.104370000000003</v>
      </c>
      <c r="Z245" s="6">
        <v>88.372460000000004</v>
      </c>
      <c r="AA245" s="6">
        <v>86.896720000000002</v>
      </c>
      <c r="AB245" s="6">
        <v>88.010900000000007</v>
      </c>
      <c r="AC245" s="6">
        <v>89.028400000000005</v>
      </c>
      <c r="AD245">
        <v>86.97627</v>
      </c>
      <c r="AE245" s="29">
        <v>87.928319999999999</v>
      </c>
      <c r="AF245">
        <v>88.880380000000002</v>
      </c>
      <c r="AH245" s="2" t="s">
        <v>47</v>
      </c>
      <c r="AJ245" s="6">
        <v>86.419139999999999</v>
      </c>
      <c r="AK245" s="6">
        <v>89.129189999999994</v>
      </c>
      <c r="AL245" s="6">
        <v>86.843680000000006</v>
      </c>
      <c r="AM245" s="6">
        <v>88.629930000000002</v>
      </c>
      <c r="AN245" s="6">
        <v>84.927040000000005</v>
      </c>
      <c r="AO245" s="6">
        <v>86.496160000000003</v>
      </c>
      <c r="AP245" s="6">
        <v>87.950689999999994</v>
      </c>
      <c r="AQ245" s="6">
        <v>86.640780000000007</v>
      </c>
      <c r="AR245" s="6">
        <v>87.879450000000006</v>
      </c>
      <c r="AS245" s="6">
        <v>88.429850000000002</v>
      </c>
      <c r="AT245">
        <v>86.416250000000005</v>
      </c>
      <c r="AU245" s="29">
        <v>87.334590000000006</v>
      </c>
      <c r="AV245">
        <v>88.252930000000006</v>
      </c>
      <c r="AX245" s="2" t="s">
        <v>47</v>
      </c>
      <c r="AZ245" s="6">
        <v>85.292379999999994</v>
      </c>
      <c r="BA245" s="6">
        <v>87.75103</v>
      </c>
      <c r="BB245" s="6">
        <v>87.027590000000004</v>
      </c>
      <c r="BC245" s="6">
        <v>88.205410000000001</v>
      </c>
      <c r="BD245" s="6">
        <v>84.6297</v>
      </c>
      <c r="BE245" s="6">
        <v>85.30386</v>
      </c>
      <c r="BF245" s="6">
        <v>87.549729999999997</v>
      </c>
      <c r="BG245" s="6">
        <v>85.53407</v>
      </c>
      <c r="BH245" s="6">
        <v>87.155680000000004</v>
      </c>
      <c r="BI245" s="6">
        <v>86.722179999999994</v>
      </c>
      <c r="BJ245">
        <v>85.636229999999998</v>
      </c>
      <c r="BK245" s="29">
        <v>86.517160000000004</v>
      </c>
      <c r="BL245">
        <v>87.398089999999996</v>
      </c>
      <c r="BN245" s="2" t="s">
        <v>47</v>
      </c>
      <c r="BP245" s="6">
        <v>84.565770000000001</v>
      </c>
      <c r="BQ245" s="6">
        <v>86.371489999999994</v>
      </c>
      <c r="BR245" s="6">
        <v>84.959919999999997</v>
      </c>
      <c r="BS245" s="6">
        <v>86.538049999999998</v>
      </c>
      <c r="BT245" s="6">
        <v>83.247820000000004</v>
      </c>
      <c r="BU245" s="6">
        <v>84.221620000000001</v>
      </c>
      <c r="BV245" s="6">
        <v>85.095510000000004</v>
      </c>
      <c r="BW245" s="6">
        <v>83.497990000000001</v>
      </c>
      <c r="BX245" s="6">
        <v>86.503649999999993</v>
      </c>
      <c r="BY245" s="6">
        <v>86.156959999999998</v>
      </c>
      <c r="BZ245">
        <v>84.228740000000002</v>
      </c>
      <c r="CA245" s="29">
        <v>85.115880000000004</v>
      </c>
      <c r="CB245">
        <v>86.003010000000003</v>
      </c>
    </row>
    <row r="246" spans="2:80" x14ac:dyDescent="0.35">
      <c r="B246" s="2" t="s">
        <v>48</v>
      </c>
      <c r="D246" s="6">
        <v>91.379469999999998</v>
      </c>
      <c r="E246" s="6">
        <v>90.897360000000006</v>
      </c>
      <c r="F246" s="6">
        <v>87.864949999999993</v>
      </c>
      <c r="G246" s="6">
        <v>88.558660000000003</v>
      </c>
      <c r="H246" s="6">
        <v>87.587230000000005</v>
      </c>
      <c r="I246" s="6">
        <v>87.387110000000007</v>
      </c>
      <c r="J246" s="6">
        <v>87.662229999999994</v>
      </c>
      <c r="K246" s="6">
        <v>86.871600000000001</v>
      </c>
      <c r="L246" s="6">
        <v>89.440510000000003</v>
      </c>
      <c r="M246" s="6">
        <v>92.454930000000004</v>
      </c>
      <c r="N246">
        <v>87.624369999999999</v>
      </c>
      <c r="O246" s="29">
        <v>89.010400000000004</v>
      </c>
      <c r="P246">
        <v>90.396439999999998</v>
      </c>
      <c r="R246" s="2" t="s">
        <v>48</v>
      </c>
      <c r="T246" s="6">
        <v>90.779889999999995</v>
      </c>
      <c r="U246" s="6">
        <v>90.046270000000007</v>
      </c>
      <c r="V246" s="6">
        <v>87.875309999999999</v>
      </c>
      <c r="W246" s="6">
        <v>88.196690000000004</v>
      </c>
      <c r="X246" s="6">
        <v>87.587230000000005</v>
      </c>
      <c r="Y246" s="6">
        <v>87.655169999999998</v>
      </c>
      <c r="Z246" s="6">
        <v>87.181370000000001</v>
      </c>
      <c r="AA246" s="6">
        <v>86.716639999999998</v>
      </c>
      <c r="AB246" s="6">
        <v>89.622450000000001</v>
      </c>
      <c r="AC246" s="6">
        <v>92.270499999999998</v>
      </c>
      <c r="AD246">
        <v>87.505719999999997</v>
      </c>
      <c r="AE246" s="29">
        <v>88.793149999999997</v>
      </c>
      <c r="AF246">
        <v>90.080579999999998</v>
      </c>
      <c r="AH246" s="2" t="s">
        <v>48</v>
      </c>
      <c r="AJ246" s="6">
        <v>90.286779999999993</v>
      </c>
      <c r="AK246" s="6">
        <v>88.859520000000003</v>
      </c>
      <c r="AL246" s="6">
        <v>86.747100000000003</v>
      </c>
      <c r="AM246" s="6">
        <v>87.619039999999998</v>
      </c>
      <c r="AN246" s="6">
        <v>87.013099999999994</v>
      </c>
      <c r="AO246" s="6">
        <v>86.909199999999998</v>
      </c>
      <c r="AP246" s="6">
        <v>87.316779999999994</v>
      </c>
      <c r="AQ246" s="6">
        <v>86.227590000000006</v>
      </c>
      <c r="AR246" s="6">
        <v>89.538060000000002</v>
      </c>
      <c r="AS246" s="6">
        <v>91.718519999999998</v>
      </c>
      <c r="AT246">
        <v>86.936279999999996</v>
      </c>
      <c r="AU246" s="29">
        <v>88.223569999999995</v>
      </c>
      <c r="AV246">
        <v>89.510859999999994</v>
      </c>
      <c r="AX246" s="2" t="s">
        <v>48</v>
      </c>
      <c r="AZ246" s="6">
        <v>89.089380000000006</v>
      </c>
      <c r="BA246" s="6">
        <v>87.123750000000001</v>
      </c>
      <c r="BB246" s="6">
        <v>86.621049999999997</v>
      </c>
      <c r="BC246" s="6">
        <v>86.925809999999998</v>
      </c>
      <c r="BD246" s="6">
        <v>86.28828</v>
      </c>
      <c r="BE246" s="6">
        <v>84.997150000000005</v>
      </c>
      <c r="BF246" s="6">
        <v>86.700649999999996</v>
      </c>
      <c r="BG246" s="6">
        <v>85.175939999999997</v>
      </c>
      <c r="BH246" s="6">
        <v>88.680059999999997</v>
      </c>
      <c r="BI246" s="6">
        <v>89.353039999999993</v>
      </c>
      <c r="BJ246">
        <v>86.009829999999994</v>
      </c>
      <c r="BK246" s="29">
        <v>87.095510000000004</v>
      </c>
      <c r="BL246">
        <v>88.181190000000001</v>
      </c>
      <c r="BN246" s="2" t="s">
        <v>48</v>
      </c>
      <c r="BP246" s="6">
        <v>88.531149999999997</v>
      </c>
      <c r="BQ246" s="6">
        <v>86.157849999999996</v>
      </c>
      <c r="BR246" s="6">
        <v>84.630390000000006</v>
      </c>
      <c r="BS246" s="6">
        <v>85.374939999999995</v>
      </c>
      <c r="BT246" s="6">
        <v>85.451669999999993</v>
      </c>
      <c r="BU246" s="6">
        <v>83.465159999999997</v>
      </c>
      <c r="BV246" s="6">
        <v>85.140789999999996</v>
      </c>
      <c r="BW246" s="6">
        <v>83.00291</v>
      </c>
      <c r="BX246" s="6">
        <v>87.936239999999998</v>
      </c>
      <c r="BY246" s="6">
        <v>88.569339999999997</v>
      </c>
      <c r="BZ246">
        <v>84.411559999999994</v>
      </c>
      <c r="CA246" s="29">
        <v>85.826040000000006</v>
      </c>
      <c r="CB246">
        <v>87.240530000000007</v>
      </c>
    </row>
    <row r="247" spans="2:80" x14ac:dyDescent="0.35">
      <c r="B247" s="8" t="s">
        <v>49</v>
      </c>
      <c r="C247" s="9"/>
      <c r="D247" s="10">
        <v>89.724530000000001</v>
      </c>
      <c r="E247" s="10">
        <v>88.92259</v>
      </c>
      <c r="F247" s="10">
        <v>90.349029999999999</v>
      </c>
      <c r="G247" s="10">
        <v>90.850539999999995</v>
      </c>
      <c r="H247" s="10">
        <v>87.513360000000006</v>
      </c>
      <c r="I247" s="10">
        <v>88.547110000000004</v>
      </c>
      <c r="J247" s="10">
        <v>88.217349999999996</v>
      </c>
      <c r="K247" s="10">
        <v>90.359930000000006</v>
      </c>
      <c r="L247" s="10">
        <v>88.011439999999993</v>
      </c>
      <c r="M247" s="10">
        <v>88.849289999999996</v>
      </c>
      <c r="N247" s="9">
        <v>88.326949999999997</v>
      </c>
      <c r="O247" s="25">
        <v>89.134519999999995</v>
      </c>
      <c r="P247" s="9">
        <v>89.942089999999993</v>
      </c>
      <c r="R247" s="8" t="s">
        <v>49</v>
      </c>
      <c r="S247" s="9"/>
      <c r="T247" s="10">
        <v>89.288600000000002</v>
      </c>
      <c r="U247" s="10">
        <v>88.349829999999997</v>
      </c>
      <c r="V247" s="10">
        <v>90.322670000000002</v>
      </c>
      <c r="W247" s="10">
        <v>90.268630000000002</v>
      </c>
      <c r="X247" s="10">
        <v>87.564109999999999</v>
      </c>
      <c r="Y247" s="10">
        <v>88.251580000000004</v>
      </c>
      <c r="Z247" s="10">
        <v>87.628460000000004</v>
      </c>
      <c r="AA247" s="10">
        <v>90.213369999999998</v>
      </c>
      <c r="AB247" s="10">
        <v>88.023870000000002</v>
      </c>
      <c r="AC247" s="10">
        <v>88.703789999999998</v>
      </c>
      <c r="AD247" s="9">
        <v>88.081950000000006</v>
      </c>
      <c r="AE247" s="25">
        <v>88.861490000000003</v>
      </c>
      <c r="AF247" s="9">
        <v>89.641030000000001</v>
      </c>
      <c r="AH247" s="8" t="s">
        <v>49</v>
      </c>
      <c r="AI247" s="9"/>
      <c r="AJ247" s="10">
        <v>88.846760000000003</v>
      </c>
      <c r="AK247" s="10">
        <v>86.784610000000001</v>
      </c>
      <c r="AL247" s="10">
        <v>89.304180000000002</v>
      </c>
      <c r="AM247" s="10">
        <v>90.103020000000001</v>
      </c>
      <c r="AN247" s="10">
        <v>87.064859999999996</v>
      </c>
      <c r="AO247" s="10">
        <v>87.564819999999997</v>
      </c>
      <c r="AP247" s="10">
        <v>87.431709999999995</v>
      </c>
      <c r="AQ247" s="10">
        <v>89.989720000000005</v>
      </c>
      <c r="AR247" s="10">
        <v>87.86694</v>
      </c>
      <c r="AS247" s="10">
        <v>88.218909999999994</v>
      </c>
      <c r="AT247" s="9">
        <v>87.467140000000001</v>
      </c>
      <c r="AU247" s="25">
        <v>88.317549999999997</v>
      </c>
      <c r="AV247" s="9">
        <v>89.167959999999994</v>
      </c>
      <c r="AX247" s="8" t="s">
        <v>49</v>
      </c>
      <c r="AY247" s="9"/>
      <c r="AZ247" s="10">
        <v>87.743600000000001</v>
      </c>
      <c r="BA247" s="10">
        <v>85.87567</v>
      </c>
      <c r="BB247" s="10">
        <v>89.180890000000005</v>
      </c>
      <c r="BC247" s="10">
        <v>88.946169999999995</v>
      </c>
      <c r="BD247" s="10">
        <v>86.396640000000005</v>
      </c>
      <c r="BE247" s="10">
        <v>86.340090000000004</v>
      </c>
      <c r="BF247" s="10">
        <v>86.113699999999994</v>
      </c>
      <c r="BG247" s="10">
        <v>88.731750000000005</v>
      </c>
      <c r="BH247" s="10">
        <v>87.419319999999999</v>
      </c>
      <c r="BI247" s="10">
        <v>86.403559999999999</v>
      </c>
      <c r="BJ247" s="9">
        <v>86.407719999999998</v>
      </c>
      <c r="BK247" s="25">
        <v>87.31514</v>
      </c>
      <c r="BL247" s="9">
        <v>88.222560000000001</v>
      </c>
      <c r="BN247" s="8" t="s">
        <v>49</v>
      </c>
      <c r="BO247" s="9"/>
      <c r="BP247" s="10">
        <v>86.796490000000006</v>
      </c>
      <c r="BQ247" s="10">
        <v>84.775729999999996</v>
      </c>
      <c r="BR247" s="10">
        <v>86.933430000000001</v>
      </c>
      <c r="BS247" s="10">
        <v>87.049750000000003</v>
      </c>
      <c r="BT247" s="10">
        <v>85.018230000000003</v>
      </c>
      <c r="BU247" s="10">
        <v>84.580039999999997</v>
      </c>
      <c r="BV247" s="10">
        <v>84.728710000000007</v>
      </c>
      <c r="BW247" s="10">
        <v>86.571659999999994</v>
      </c>
      <c r="BX247" s="10">
        <v>86.640389999999996</v>
      </c>
      <c r="BY247" s="10">
        <v>86.101479999999995</v>
      </c>
      <c r="BZ247" s="9">
        <v>85.189130000000006</v>
      </c>
      <c r="CA247" s="25">
        <v>85.919589999999999</v>
      </c>
      <c r="CB247" s="9">
        <v>86.650049999999993</v>
      </c>
    </row>
    <row r="248" spans="2:80" x14ac:dyDescent="0.35">
      <c r="B248" s="2" t="s">
        <v>52</v>
      </c>
      <c r="C248" s="3" t="s">
        <v>12</v>
      </c>
      <c r="D248" s="6">
        <v>6.91791</v>
      </c>
      <c r="E248" s="6">
        <v>9.48522</v>
      </c>
      <c r="F248" s="6">
        <v>5.6338200000000001</v>
      </c>
      <c r="G248" s="6">
        <v>7.2586899999999996</v>
      </c>
      <c r="H248" s="6">
        <v>9.0076900000000002</v>
      </c>
      <c r="I248" s="6">
        <v>10.419040000000001</v>
      </c>
      <c r="J248" s="6">
        <v>10.526730000000001</v>
      </c>
      <c r="K248" s="6">
        <v>6.1538700000000004</v>
      </c>
      <c r="L248" s="6">
        <v>5.0604500000000003</v>
      </c>
      <c r="M248" s="6">
        <v>5.71347</v>
      </c>
      <c r="N248">
        <v>6.1364599999999996</v>
      </c>
      <c r="O248" s="39">
        <v>7.6176899999999996</v>
      </c>
      <c r="P248">
        <v>9.0989199999999997</v>
      </c>
      <c r="R248" s="2" t="s">
        <v>52</v>
      </c>
      <c r="S248" s="3" t="s">
        <v>12</v>
      </c>
      <c r="T248" s="6">
        <v>9.7779399999999992</v>
      </c>
      <c r="U248" s="6">
        <v>12.298410000000001</v>
      </c>
      <c r="V248" s="6">
        <v>6.11944</v>
      </c>
      <c r="W248" s="6">
        <v>8.7960200000000004</v>
      </c>
      <c r="X248" s="6">
        <v>10.45523</v>
      </c>
      <c r="Y248" s="6">
        <v>13.38208</v>
      </c>
      <c r="Z248" s="6">
        <v>10.67418</v>
      </c>
      <c r="AA248" s="6">
        <v>7.2665899999999999</v>
      </c>
      <c r="AB248" s="6">
        <v>6.7633599999999996</v>
      </c>
      <c r="AC248" s="6">
        <v>5.8685700000000001</v>
      </c>
      <c r="AD248">
        <v>7.2693500000000002</v>
      </c>
      <c r="AE248" s="39">
        <v>9.1401800000000009</v>
      </c>
      <c r="AF248">
        <v>11.011010000000001</v>
      </c>
      <c r="AH248" s="2" t="s">
        <v>52</v>
      </c>
      <c r="AI248" s="3" t="s">
        <v>12</v>
      </c>
      <c r="AJ248" s="6">
        <v>13.39542</v>
      </c>
      <c r="AK248" s="6">
        <v>17.92201</v>
      </c>
      <c r="AL248" s="6">
        <v>10.507619999999999</v>
      </c>
      <c r="AM248" s="6">
        <v>9.6743799999999993</v>
      </c>
      <c r="AN248" s="6">
        <v>11.85256</v>
      </c>
      <c r="AO248" s="6">
        <v>14.095129999999999</v>
      </c>
      <c r="AP248" s="6">
        <v>14.33239</v>
      </c>
      <c r="AQ248" s="6">
        <v>9.7199500000000008</v>
      </c>
      <c r="AR248" s="6">
        <v>8.1906800000000004</v>
      </c>
      <c r="AS248" s="6">
        <v>11.650029999999999</v>
      </c>
      <c r="AT248">
        <v>10.08074</v>
      </c>
      <c r="AU248" s="39">
        <v>12.13402</v>
      </c>
      <c r="AV248">
        <v>14.187290000000001</v>
      </c>
      <c r="AX248" s="2" t="s">
        <v>52</v>
      </c>
      <c r="AY248" s="3" t="s">
        <v>12</v>
      </c>
      <c r="AZ248" s="6">
        <v>16.22335</v>
      </c>
      <c r="BA248" s="6">
        <v>23.848400000000002</v>
      </c>
      <c r="BB248" s="6">
        <v>12.02675</v>
      </c>
      <c r="BC248" s="6">
        <v>14.793369999999999</v>
      </c>
      <c r="BD248" s="6">
        <v>12.55125</v>
      </c>
      <c r="BE248" s="6">
        <v>19.393239999999999</v>
      </c>
      <c r="BF248" s="6">
        <v>16.847280000000001</v>
      </c>
      <c r="BG248" s="6">
        <v>18.514679999999998</v>
      </c>
      <c r="BH248" s="6">
        <v>11.131769999999999</v>
      </c>
      <c r="BI248" s="6">
        <v>21.715520000000001</v>
      </c>
      <c r="BJ248">
        <v>13.68158</v>
      </c>
      <c r="BK248" s="39">
        <v>16.704560000000001</v>
      </c>
      <c r="BL248">
        <v>19.727550000000001</v>
      </c>
      <c r="BN248" s="2" t="s">
        <v>52</v>
      </c>
      <c r="BO248" s="3" t="s">
        <v>12</v>
      </c>
      <c r="BP248" s="6">
        <v>23.831340000000001</v>
      </c>
      <c r="BQ248" s="6">
        <v>29.448260000000001</v>
      </c>
      <c r="BR248" s="6">
        <v>23.71162</v>
      </c>
      <c r="BS248" s="6">
        <v>21.276520000000001</v>
      </c>
      <c r="BT248" s="6">
        <v>17.50497</v>
      </c>
      <c r="BU248" s="6">
        <v>28.719840000000001</v>
      </c>
      <c r="BV248" s="6">
        <v>27.75281</v>
      </c>
      <c r="BW248" s="6">
        <v>25.311779999999999</v>
      </c>
      <c r="BX248" s="6">
        <v>20.73329</v>
      </c>
      <c r="BY248" s="6">
        <v>22.643789999999999</v>
      </c>
      <c r="BZ248">
        <v>21.375859999999999</v>
      </c>
      <c r="CA248" s="39">
        <v>24.093419999999998</v>
      </c>
      <c r="CB248">
        <v>26.81099</v>
      </c>
    </row>
    <row r="249" spans="2:80" x14ac:dyDescent="0.35">
      <c r="B249" s="9"/>
      <c r="C249" s="12" t="s">
        <v>13</v>
      </c>
      <c r="D249" s="10">
        <v>18.217669999999998</v>
      </c>
      <c r="E249" s="10">
        <v>37.265529999999998</v>
      </c>
      <c r="F249" s="10">
        <v>15.32868</v>
      </c>
      <c r="G249" s="10">
        <v>30.852209999999999</v>
      </c>
      <c r="H249" s="10">
        <v>53.982230000000001</v>
      </c>
      <c r="I249" s="10">
        <v>38.24089</v>
      </c>
      <c r="J249" s="10">
        <v>43.096249999999998</v>
      </c>
      <c r="K249" s="10">
        <v>17.269290000000002</v>
      </c>
      <c r="L249" s="10">
        <v>12.95316</v>
      </c>
      <c r="M249" s="10">
        <v>12.693149999999999</v>
      </c>
      <c r="N249" s="9">
        <v>17.50431</v>
      </c>
      <c r="O249" s="25">
        <v>27.989909999999998</v>
      </c>
      <c r="P249" s="9">
        <v>38.47551</v>
      </c>
      <c r="R249" s="9"/>
      <c r="S249" s="12" t="s">
        <v>13</v>
      </c>
      <c r="T249" s="10">
        <v>33.308329999999998</v>
      </c>
      <c r="U249" s="10">
        <v>42.35042</v>
      </c>
      <c r="V249" s="10">
        <v>26.220500000000001</v>
      </c>
      <c r="W249" s="10">
        <v>39.041699999999999</v>
      </c>
      <c r="X249" s="10">
        <v>57.96931</v>
      </c>
      <c r="Y249" s="10">
        <v>52.511589999999998</v>
      </c>
      <c r="Z249" s="10">
        <v>41.980690000000003</v>
      </c>
      <c r="AA249" s="10">
        <v>25.61476</v>
      </c>
      <c r="AB249" s="10">
        <v>22.792649999999998</v>
      </c>
      <c r="AC249" s="10">
        <v>16.591139999999999</v>
      </c>
      <c r="AD249" s="9">
        <v>26.293990000000001</v>
      </c>
      <c r="AE249" s="25">
        <v>35.83811</v>
      </c>
      <c r="AF249" s="9">
        <v>45.382219999999997</v>
      </c>
      <c r="AH249" s="9"/>
      <c r="AI249" s="12" t="s">
        <v>13</v>
      </c>
      <c r="AJ249" s="10">
        <v>55.831699999999998</v>
      </c>
      <c r="AK249" s="10">
        <v>59.898699999999998</v>
      </c>
      <c r="AL249" s="10">
        <v>41.552590000000002</v>
      </c>
      <c r="AM249" s="10">
        <v>32.999679999999998</v>
      </c>
      <c r="AN249" s="10">
        <v>54.185339999999997</v>
      </c>
      <c r="AO249" s="10">
        <v>54.223320000000001</v>
      </c>
      <c r="AP249" s="10">
        <v>51.173999999999999</v>
      </c>
      <c r="AQ249" s="10">
        <v>40.103810000000003</v>
      </c>
      <c r="AR249" s="10">
        <v>29.685369999999999</v>
      </c>
      <c r="AS249" s="10">
        <v>51.649830000000001</v>
      </c>
      <c r="AT249" s="9">
        <v>39.742420000000003</v>
      </c>
      <c r="AU249" s="25">
        <v>47.130429999999997</v>
      </c>
      <c r="AV249" s="9">
        <v>54.518450000000001</v>
      </c>
      <c r="AX249" s="9"/>
      <c r="AY249" s="12" t="s">
        <v>13</v>
      </c>
      <c r="AZ249" s="10">
        <v>57.327809999999999</v>
      </c>
      <c r="BA249" s="10">
        <v>77.087869999999995</v>
      </c>
      <c r="BB249" s="10">
        <v>48.952120000000001</v>
      </c>
      <c r="BC249" s="10">
        <v>51.788400000000003</v>
      </c>
      <c r="BD249" s="10">
        <v>60.603830000000002</v>
      </c>
      <c r="BE249" s="10">
        <v>61.109729999999999</v>
      </c>
      <c r="BF249" s="10">
        <v>63.170610000000003</v>
      </c>
      <c r="BG249" s="10">
        <v>70.10181</v>
      </c>
      <c r="BH249" s="10">
        <v>42.965110000000003</v>
      </c>
      <c r="BI249" s="10">
        <v>78.841489999999993</v>
      </c>
      <c r="BJ249" s="9">
        <v>52.821640000000002</v>
      </c>
      <c r="BK249" s="25">
        <v>61.194879999999998</v>
      </c>
      <c r="BL249" s="9">
        <v>69.568110000000004</v>
      </c>
      <c r="BN249" s="9"/>
      <c r="BO249" s="12" t="s">
        <v>13</v>
      </c>
      <c r="BP249" s="10">
        <v>79.393780000000007</v>
      </c>
      <c r="BQ249" s="10">
        <v>86.100729999999999</v>
      </c>
      <c r="BR249" s="10">
        <v>90.465059999999994</v>
      </c>
      <c r="BS249" s="10">
        <v>76.301720000000003</v>
      </c>
      <c r="BT249" s="10">
        <v>65.883300000000006</v>
      </c>
      <c r="BU249" s="10">
        <v>90.259979999999999</v>
      </c>
      <c r="BV249" s="10">
        <v>91.819029999999998</v>
      </c>
      <c r="BW249" s="10">
        <v>89.51491</v>
      </c>
      <c r="BX249" s="10">
        <v>73.056870000000004</v>
      </c>
      <c r="BY249" s="10">
        <v>67.09308</v>
      </c>
      <c r="BZ249" s="9">
        <v>73.833510000000004</v>
      </c>
      <c r="CA249" s="25">
        <v>80.988849999999999</v>
      </c>
      <c r="CB249" s="9">
        <v>88.144180000000006</v>
      </c>
    </row>
  </sheetData>
  <mergeCells count="15">
    <mergeCell ref="D86:P86"/>
    <mergeCell ref="T86:AF86"/>
    <mergeCell ref="AJ86:AV86"/>
    <mergeCell ref="AZ86:BL86"/>
    <mergeCell ref="BP86:CB86"/>
    <mergeCell ref="D3:P3"/>
    <mergeCell ref="T3:AF3"/>
    <mergeCell ref="AJ3:AV3"/>
    <mergeCell ref="AZ3:BL3"/>
    <mergeCell ref="BP3:CB3"/>
    <mergeCell ref="D169:P169"/>
    <mergeCell ref="T169:AF169"/>
    <mergeCell ref="AJ169:AV169"/>
    <mergeCell ref="AZ169:BL169"/>
    <mergeCell ref="BP169:CB169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9" stopIfTrue="1" id="{06E9F220-0334-4528-9823-4CD29E9ED847}">
            <xm:f>P6&lt;'Push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0" id="{AAC5DD0D-708C-4C81-AB9A-AE9171638412}">
            <xm:f>P6&gt;='Push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P6</xm:sqref>
        </x14:conditionalFormatting>
        <x14:conditionalFormatting xmlns:xm="http://schemas.microsoft.com/office/excel/2006/main">
          <x14:cfRule type="expression" priority="27" stopIfTrue="1" id="{A463D5EC-C46B-4833-9DFE-6D76FD6C263B}">
            <xm:f>AF6&lt;'Push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8" id="{577E0556-8CB1-40B3-90C3-FAE8418D2123}">
            <xm:f>AF6&gt;='Push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AF6</xm:sqref>
        </x14:conditionalFormatting>
        <x14:conditionalFormatting xmlns:xm="http://schemas.microsoft.com/office/excel/2006/main">
          <x14:cfRule type="expression" priority="25" stopIfTrue="1" id="{D26F3FF0-6DD1-4CF7-BA60-691DEF97BAF3}">
            <xm:f>AV6&lt;'Push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6" id="{698E6551-1744-48BB-A79E-DB1A70138FB6}">
            <xm:f>AV6&gt;='Push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AV6</xm:sqref>
        </x14:conditionalFormatting>
        <x14:conditionalFormatting xmlns:xm="http://schemas.microsoft.com/office/excel/2006/main">
          <x14:cfRule type="expression" priority="23" stopIfTrue="1" id="{7BD38CB2-0E54-4336-9BC0-97B61E2A8C12}">
            <xm:f>BL6&lt;'Push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4" id="{5CF36335-D742-4EEE-9CD3-BB50C0EE4202}">
            <xm:f>BL6&gt;='Push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BL6</xm:sqref>
        </x14:conditionalFormatting>
        <x14:conditionalFormatting xmlns:xm="http://schemas.microsoft.com/office/excel/2006/main">
          <x14:cfRule type="expression" priority="21" stopIfTrue="1" id="{1598700A-04A5-41DB-A95E-F768CE824A3B}">
            <xm:f>CB6&lt;'Push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5A594998-0320-4DF9-B0DB-EF321FE093EA}">
            <xm:f>CB6&gt;='Push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CB6</xm:sqref>
        </x14:conditionalFormatting>
        <x14:conditionalFormatting xmlns:xm="http://schemas.microsoft.com/office/excel/2006/main">
          <x14:cfRule type="expression" priority="19" stopIfTrue="1" id="{29802015-DAD5-4B13-85B9-22C1DE92BE18}">
            <xm:f>CB89&lt;'Push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35951C6E-266A-4AF4-8596-FDF6F8C9B47F}">
            <xm:f>CB89&gt;='Push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CB89</xm:sqref>
        </x14:conditionalFormatting>
        <x14:conditionalFormatting xmlns:xm="http://schemas.microsoft.com/office/excel/2006/main">
          <x14:cfRule type="expression" priority="17" stopIfTrue="1" id="{FD0FB19B-2BA2-458B-9F5A-9F8A736F3EDA}">
            <xm:f>BL89&lt;'Push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906FDBDD-CC90-43DA-B65B-365D7B6DA3C0}">
            <xm:f>BL89&gt;='Push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BL89</xm:sqref>
        </x14:conditionalFormatting>
        <x14:conditionalFormatting xmlns:xm="http://schemas.microsoft.com/office/excel/2006/main">
          <x14:cfRule type="expression" priority="15" stopIfTrue="1" id="{56B97790-E917-4DE9-82DD-D4338BFCABD0}">
            <xm:f>AV89&lt;'Push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D7C24CC2-E0D4-42B2-8193-B8C539E433D0}">
            <xm:f>AV89&gt;='Push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AV89</xm:sqref>
        </x14:conditionalFormatting>
        <x14:conditionalFormatting xmlns:xm="http://schemas.microsoft.com/office/excel/2006/main">
          <x14:cfRule type="expression" priority="13" stopIfTrue="1" id="{FF474402-B050-48E3-A55D-9F05B0F187DD}">
            <xm:f>AF89&lt;'Push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FC86763F-8E85-495F-8A29-ADA0238DC903}">
            <xm:f>AF89&gt;='Push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AF89</xm:sqref>
        </x14:conditionalFormatting>
        <x14:conditionalFormatting xmlns:xm="http://schemas.microsoft.com/office/excel/2006/main">
          <x14:cfRule type="expression" priority="11" stopIfTrue="1" id="{D8CD8CAF-0242-4E74-9F27-3B3CC92D7BBF}">
            <xm:f>P89&lt;'Push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9C533858-F5C7-4B69-AF57-B6F28DDAB0BF}">
            <xm:f>P89&gt;='Push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P89</xm:sqref>
        </x14:conditionalFormatting>
        <x14:conditionalFormatting xmlns:xm="http://schemas.microsoft.com/office/excel/2006/main">
          <x14:cfRule type="expression" priority="9" stopIfTrue="1" id="{47E2533B-76EF-4B34-B2EF-8ED6234CF11E}">
            <xm:f>P172&lt;'Push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05AECBBE-6AB0-4757-B24E-C0C3317B8CC6}">
            <xm:f>P172&gt;='Push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P172</xm:sqref>
        </x14:conditionalFormatting>
        <x14:conditionalFormatting xmlns:xm="http://schemas.microsoft.com/office/excel/2006/main">
          <x14:cfRule type="expression" priority="7" stopIfTrue="1" id="{54A0739F-AC7E-492B-B726-8D86EF20B309}">
            <xm:f>AF172&lt;'Push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593BD5EE-C890-4F40-A9EF-07556E32664D}">
            <xm:f>AF172&gt;='Push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AF172</xm:sqref>
        </x14:conditionalFormatting>
        <x14:conditionalFormatting xmlns:xm="http://schemas.microsoft.com/office/excel/2006/main">
          <x14:cfRule type="expression" priority="5" stopIfTrue="1" id="{7884C763-166A-4B09-8E4C-6D3887CA5845}">
            <xm:f>AV172&lt;'Push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34736E7F-FC60-4FD4-9534-38B66CF593CC}">
            <xm:f>AV172&gt;='Push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AV172</xm:sqref>
        </x14:conditionalFormatting>
        <x14:conditionalFormatting xmlns:xm="http://schemas.microsoft.com/office/excel/2006/main">
          <x14:cfRule type="expression" priority="3" stopIfTrue="1" id="{D3623AB0-C747-4764-B789-BD64F7D70854}">
            <xm:f>BL172&lt;'Push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C198213F-B3B4-4E55-99DA-89FA5454CE59}">
            <xm:f>BL172&gt;='Push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BL172</xm:sqref>
        </x14:conditionalFormatting>
        <x14:conditionalFormatting xmlns:xm="http://schemas.microsoft.com/office/excel/2006/main">
          <x14:cfRule type="expression" priority="1" stopIfTrue="1" id="{72A0F7A7-2DB1-468F-A538-8DDA2C689143}">
            <xm:f>CB172&lt;'Push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B89EE88E-FAF9-418A-85B3-94521747B92B}">
            <xm:f>CB172&gt;='Push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CB172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oglio7"/>
  <dimension ref="B1:FD249"/>
  <sheetViews>
    <sheetView zoomScale="75" zoomScaleNormal="75" workbookViewId="0">
      <selection activeCell="ER6" sqref="ER6:FD83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2" max="32" width="9.5429687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  <col min="82" max="82" width="37" customWidth="1"/>
    <col min="83" max="83" width="19.7265625" customWidth="1"/>
    <col min="98" max="98" width="32.26953125" customWidth="1"/>
    <col min="99" max="99" width="15.26953125" customWidth="1"/>
    <col min="114" max="114" width="25.26953125" customWidth="1"/>
    <col min="115" max="115" width="16.26953125" customWidth="1"/>
    <col min="130" max="130" width="34.453125" customWidth="1"/>
    <col min="131" max="131" width="15.54296875" customWidth="1"/>
    <col min="146" max="146" width="36" customWidth="1"/>
    <col min="147" max="147" width="15" customWidth="1"/>
  </cols>
  <sheetData>
    <row r="1" spans="2:160" ht="21" customHeight="1" x14ac:dyDescent="0.35">
      <c r="B1" s="67" t="s">
        <v>125</v>
      </c>
    </row>
    <row r="3" spans="2:160" ht="15" customHeight="1" x14ac:dyDescent="0.35">
      <c r="B3" s="68">
        <v>26</v>
      </c>
      <c r="C3" s="33"/>
      <c r="D3" s="78" t="s">
        <v>63</v>
      </c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R3" s="68">
        <v>24</v>
      </c>
      <c r="S3" s="33"/>
      <c r="T3" s="78" t="s">
        <v>63</v>
      </c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H3" s="68">
        <v>22</v>
      </c>
      <c r="AI3" s="33"/>
      <c r="AJ3" s="78" t="s">
        <v>63</v>
      </c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X3" s="68" t="s">
        <v>127</v>
      </c>
      <c r="AY3" s="33"/>
      <c r="AZ3" s="78" t="s">
        <v>63</v>
      </c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N3" s="68">
        <v>18</v>
      </c>
      <c r="BO3" s="33"/>
      <c r="BP3" s="78" t="s">
        <v>63</v>
      </c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D3" s="68" t="s">
        <v>146</v>
      </c>
      <c r="CE3" s="33"/>
      <c r="CF3" s="78" t="s">
        <v>63</v>
      </c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57"/>
      <c r="CT3" s="68" t="s">
        <v>147</v>
      </c>
      <c r="CU3" s="33"/>
      <c r="CV3" s="78" t="s">
        <v>63</v>
      </c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J3" s="68" t="s">
        <v>145</v>
      </c>
      <c r="DK3" s="33"/>
      <c r="DL3" s="78" t="s">
        <v>63</v>
      </c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Z3" s="68" t="s">
        <v>148</v>
      </c>
      <c r="EA3" s="33"/>
      <c r="EB3" s="78" t="s">
        <v>63</v>
      </c>
      <c r="EC3" s="78"/>
      <c r="ED3" s="78"/>
      <c r="EE3" s="78"/>
      <c r="EF3" s="78"/>
      <c r="EG3" s="78"/>
      <c r="EH3" s="78"/>
      <c r="EI3" s="78"/>
      <c r="EJ3" s="78"/>
      <c r="EK3" s="78"/>
      <c r="EL3" s="78"/>
      <c r="EM3" s="78"/>
      <c r="EN3" s="78"/>
      <c r="EP3" s="68" t="s">
        <v>149</v>
      </c>
      <c r="EQ3" s="33"/>
      <c r="ER3" s="78" t="s">
        <v>63</v>
      </c>
      <c r="ES3" s="78"/>
      <c r="ET3" s="78"/>
      <c r="EU3" s="78"/>
      <c r="EV3" s="78"/>
      <c r="EW3" s="78"/>
      <c r="EX3" s="78"/>
      <c r="EY3" s="78"/>
      <c r="EZ3" s="78"/>
      <c r="FA3" s="78"/>
      <c r="FB3" s="78"/>
      <c r="FC3" s="78"/>
      <c r="FD3" s="78"/>
    </row>
    <row r="4" spans="2:160" x14ac:dyDescent="0.35">
      <c r="O4" s="24"/>
      <c r="AE4" s="24"/>
      <c r="AU4" s="24"/>
      <c r="BK4" s="24"/>
      <c r="CA4" s="24"/>
      <c r="CQ4" s="24"/>
      <c r="DG4" s="24"/>
      <c r="DW4" s="24"/>
      <c r="EM4" s="24"/>
      <c r="FC4" s="24"/>
    </row>
    <row r="5" spans="2:160" x14ac:dyDescent="0.35">
      <c r="B5" s="16"/>
      <c r="C5" s="16"/>
      <c r="D5" s="34" t="s">
        <v>50</v>
      </c>
      <c r="E5" s="34" t="s">
        <v>53</v>
      </c>
      <c r="F5" s="34" t="s">
        <v>54</v>
      </c>
      <c r="G5" s="34" t="s">
        <v>55</v>
      </c>
      <c r="H5" s="34" t="s">
        <v>56</v>
      </c>
      <c r="I5" s="34" t="s">
        <v>57</v>
      </c>
      <c r="J5" s="34" t="s">
        <v>58</v>
      </c>
      <c r="K5" s="34" t="s">
        <v>59</v>
      </c>
      <c r="L5" s="34" t="s">
        <v>60</v>
      </c>
      <c r="M5" s="34" t="s">
        <v>61</v>
      </c>
      <c r="N5" s="35">
        <v>-0.95</v>
      </c>
      <c r="O5" s="31" t="s">
        <v>51</v>
      </c>
      <c r="P5" s="35">
        <v>0.95</v>
      </c>
      <c r="R5" s="16"/>
      <c r="S5" s="16"/>
      <c r="T5" s="34" t="s">
        <v>50</v>
      </c>
      <c r="U5" s="34" t="s">
        <v>53</v>
      </c>
      <c r="V5" s="34" t="s">
        <v>54</v>
      </c>
      <c r="W5" s="34" t="s">
        <v>55</v>
      </c>
      <c r="X5" s="34" t="s">
        <v>56</v>
      </c>
      <c r="Y5" s="34" t="s">
        <v>57</v>
      </c>
      <c r="Z5" s="34" t="s">
        <v>58</v>
      </c>
      <c r="AA5" s="34" t="s">
        <v>59</v>
      </c>
      <c r="AB5" s="34" t="s">
        <v>60</v>
      </c>
      <c r="AC5" s="34" t="s">
        <v>61</v>
      </c>
      <c r="AD5" s="35">
        <v>-0.95</v>
      </c>
      <c r="AE5" s="31" t="s">
        <v>51</v>
      </c>
      <c r="AF5" s="35">
        <v>0.95</v>
      </c>
      <c r="AH5" s="16"/>
      <c r="AI5" s="16"/>
      <c r="AJ5" s="34" t="s">
        <v>50</v>
      </c>
      <c r="AK5" s="34" t="s">
        <v>53</v>
      </c>
      <c r="AL5" s="34" t="s">
        <v>54</v>
      </c>
      <c r="AM5" s="34" t="s">
        <v>55</v>
      </c>
      <c r="AN5" s="34" t="s">
        <v>56</v>
      </c>
      <c r="AO5" s="34" t="s">
        <v>57</v>
      </c>
      <c r="AP5" s="34" t="s">
        <v>58</v>
      </c>
      <c r="AQ5" s="34" t="s">
        <v>59</v>
      </c>
      <c r="AR5" s="34" t="s">
        <v>60</v>
      </c>
      <c r="AS5" s="34" t="s">
        <v>61</v>
      </c>
      <c r="AT5" s="35">
        <v>-0.95</v>
      </c>
      <c r="AU5" s="31" t="s">
        <v>51</v>
      </c>
      <c r="AV5" s="35">
        <v>0.95</v>
      </c>
      <c r="AX5" s="16"/>
      <c r="AY5" s="16"/>
      <c r="AZ5" s="34" t="s">
        <v>50</v>
      </c>
      <c r="BA5" s="34" t="s">
        <v>53</v>
      </c>
      <c r="BB5" s="34" t="s">
        <v>54</v>
      </c>
      <c r="BC5" s="34" t="s">
        <v>55</v>
      </c>
      <c r="BD5" s="34" t="s">
        <v>56</v>
      </c>
      <c r="BE5" s="34" t="s">
        <v>57</v>
      </c>
      <c r="BF5" s="34" t="s">
        <v>58</v>
      </c>
      <c r="BG5" s="34" t="s">
        <v>59</v>
      </c>
      <c r="BH5" s="34" t="s">
        <v>60</v>
      </c>
      <c r="BI5" s="34" t="s">
        <v>61</v>
      </c>
      <c r="BJ5" s="35">
        <v>-0.95</v>
      </c>
      <c r="BK5" s="31" t="s">
        <v>51</v>
      </c>
      <c r="BL5" s="35">
        <v>0.95</v>
      </c>
      <c r="BN5" s="16"/>
      <c r="BO5" s="16"/>
      <c r="BP5" s="34" t="s">
        <v>50</v>
      </c>
      <c r="BQ5" s="34" t="s">
        <v>53</v>
      </c>
      <c r="BR5" s="34" t="s">
        <v>54</v>
      </c>
      <c r="BS5" s="34" t="s">
        <v>55</v>
      </c>
      <c r="BT5" s="34" t="s">
        <v>56</v>
      </c>
      <c r="BU5" s="34" t="s">
        <v>57</v>
      </c>
      <c r="BV5" s="34" t="s">
        <v>58</v>
      </c>
      <c r="BW5" s="34" t="s">
        <v>59</v>
      </c>
      <c r="BX5" s="34" t="s">
        <v>60</v>
      </c>
      <c r="BY5" s="34" t="s">
        <v>61</v>
      </c>
      <c r="BZ5" s="35">
        <v>-0.95</v>
      </c>
      <c r="CA5" s="31" t="s">
        <v>51</v>
      </c>
      <c r="CB5" s="35">
        <v>0.95</v>
      </c>
      <c r="CD5" s="16"/>
      <c r="CE5" s="16"/>
      <c r="CF5" s="34" t="s">
        <v>50</v>
      </c>
      <c r="CG5" s="34" t="s">
        <v>53</v>
      </c>
      <c r="CH5" s="34" t="s">
        <v>54</v>
      </c>
      <c r="CI5" s="34" t="s">
        <v>55</v>
      </c>
      <c r="CJ5" s="34" t="s">
        <v>56</v>
      </c>
      <c r="CK5" s="34" t="s">
        <v>57</v>
      </c>
      <c r="CL5" s="34" t="s">
        <v>58</v>
      </c>
      <c r="CM5" s="34" t="s">
        <v>59</v>
      </c>
      <c r="CN5" s="34" t="s">
        <v>60</v>
      </c>
      <c r="CO5" s="34" t="s">
        <v>61</v>
      </c>
      <c r="CP5" s="35">
        <v>-0.95</v>
      </c>
      <c r="CQ5" s="31" t="s">
        <v>51</v>
      </c>
      <c r="CR5" s="35">
        <v>0.95</v>
      </c>
      <c r="CT5" s="16"/>
      <c r="CU5" s="16"/>
      <c r="CV5" s="34" t="s">
        <v>50</v>
      </c>
      <c r="CW5" s="34" t="s">
        <v>53</v>
      </c>
      <c r="CX5" s="34" t="s">
        <v>54</v>
      </c>
      <c r="CY5" s="34" t="s">
        <v>55</v>
      </c>
      <c r="CZ5" s="34" t="s">
        <v>56</v>
      </c>
      <c r="DA5" s="34" t="s">
        <v>57</v>
      </c>
      <c r="DB5" s="34" t="s">
        <v>58</v>
      </c>
      <c r="DC5" s="34" t="s">
        <v>59</v>
      </c>
      <c r="DD5" s="34" t="s">
        <v>60</v>
      </c>
      <c r="DE5" s="34" t="s">
        <v>61</v>
      </c>
      <c r="DF5" s="35">
        <v>-0.95</v>
      </c>
      <c r="DG5" s="31" t="s">
        <v>51</v>
      </c>
      <c r="DH5" s="35">
        <v>0.95</v>
      </c>
      <c r="DJ5" s="16"/>
      <c r="DK5" s="16"/>
      <c r="DL5" s="34" t="s">
        <v>50</v>
      </c>
      <c r="DM5" s="34" t="s">
        <v>53</v>
      </c>
      <c r="DN5" s="34" t="s">
        <v>54</v>
      </c>
      <c r="DO5" s="34" t="s">
        <v>55</v>
      </c>
      <c r="DP5" s="34" t="s">
        <v>56</v>
      </c>
      <c r="DQ5" s="34" t="s">
        <v>57</v>
      </c>
      <c r="DR5" s="34" t="s">
        <v>58</v>
      </c>
      <c r="DS5" s="34" t="s">
        <v>59</v>
      </c>
      <c r="DT5" s="34" t="s">
        <v>60</v>
      </c>
      <c r="DU5" s="34" t="s">
        <v>61</v>
      </c>
      <c r="DV5" s="35">
        <v>-0.95</v>
      </c>
      <c r="DW5" s="31" t="s">
        <v>51</v>
      </c>
      <c r="DX5" s="35">
        <v>0.95</v>
      </c>
      <c r="DZ5" s="16"/>
      <c r="EA5" s="16"/>
      <c r="EB5" s="34" t="s">
        <v>50</v>
      </c>
      <c r="EC5" s="34" t="s">
        <v>53</v>
      </c>
      <c r="ED5" s="34" t="s">
        <v>54</v>
      </c>
      <c r="EE5" s="34" t="s">
        <v>55</v>
      </c>
      <c r="EF5" s="34" t="s">
        <v>56</v>
      </c>
      <c r="EG5" s="34" t="s">
        <v>57</v>
      </c>
      <c r="EH5" s="34" t="s">
        <v>58</v>
      </c>
      <c r="EI5" s="34" t="s">
        <v>59</v>
      </c>
      <c r="EJ5" s="34" t="s">
        <v>60</v>
      </c>
      <c r="EK5" s="34" t="s">
        <v>61</v>
      </c>
      <c r="EL5" s="35">
        <v>-0.95</v>
      </c>
      <c r="EM5" s="31" t="s">
        <v>51</v>
      </c>
      <c r="EN5" s="35">
        <v>0.95</v>
      </c>
      <c r="EP5" s="16"/>
      <c r="EQ5" s="16"/>
      <c r="ER5" s="34" t="s">
        <v>50</v>
      </c>
      <c r="ES5" s="34" t="s">
        <v>53</v>
      </c>
      <c r="ET5" s="34" t="s">
        <v>54</v>
      </c>
      <c r="EU5" s="34" t="s">
        <v>55</v>
      </c>
      <c r="EV5" s="34" t="s">
        <v>56</v>
      </c>
      <c r="EW5" s="34" t="s">
        <v>57</v>
      </c>
      <c r="EX5" s="34" t="s">
        <v>58</v>
      </c>
      <c r="EY5" s="34" t="s">
        <v>59</v>
      </c>
      <c r="EZ5" s="34" t="s">
        <v>60</v>
      </c>
      <c r="FA5" s="34" t="s">
        <v>61</v>
      </c>
      <c r="FB5" s="35">
        <v>-0.95</v>
      </c>
      <c r="FC5" s="31" t="s">
        <v>51</v>
      </c>
      <c r="FD5" s="35">
        <v>0.95</v>
      </c>
    </row>
    <row r="6" spans="2:160" x14ac:dyDescent="0.35">
      <c r="B6" s="8" t="s">
        <v>0</v>
      </c>
      <c r="C6" s="8"/>
      <c r="D6" s="10">
        <v>5273</v>
      </c>
      <c r="E6" s="10">
        <v>5420</v>
      </c>
      <c r="F6" s="10">
        <v>5302</v>
      </c>
      <c r="G6" s="10">
        <v>5302</v>
      </c>
      <c r="H6" s="10">
        <v>5224</v>
      </c>
      <c r="I6" s="10">
        <v>5248</v>
      </c>
      <c r="J6" s="10">
        <v>5335</v>
      </c>
      <c r="K6" s="11">
        <v>5294</v>
      </c>
      <c r="L6" s="10">
        <v>5195</v>
      </c>
      <c r="M6" s="11">
        <v>5279</v>
      </c>
      <c r="N6" s="9">
        <v>5242.7807599999996</v>
      </c>
      <c r="O6" s="38">
        <v>5287.2</v>
      </c>
      <c r="P6" s="9">
        <v>5331.61924</v>
      </c>
      <c r="R6" s="8" t="s">
        <v>0</v>
      </c>
      <c r="S6" s="8"/>
      <c r="T6" s="10">
        <v>5277</v>
      </c>
      <c r="U6" s="10">
        <v>5418</v>
      </c>
      <c r="V6" s="10">
        <v>5302</v>
      </c>
      <c r="W6" s="10">
        <v>5302</v>
      </c>
      <c r="X6" s="10">
        <v>5224</v>
      </c>
      <c r="Y6" s="10">
        <v>5246</v>
      </c>
      <c r="Z6" s="10">
        <v>5334</v>
      </c>
      <c r="AA6" s="11">
        <v>5295</v>
      </c>
      <c r="AB6" s="10">
        <v>5196</v>
      </c>
      <c r="AC6" s="11">
        <v>5277</v>
      </c>
      <c r="AD6" s="9">
        <v>5243.1249900000003</v>
      </c>
      <c r="AE6" s="38">
        <v>5287.1</v>
      </c>
      <c r="AF6" s="9">
        <v>5331.0750099999996</v>
      </c>
      <c r="AH6" s="8" t="s">
        <v>0</v>
      </c>
      <c r="AI6" s="8"/>
      <c r="AJ6" s="10">
        <v>5275</v>
      </c>
      <c r="AK6" s="10">
        <v>5423</v>
      </c>
      <c r="AL6" s="10">
        <v>5302</v>
      </c>
      <c r="AM6" s="10">
        <v>5304</v>
      </c>
      <c r="AN6" s="10">
        <v>5224</v>
      </c>
      <c r="AO6" s="10">
        <v>5247</v>
      </c>
      <c r="AP6" s="10">
        <v>5338</v>
      </c>
      <c r="AQ6" s="11">
        <v>5297</v>
      </c>
      <c r="AR6" s="10">
        <v>5198</v>
      </c>
      <c r="AS6" s="11">
        <v>5281</v>
      </c>
      <c r="AT6" s="9">
        <v>5244.0735100000002</v>
      </c>
      <c r="AU6" s="38">
        <v>5288.9</v>
      </c>
      <c r="AV6" s="9">
        <v>5333.72649</v>
      </c>
      <c r="AX6" s="8" t="s">
        <v>0</v>
      </c>
      <c r="AY6" s="8"/>
      <c r="AZ6" s="10">
        <v>5278</v>
      </c>
      <c r="BA6" s="10">
        <v>5419</v>
      </c>
      <c r="BB6" s="10">
        <v>5302</v>
      </c>
      <c r="BC6" s="10">
        <v>5304</v>
      </c>
      <c r="BD6" s="10">
        <v>5225</v>
      </c>
      <c r="BE6" s="10">
        <v>5247</v>
      </c>
      <c r="BF6" s="10">
        <v>5339</v>
      </c>
      <c r="BG6" s="11">
        <v>5296</v>
      </c>
      <c r="BH6" s="10">
        <v>5199</v>
      </c>
      <c r="BI6" s="11">
        <v>5282</v>
      </c>
      <c r="BJ6" s="9">
        <v>5245.1521499999999</v>
      </c>
      <c r="BK6" s="38">
        <v>5289.1</v>
      </c>
      <c r="BL6" s="9">
        <v>5333.0478499999999</v>
      </c>
      <c r="BN6" s="8" t="s">
        <v>0</v>
      </c>
      <c r="BO6" s="8"/>
      <c r="BP6" s="10">
        <v>5276</v>
      </c>
      <c r="BQ6" s="10">
        <v>5416</v>
      </c>
      <c r="BR6" s="10">
        <v>5301</v>
      </c>
      <c r="BS6" s="10">
        <v>5303</v>
      </c>
      <c r="BT6" s="10">
        <v>5224</v>
      </c>
      <c r="BU6" s="10">
        <v>5241</v>
      </c>
      <c r="BV6" s="10">
        <v>5340</v>
      </c>
      <c r="BW6" s="11">
        <v>5296</v>
      </c>
      <c r="BX6" s="10">
        <v>5199</v>
      </c>
      <c r="BY6" s="11">
        <v>5279</v>
      </c>
      <c r="BZ6" s="9">
        <v>5243.5381799999996</v>
      </c>
      <c r="CA6" s="38">
        <v>5287.5</v>
      </c>
      <c r="CB6" s="9">
        <v>5331.4618200000004</v>
      </c>
      <c r="CD6" s="8" t="s">
        <v>0</v>
      </c>
      <c r="CE6" s="8"/>
      <c r="CF6" s="10">
        <v>5274</v>
      </c>
      <c r="CG6" s="10">
        <v>5409</v>
      </c>
      <c r="CH6" s="10">
        <v>5301</v>
      </c>
      <c r="CI6" s="10">
        <v>5303</v>
      </c>
      <c r="CJ6" s="10">
        <v>5224</v>
      </c>
      <c r="CK6" s="10">
        <v>5245</v>
      </c>
      <c r="CL6" s="10">
        <v>5336</v>
      </c>
      <c r="CM6" s="11">
        <v>5289</v>
      </c>
      <c r="CN6" s="10">
        <v>5192</v>
      </c>
      <c r="CO6" s="11">
        <v>5278</v>
      </c>
      <c r="CP6" s="9">
        <v>5241.9748300000001</v>
      </c>
      <c r="CQ6" s="38">
        <v>5285.1</v>
      </c>
      <c r="CR6" s="9">
        <v>5328.2251699999997</v>
      </c>
      <c r="CT6" s="8" t="s">
        <v>0</v>
      </c>
      <c r="CU6" s="8"/>
      <c r="CV6" s="10">
        <v>5274</v>
      </c>
      <c r="CW6" s="10">
        <v>5408</v>
      </c>
      <c r="CX6" s="10">
        <v>5302</v>
      </c>
      <c r="CY6" s="10">
        <v>5303</v>
      </c>
      <c r="CZ6" s="10">
        <v>5224</v>
      </c>
      <c r="DA6" s="10">
        <v>5241</v>
      </c>
      <c r="DB6" s="10">
        <v>5335</v>
      </c>
      <c r="DC6" s="11">
        <v>5290</v>
      </c>
      <c r="DD6" s="10">
        <v>5193</v>
      </c>
      <c r="DE6" s="11">
        <v>5280</v>
      </c>
      <c r="DF6" s="9">
        <v>5241.9929099999999</v>
      </c>
      <c r="DG6" s="38">
        <v>5285</v>
      </c>
      <c r="DH6" s="9">
        <v>5328.0070900000001</v>
      </c>
      <c r="DJ6" s="8" t="s">
        <v>0</v>
      </c>
      <c r="DK6" s="8"/>
      <c r="DL6" s="10">
        <v>5274</v>
      </c>
      <c r="DM6" s="10">
        <v>5404</v>
      </c>
      <c r="DN6" s="10">
        <v>5301</v>
      </c>
      <c r="DO6" s="10">
        <v>5302</v>
      </c>
      <c r="DP6" s="10">
        <v>5224</v>
      </c>
      <c r="DQ6" s="10">
        <v>5232</v>
      </c>
      <c r="DR6" s="10">
        <v>5336</v>
      </c>
      <c r="DS6" s="11">
        <v>5290</v>
      </c>
      <c r="DT6" s="10">
        <v>5192</v>
      </c>
      <c r="DU6" s="11">
        <v>5279</v>
      </c>
      <c r="DV6" s="9">
        <v>5240.32132</v>
      </c>
      <c r="DW6" s="38">
        <v>5283.4</v>
      </c>
      <c r="DX6" s="9">
        <v>5326.4786800000002</v>
      </c>
      <c r="DZ6" s="8" t="s">
        <v>0</v>
      </c>
      <c r="EA6" s="8"/>
      <c r="EB6" s="10">
        <v>5273</v>
      </c>
      <c r="EC6" s="10">
        <v>5412</v>
      </c>
      <c r="ED6" s="10">
        <v>5301</v>
      </c>
      <c r="EE6" s="10">
        <v>5302</v>
      </c>
      <c r="EF6" s="10">
        <v>5224</v>
      </c>
      <c r="EG6" s="10">
        <v>5242</v>
      </c>
      <c r="EH6" s="10">
        <v>5336</v>
      </c>
      <c r="EI6" s="11">
        <v>5291</v>
      </c>
      <c r="EJ6" s="10">
        <v>5193</v>
      </c>
      <c r="EK6" s="11">
        <v>5280</v>
      </c>
      <c r="EL6" s="9">
        <v>5241.7510199999997</v>
      </c>
      <c r="EM6" s="38">
        <v>5285.4</v>
      </c>
      <c r="EN6" s="9">
        <v>5329.0489799999996</v>
      </c>
      <c r="EP6" s="8" t="s">
        <v>0</v>
      </c>
      <c r="EQ6" s="8"/>
      <c r="ER6" s="10">
        <v>5273</v>
      </c>
      <c r="ES6" s="10">
        <v>5412</v>
      </c>
      <c r="ET6" s="10">
        <v>5302</v>
      </c>
      <c r="EU6" s="10">
        <v>5303</v>
      </c>
      <c r="EV6" s="10">
        <v>5224</v>
      </c>
      <c r="EW6" s="10">
        <v>5249</v>
      </c>
      <c r="EX6" s="10">
        <v>5335</v>
      </c>
      <c r="EY6" s="11">
        <v>5291</v>
      </c>
      <c r="EZ6" s="10">
        <v>5193</v>
      </c>
      <c r="FA6" s="11">
        <v>5280</v>
      </c>
      <c r="FB6" s="9">
        <v>5242.9427400000004</v>
      </c>
      <c r="FC6" s="38">
        <v>5286.2</v>
      </c>
      <c r="FD6" s="9">
        <v>5329.4572600000001</v>
      </c>
    </row>
    <row r="7" spans="2:160" x14ac:dyDescent="0.35">
      <c r="B7" s="2" t="s">
        <v>15</v>
      </c>
      <c r="C7" s="3" t="s">
        <v>12</v>
      </c>
      <c r="D7" s="6">
        <v>22.55059</v>
      </c>
      <c r="E7" s="6">
        <v>26.744990000000001</v>
      </c>
      <c r="F7" s="6">
        <v>22.33867</v>
      </c>
      <c r="G7" s="6">
        <v>23.139019999999999</v>
      </c>
      <c r="H7" s="6">
        <v>21.421240000000001</v>
      </c>
      <c r="I7" s="6">
        <v>24.663419999999999</v>
      </c>
      <c r="J7" s="6">
        <v>25.403110000000002</v>
      </c>
      <c r="K7" s="7">
        <v>21.848769999999998</v>
      </c>
      <c r="L7" s="6">
        <v>19.543980000000001</v>
      </c>
      <c r="M7" s="7">
        <v>23.143630000000002</v>
      </c>
      <c r="N7">
        <v>21.59177</v>
      </c>
      <c r="O7" s="39">
        <v>23.079740000000001</v>
      </c>
      <c r="P7">
        <v>24.567710000000002</v>
      </c>
      <c r="R7" s="2" t="s">
        <v>15</v>
      </c>
      <c r="S7" s="3" t="s">
        <v>12</v>
      </c>
      <c r="T7" s="6">
        <v>21.905850000000001</v>
      </c>
      <c r="U7" s="6">
        <v>26.964359999999999</v>
      </c>
      <c r="V7" s="6">
        <v>22.245080000000002</v>
      </c>
      <c r="W7" s="6">
        <v>22.395340000000001</v>
      </c>
      <c r="X7" s="6">
        <v>21.317769999999999</v>
      </c>
      <c r="Y7" s="6">
        <v>23.76765</v>
      </c>
      <c r="Z7" s="6">
        <v>25.854330000000001</v>
      </c>
      <c r="AA7" s="7">
        <v>21.442299999999999</v>
      </c>
      <c r="AB7" s="6">
        <v>19.45909</v>
      </c>
      <c r="AC7" s="7">
        <v>22.736799999999999</v>
      </c>
      <c r="AD7">
        <v>21.225750000000001</v>
      </c>
      <c r="AE7" s="39">
        <v>22.808859999999999</v>
      </c>
      <c r="AF7">
        <v>24.391960000000001</v>
      </c>
      <c r="AH7" s="2" t="s">
        <v>15</v>
      </c>
      <c r="AI7" s="3" t="s">
        <v>12</v>
      </c>
      <c r="AJ7" s="6">
        <v>21.675080000000001</v>
      </c>
      <c r="AK7" s="6">
        <v>26.669750000000001</v>
      </c>
      <c r="AL7" s="6">
        <v>21.710509999999999</v>
      </c>
      <c r="AM7" s="6">
        <v>22.920089999999998</v>
      </c>
      <c r="AN7" s="6">
        <v>21.449439999999999</v>
      </c>
      <c r="AO7" s="6">
        <v>23.43629</v>
      </c>
      <c r="AP7" s="6">
        <v>25.410910000000001</v>
      </c>
      <c r="AQ7" s="7">
        <v>21.14809</v>
      </c>
      <c r="AR7" s="6">
        <v>19.40851</v>
      </c>
      <c r="AS7" s="7">
        <v>22.591059999999999</v>
      </c>
      <c r="AT7">
        <v>21.12434</v>
      </c>
      <c r="AU7" s="39">
        <v>22.641970000000001</v>
      </c>
      <c r="AV7">
        <v>24.159600000000001</v>
      </c>
      <c r="AX7" s="2" t="s">
        <v>15</v>
      </c>
      <c r="AY7" s="3" t="s">
        <v>12</v>
      </c>
      <c r="AZ7" s="6">
        <v>21.652229999999999</v>
      </c>
      <c r="BA7" s="6">
        <v>27.01802</v>
      </c>
      <c r="BB7" s="6">
        <v>21.15203</v>
      </c>
      <c r="BC7" s="6">
        <v>22.314640000000001</v>
      </c>
      <c r="BD7" s="6">
        <v>21.11955</v>
      </c>
      <c r="BE7" s="6">
        <v>24.066849999999999</v>
      </c>
      <c r="BF7" s="6">
        <v>25.052160000000001</v>
      </c>
      <c r="BG7" s="7">
        <v>21.138960000000001</v>
      </c>
      <c r="BH7" s="6">
        <v>19.140370000000001</v>
      </c>
      <c r="BI7" s="7">
        <v>22.136140000000001</v>
      </c>
      <c r="BJ7">
        <v>20.842300000000002</v>
      </c>
      <c r="BK7" s="39">
        <v>22.479099999999999</v>
      </c>
      <c r="BL7">
        <v>24.11589</v>
      </c>
      <c r="BN7" s="2" t="s">
        <v>15</v>
      </c>
      <c r="BO7" s="3" t="s">
        <v>12</v>
      </c>
      <c r="BP7" s="6">
        <v>21.194310000000002</v>
      </c>
      <c r="BQ7" s="6">
        <v>28.156189999999999</v>
      </c>
      <c r="BR7" s="6">
        <v>21.323440000000002</v>
      </c>
      <c r="BS7" s="6">
        <v>23.47852</v>
      </c>
      <c r="BT7" s="6">
        <v>22.375340000000001</v>
      </c>
      <c r="BU7" s="6">
        <v>23.869990000000001</v>
      </c>
      <c r="BV7" s="6">
        <v>24.562940000000001</v>
      </c>
      <c r="BW7" s="7">
        <v>21.684909999999999</v>
      </c>
      <c r="BX7" s="6">
        <v>18.808769999999999</v>
      </c>
      <c r="BY7" s="7">
        <v>22.603490000000001</v>
      </c>
      <c r="BZ7">
        <v>21.028639999999999</v>
      </c>
      <c r="CA7" s="39">
        <v>22.805789999999998</v>
      </c>
      <c r="CB7">
        <v>24.582940000000001</v>
      </c>
      <c r="CD7" s="2" t="s">
        <v>15</v>
      </c>
      <c r="CE7" s="3" t="s">
        <v>12</v>
      </c>
      <c r="CF7" s="6">
        <v>23.79674</v>
      </c>
      <c r="CG7" s="6">
        <v>28.73122</v>
      </c>
      <c r="CH7" s="6">
        <v>23.14846</v>
      </c>
      <c r="CI7" s="6">
        <v>23.249110000000002</v>
      </c>
      <c r="CJ7" s="6">
        <v>22.288699999999999</v>
      </c>
      <c r="CK7" s="6">
        <v>25.141719999999999</v>
      </c>
      <c r="CL7" s="6">
        <v>27.414850000000001</v>
      </c>
      <c r="CM7" s="7">
        <v>22.22852</v>
      </c>
      <c r="CN7" s="6">
        <v>20.133089999999999</v>
      </c>
      <c r="CO7" s="7">
        <v>24.104590000000002</v>
      </c>
      <c r="CP7">
        <v>22.21246</v>
      </c>
      <c r="CQ7" s="39">
        <v>24.023700000000002</v>
      </c>
      <c r="CR7">
        <v>25.83494</v>
      </c>
      <c r="CT7" s="2" t="s">
        <v>15</v>
      </c>
      <c r="CU7" s="3" t="s">
        <v>12</v>
      </c>
      <c r="CV7" s="6">
        <v>24.13946</v>
      </c>
      <c r="CW7" s="6">
        <v>29.112629999999999</v>
      </c>
      <c r="CX7" s="6">
        <v>23.148099999999999</v>
      </c>
      <c r="CY7" s="6">
        <v>23.335799999999999</v>
      </c>
      <c r="CZ7" s="6">
        <v>22.367640000000002</v>
      </c>
      <c r="DA7" s="6">
        <v>25.286580000000001</v>
      </c>
      <c r="DB7" s="6">
        <v>27.592279999999999</v>
      </c>
      <c r="DC7" s="7">
        <v>22.601179999999999</v>
      </c>
      <c r="DD7" s="6">
        <v>20.255690000000001</v>
      </c>
      <c r="DE7" s="7">
        <v>24.331309999999998</v>
      </c>
      <c r="DF7">
        <v>22.367619999999999</v>
      </c>
      <c r="DG7" s="39">
        <v>24.21707</v>
      </c>
      <c r="DH7">
        <v>26.066520000000001</v>
      </c>
      <c r="DJ7" s="2" t="s">
        <v>15</v>
      </c>
      <c r="DK7" s="3" t="s">
        <v>12</v>
      </c>
      <c r="DL7" s="6">
        <v>24.100370000000002</v>
      </c>
      <c r="DM7" s="6">
        <v>28.757909999999999</v>
      </c>
      <c r="DN7" s="6">
        <v>23.451550000000001</v>
      </c>
      <c r="DO7" s="6">
        <v>23.673449999999999</v>
      </c>
      <c r="DP7" s="6">
        <v>22.261060000000001</v>
      </c>
      <c r="DQ7" s="6">
        <v>25.526230000000002</v>
      </c>
      <c r="DR7" s="6">
        <v>27.791969999999999</v>
      </c>
      <c r="DS7" s="7">
        <v>22.50676</v>
      </c>
      <c r="DT7" s="6">
        <v>20.372350000000001</v>
      </c>
      <c r="DU7" s="7">
        <v>24.801860000000001</v>
      </c>
      <c r="DV7">
        <v>22.51211</v>
      </c>
      <c r="DW7" s="39">
        <v>24.324349999999999</v>
      </c>
      <c r="DX7">
        <v>26.136590000000002</v>
      </c>
      <c r="DZ7" s="2" t="s">
        <v>15</v>
      </c>
      <c r="EA7" s="3" t="s">
        <v>12</v>
      </c>
      <c r="EB7" s="6">
        <v>23.155950000000001</v>
      </c>
      <c r="EC7" s="6">
        <v>28.14799</v>
      </c>
      <c r="ED7" s="6">
        <v>23.09357</v>
      </c>
      <c r="EE7" s="6">
        <v>22.81418</v>
      </c>
      <c r="EF7" s="6">
        <v>21.724620000000002</v>
      </c>
      <c r="EG7" s="6">
        <v>24.516290000000001</v>
      </c>
      <c r="EH7" s="6">
        <v>26.043939999999999</v>
      </c>
      <c r="EI7" s="7">
        <v>21.899850000000001</v>
      </c>
      <c r="EJ7" s="6">
        <v>20.021740000000001</v>
      </c>
      <c r="EK7" s="7">
        <v>23.431360000000002</v>
      </c>
      <c r="EL7">
        <v>21.838609999999999</v>
      </c>
      <c r="EM7" s="39">
        <v>23.484950000000001</v>
      </c>
      <c r="EN7">
        <v>25.13128</v>
      </c>
      <c r="EP7" s="2" t="s">
        <v>15</v>
      </c>
      <c r="EQ7" s="3" t="s">
        <v>12</v>
      </c>
      <c r="ER7" s="6">
        <v>23.724509999999999</v>
      </c>
      <c r="ES7" s="6">
        <v>27.937909999999999</v>
      </c>
      <c r="ET7" s="6">
        <v>22.91094</v>
      </c>
      <c r="EU7" s="6">
        <v>23.152460000000001</v>
      </c>
      <c r="EV7" s="6">
        <v>22.412949999999999</v>
      </c>
      <c r="EW7" s="6">
        <v>24.58738</v>
      </c>
      <c r="EX7" s="6">
        <v>26.52929</v>
      </c>
      <c r="EY7" s="7">
        <v>22.209849999999999</v>
      </c>
      <c r="EZ7" s="6">
        <v>20.171240000000001</v>
      </c>
      <c r="FA7" s="7">
        <v>23.841940000000001</v>
      </c>
      <c r="FB7">
        <v>22.16621</v>
      </c>
      <c r="FC7" s="39">
        <v>23.74785</v>
      </c>
      <c r="FD7">
        <v>25.32948</v>
      </c>
    </row>
    <row r="8" spans="2:160" x14ac:dyDescent="0.35">
      <c r="B8" s="9"/>
      <c r="C8" s="12" t="s">
        <v>13</v>
      </c>
      <c r="D8" s="10">
        <v>16.43505</v>
      </c>
      <c r="E8" s="10">
        <v>19.643139999999999</v>
      </c>
      <c r="F8" s="10">
        <v>16.447659999999999</v>
      </c>
      <c r="G8" s="10">
        <v>17.29335</v>
      </c>
      <c r="H8" s="10">
        <v>17.218979999999998</v>
      </c>
      <c r="I8" s="10">
        <v>23.345289999999999</v>
      </c>
      <c r="J8" s="10">
        <v>20.14329</v>
      </c>
      <c r="K8" s="11">
        <v>16.05667</v>
      </c>
      <c r="L8" s="10">
        <v>13.04243</v>
      </c>
      <c r="M8" s="11">
        <v>16.482230000000001</v>
      </c>
      <c r="N8" s="9">
        <v>15.602040000000001</v>
      </c>
      <c r="O8" s="40">
        <v>17.610810000000001</v>
      </c>
      <c r="P8" s="9">
        <v>19.619579999999999</v>
      </c>
      <c r="R8" s="9"/>
      <c r="S8" s="12" t="s">
        <v>13</v>
      </c>
      <c r="T8" s="10">
        <v>15.74419</v>
      </c>
      <c r="U8" s="10">
        <v>21.595140000000001</v>
      </c>
      <c r="V8" s="10">
        <v>17.41189</v>
      </c>
      <c r="W8" s="10">
        <v>17.59816</v>
      </c>
      <c r="X8" s="10">
        <v>18.177150000000001</v>
      </c>
      <c r="Y8" s="10">
        <v>22.2254</v>
      </c>
      <c r="Z8" s="10">
        <v>22.614159999999998</v>
      </c>
      <c r="AA8" s="11">
        <v>16.15053</v>
      </c>
      <c r="AB8" s="10">
        <v>13.12176</v>
      </c>
      <c r="AC8" s="11">
        <v>16.488569999999999</v>
      </c>
      <c r="AD8" s="9">
        <v>15.887790000000001</v>
      </c>
      <c r="AE8" s="40">
        <v>18.112690000000001</v>
      </c>
      <c r="AF8" s="9">
        <v>20.337599999999998</v>
      </c>
      <c r="AH8" s="9"/>
      <c r="AI8" s="12" t="s">
        <v>13</v>
      </c>
      <c r="AJ8" s="10">
        <v>16.394629999999999</v>
      </c>
      <c r="AK8" s="10">
        <v>24.336510000000001</v>
      </c>
      <c r="AL8" s="10">
        <v>17.269570000000002</v>
      </c>
      <c r="AM8" s="10">
        <v>22.366759999999999</v>
      </c>
      <c r="AN8" s="10">
        <v>22.153780000000001</v>
      </c>
      <c r="AO8" s="10">
        <v>23.056529999999999</v>
      </c>
      <c r="AP8" s="10">
        <v>23.781610000000001</v>
      </c>
      <c r="AQ8" s="11">
        <v>16.85258</v>
      </c>
      <c r="AR8" s="10">
        <v>14.13453</v>
      </c>
      <c r="AS8" s="11">
        <v>17.751729999999998</v>
      </c>
      <c r="AT8" s="9">
        <v>17.17465</v>
      </c>
      <c r="AU8" s="40">
        <v>19.809819999999998</v>
      </c>
      <c r="AV8" s="9">
        <v>22.445</v>
      </c>
      <c r="AX8" s="9"/>
      <c r="AY8" s="12" t="s">
        <v>13</v>
      </c>
      <c r="AZ8" s="10">
        <v>19.04551</v>
      </c>
      <c r="BA8" s="10">
        <v>30.61777</v>
      </c>
      <c r="BB8" s="10">
        <v>17.974609999999998</v>
      </c>
      <c r="BC8" s="10">
        <v>21.336790000000001</v>
      </c>
      <c r="BD8" s="10">
        <v>22.06026</v>
      </c>
      <c r="BE8" s="10">
        <v>25.20889</v>
      </c>
      <c r="BF8" s="10">
        <v>26.386279999999999</v>
      </c>
      <c r="BG8" s="11">
        <v>18.129270000000002</v>
      </c>
      <c r="BH8" s="10">
        <v>14.07554</v>
      </c>
      <c r="BI8" s="11">
        <v>19.077069999999999</v>
      </c>
      <c r="BJ8" s="9">
        <v>17.921199999999999</v>
      </c>
      <c r="BK8" s="40">
        <v>21.391200000000001</v>
      </c>
      <c r="BL8" s="9">
        <v>24.8612</v>
      </c>
      <c r="BN8" s="9"/>
      <c r="BO8" s="12" t="s">
        <v>13</v>
      </c>
      <c r="BP8" s="10">
        <v>22.01305</v>
      </c>
      <c r="BQ8" s="10">
        <v>39.568919999999999</v>
      </c>
      <c r="BR8" s="10">
        <v>20.073989999999998</v>
      </c>
      <c r="BS8" s="10">
        <v>32.790300000000002</v>
      </c>
      <c r="BT8" s="10">
        <v>29.267610000000001</v>
      </c>
      <c r="BU8" s="10">
        <v>27.463270000000001</v>
      </c>
      <c r="BV8" s="10">
        <v>28.23077</v>
      </c>
      <c r="BW8" s="11">
        <v>22.768339999999998</v>
      </c>
      <c r="BX8" s="10">
        <v>15.57451</v>
      </c>
      <c r="BY8" s="11">
        <v>23.00835</v>
      </c>
      <c r="BZ8" s="9">
        <v>21.148540000000001</v>
      </c>
      <c r="CA8" s="40">
        <v>26.07591</v>
      </c>
      <c r="CB8" s="9">
        <v>31.00328</v>
      </c>
      <c r="CD8" s="9"/>
      <c r="CE8" s="12" t="s">
        <v>13</v>
      </c>
      <c r="CF8" s="10">
        <v>15.748390000000001</v>
      </c>
      <c r="CG8" s="10">
        <v>19.4529</v>
      </c>
      <c r="CH8" s="10">
        <v>16.453610000000001</v>
      </c>
      <c r="CI8" s="10">
        <v>16.192049999999998</v>
      </c>
      <c r="CJ8" s="10">
        <v>16.5396</v>
      </c>
      <c r="CK8" s="10">
        <v>20.97006</v>
      </c>
      <c r="CL8" s="10">
        <v>19.755109999999998</v>
      </c>
      <c r="CM8" s="11">
        <v>15.28937</v>
      </c>
      <c r="CN8" s="10">
        <v>13.2727</v>
      </c>
      <c r="CO8" s="11">
        <v>16.33549</v>
      </c>
      <c r="CP8" s="9">
        <v>15.32577</v>
      </c>
      <c r="CQ8" s="40">
        <v>17.00093</v>
      </c>
      <c r="CR8" s="9">
        <v>18.676079999999999</v>
      </c>
      <c r="CT8" s="9"/>
      <c r="CU8" s="12" t="s">
        <v>13</v>
      </c>
      <c r="CV8" s="10">
        <v>16.022120000000001</v>
      </c>
      <c r="CW8" s="10">
        <v>19.211690000000001</v>
      </c>
      <c r="CX8" s="10">
        <v>16.379639999999998</v>
      </c>
      <c r="CY8" s="10">
        <v>16.029530000000001</v>
      </c>
      <c r="CZ8" s="10">
        <v>16.61373</v>
      </c>
      <c r="DA8" s="10">
        <v>20.276779999999999</v>
      </c>
      <c r="DB8" s="10">
        <v>19.619039999999998</v>
      </c>
      <c r="DC8" s="11">
        <v>15.530060000000001</v>
      </c>
      <c r="DD8" s="10">
        <v>13.43013</v>
      </c>
      <c r="DE8" s="11">
        <v>16.351579999999998</v>
      </c>
      <c r="DF8" s="9">
        <v>15.43435</v>
      </c>
      <c r="DG8" s="40">
        <v>16.946429999999999</v>
      </c>
      <c r="DH8" s="9">
        <v>18.45851</v>
      </c>
      <c r="DJ8" s="9"/>
      <c r="DK8" s="12" t="s">
        <v>13</v>
      </c>
      <c r="DL8" s="10">
        <v>15.995699999999999</v>
      </c>
      <c r="DM8" s="10">
        <v>18.621390000000002</v>
      </c>
      <c r="DN8" s="10">
        <v>16.782779999999999</v>
      </c>
      <c r="DO8" s="10">
        <v>16.416260000000001</v>
      </c>
      <c r="DP8" s="10">
        <v>16.270330000000001</v>
      </c>
      <c r="DQ8" s="10">
        <v>20.456320000000002</v>
      </c>
      <c r="DR8" s="10">
        <v>19.61626</v>
      </c>
      <c r="DS8" s="11">
        <v>15.38311</v>
      </c>
      <c r="DT8" s="10">
        <v>13.558820000000001</v>
      </c>
      <c r="DU8" s="11">
        <v>16.686679999999999</v>
      </c>
      <c r="DV8" s="9">
        <v>15.510910000000001</v>
      </c>
      <c r="DW8" s="40">
        <v>16.978770000000001</v>
      </c>
      <c r="DX8" s="9">
        <v>18.446619999999999</v>
      </c>
      <c r="DZ8" s="9"/>
      <c r="EA8" s="12" t="s">
        <v>13</v>
      </c>
      <c r="EB8" s="10">
        <v>16.52121</v>
      </c>
      <c r="EC8" s="10">
        <v>20.608619999999998</v>
      </c>
      <c r="ED8" s="10">
        <v>17.307549999999999</v>
      </c>
      <c r="EE8" s="10">
        <v>16.763909999999999</v>
      </c>
      <c r="EF8" s="10">
        <v>16.591339999999999</v>
      </c>
      <c r="EG8" s="10">
        <v>21.205300000000001</v>
      </c>
      <c r="EH8" s="10">
        <v>19.59282</v>
      </c>
      <c r="EI8" s="11">
        <v>15.859719999999999</v>
      </c>
      <c r="EJ8" s="10">
        <v>13.28642</v>
      </c>
      <c r="EK8" s="11">
        <v>16.202660000000002</v>
      </c>
      <c r="EL8" s="9">
        <v>15.672079999999999</v>
      </c>
      <c r="EM8" s="40">
        <v>17.39396</v>
      </c>
      <c r="EN8" s="9">
        <v>19.115829999999999</v>
      </c>
      <c r="EP8" s="9"/>
      <c r="EQ8" s="12" t="s">
        <v>13</v>
      </c>
      <c r="ER8" s="10">
        <v>16.30658</v>
      </c>
      <c r="ES8" s="10">
        <v>19.426469999999998</v>
      </c>
      <c r="ET8" s="10">
        <v>16.708030000000001</v>
      </c>
      <c r="EU8" s="10">
        <v>16.308679999999999</v>
      </c>
      <c r="EV8" s="10">
        <v>16.894390000000001</v>
      </c>
      <c r="EW8" s="10">
        <v>20.805510000000002</v>
      </c>
      <c r="EX8" s="10">
        <v>19.369610000000002</v>
      </c>
      <c r="EY8" s="11">
        <v>15.253439999999999</v>
      </c>
      <c r="EZ8" s="10">
        <v>13.36675</v>
      </c>
      <c r="FA8" s="11">
        <v>16.404299999999999</v>
      </c>
      <c r="FB8" s="9">
        <v>15.510439999999999</v>
      </c>
      <c r="FC8" s="40">
        <v>17.084379999999999</v>
      </c>
      <c r="FD8" s="9">
        <v>18.65831</v>
      </c>
    </row>
    <row r="9" spans="2:160" x14ac:dyDescent="0.35">
      <c r="B9" s="2" t="s">
        <v>14</v>
      </c>
      <c r="C9" s="3" t="s">
        <v>12</v>
      </c>
      <c r="D9" s="6">
        <v>1.48061</v>
      </c>
      <c r="E9" s="6">
        <v>2.7767499999999998</v>
      </c>
      <c r="F9" s="6">
        <v>1.51498</v>
      </c>
      <c r="G9" s="6">
        <v>2.02685</v>
      </c>
      <c r="H9" s="6">
        <v>1.5916600000000001</v>
      </c>
      <c r="I9" s="6">
        <v>2.8900199999999998</v>
      </c>
      <c r="J9" s="6">
        <v>2.6861199999999998</v>
      </c>
      <c r="K9" s="6">
        <v>1.20397</v>
      </c>
      <c r="L9" s="6">
        <v>0.59979000000000005</v>
      </c>
      <c r="M9" s="6">
        <v>1.8134600000000001</v>
      </c>
      <c r="N9">
        <v>1.32701</v>
      </c>
      <c r="O9" s="39">
        <v>1.85842</v>
      </c>
      <c r="P9">
        <v>2.3898299999999999</v>
      </c>
      <c r="R9" s="2" t="s">
        <v>14</v>
      </c>
      <c r="S9" s="3" t="s">
        <v>12</v>
      </c>
      <c r="T9" s="6">
        <v>1.7206900000000001</v>
      </c>
      <c r="U9" s="6">
        <v>3.8584399999999999</v>
      </c>
      <c r="V9" s="6">
        <v>2.0657800000000002</v>
      </c>
      <c r="W9" s="6">
        <v>2.3094600000000001</v>
      </c>
      <c r="X9" s="6">
        <v>2.05966</v>
      </c>
      <c r="Y9" s="6">
        <v>3.1212300000000002</v>
      </c>
      <c r="Z9" s="6">
        <v>3.7450299999999999</v>
      </c>
      <c r="AA9" s="6">
        <v>1.71712</v>
      </c>
      <c r="AB9" s="6">
        <v>0.95350000000000001</v>
      </c>
      <c r="AC9" s="6">
        <v>2.3002199999999999</v>
      </c>
      <c r="AD9">
        <v>1.72262</v>
      </c>
      <c r="AE9" s="39">
        <v>2.3851100000000001</v>
      </c>
      <c r="AF9">
        <v>3.0476000000000001</v>
      </c>
      <c r="AH9" s="2" t="s">
        <v>14</v>
      </c>
      <c r="AI9" s="3" t="s">
        <v>12</v>
      </c>
      <c r="AJ9" s="6">
        <v>2.3445299999999998</v>
      </c>
      <c r="AK9" s="6">
        <v>4.9605699999999997</v>
      </c>
      <c r="AL9" s="6">
        <v>2.4331800000000001</v>
      </c>
      <c r="AM9" s="6">
        <v>3.6043099999999999</v>
      </c>
      <c r="AN9" s="6">
        <v>3.0292300000000001</v>
      </c>
      <c r="AO9" s="6">
        <v>3.7542499999999999</v>
      </c>
      <c r="AP9" s="6">
        <v>4.5434900000000003</v>
      </c>
      <c r="AQ9" s="6">
        <v>2.2086800000000002</v>
      </c>
      <c r="AR9" s="6">
        <v>1.45905</v>
      </c>
      <c r="AS9" s="6">
        <v>3.1013000000000002</v>
      </c>
      <c r="AT9">
        <v>2.3633299999999999</v>
      </c>
      <c r="AU9" s="39">
        <v>3.1438600000000001</v>
      </c>
      <c r="AV9">
        <v>3.9243899999999998</v>
      </c>
      <c r="AX9" s="2" t="s">
        <v>14</v>
      </c>
      <c r="AY9" s="3" t="s">
        <v>12</v>
      </c>
      <c r="AZ9" s="6">
        <v>3.3026900000000001</v>
      </c>
      <c r="BA9" s="6">
        <v>6.8428199999999997</v>
      </c>
      <c r="BB9" s="6">
        <v>3.1349800000000001</v>
      </c>
      <c r="BC9" s="6">
        <v>4.2209199999999996</v>
      </c>
      <c r="BD9" s="6">
        <v>3.7079599999999999</v>
      </c>
      <c r="BE9" s="6">
        <v>5.2423900000000003</v>
      </c>
      <c r="BF9" s="6">
        <v>5.6357200000000001</v>
      </c>
      <c r="BG9" s="6">
        <v>3.1221899999999998</v>
      </c>
      <c r="BH9" s="6">
        <v>2.0053899999999998</v>
      </c>
      <c r="BI9" s="6">
        <v>3.8317199999999998</v>
      </c>
      <c r="BJ9">
        <v>3.08365</v>
      </c>
      <c r="BK9" s="39">
        <v>4.1046800000000001</v>
      </c>
      <c r="BL9">
        <v>5.1257000000000001</v>
      </c>
      <c r="BN9" s="2" t="s">
        <v>14</v>
      </c>
      <c r="BO9" s="3" t="s">
        <v>12</v>
      </c>
      <c r="BP9" s="6">
        <v>4.13612</v>
      </c>
      <c r="BQ9" s="6">
        <v>9.7511700000000001</v>
      </c>
      <c r="BR9" s="6">
        <v>4.3110600000000003</v>
      </c>
      <c r="BS9" s="6">
        <v>6.5998400000000004</v>
      </c>
      <c r="BT9" s="6">
        <v>5.6657799999999998</v>
      </c>
      <c r="BU9" s="6">
        <v>6.4126399999999997</v>
      </c>
      <c r="BV9" s="6">
        <v>6.6147499999999999</v>
      </c>
      <c r="BW9" s="6">
        <v>4.6788699999999999</v>
      </c>
      <c r="BX9" s="6">
        <v>2.76858</v>
      </c>
      <c r="BY9" s="6">
        <v>5.4525100000000002</v>
      </c>
      <c r="BZ9">
        <v>4.2777000000000003</v>
      </c>
      <c r="CA9" s="39">
        <v>5.6391299999999998</v>
      </c>
      <c r="CB9">
        <v>7.0005699999999997</v>
      </c>
      <c r="CD9" s="2" t="s">
        <v>14</v>
      </c>
      <c r="CE9" s="3" t="s">
        <v>12</v>
      </c>
      <c r="CF9" s="6">
        <v>0.70565</v>
      </c>
      <c r="CG9" s="6">
        <v>1.4851099999999999</v>
      </c>
      <c r="CH9" s="6">
        <v>0.73643999999999998</v>
      </c>
      <c r="CI9" s="6">
        <v>0.77427999999999997</v>
      </c>
      <c r="CJ9" s="6">
        <v>0.74121999999999999</v>
      </c>
      <c r="CK9" s="6">
        <v>1.60544</v>
      </c>
      <c r="CL9" s="6">
        <v>1.74105</v>
      </c>
      <c r="CM9" s="6">
        <v>0.43784000000000001</v>
      </c>
      <c r="CN9" s="6">
        <v>0.14585999999999999</v>
      </c>
      <c r="CO9" s="6">
        <v>0.80954999999999999</v>
      </c>
      <c r="CP9">
        <v>0.54579</v>
      </c>
      <c r="CQ9" s="39">
        <v>0.91823999999999995</v>
      </c>
      <c r="CR9">
        <v>1.2907</v>
      </c>
      <c r="CT9" s="2" t="s">
        <v>14</v>
      </c>
      <c r="CU9" s="3" t="s">
        <v>12</v>
      </c>
      <c r="CV9" s="6">
        <v>0.60645000000000004</v>
      </c>
      <c r="CW9" s="6">
        <v>1.1665300000000001</v>
      </c>
      <c r="CX9" s="6">
        <v>0.58921000000000001</v>
      </c>
      <c r="CY9" s="6">
        <v>0.52554000000000001</v>
      </c>
      <c r="CZ9" s="6">
        <v>0.49212</v>
      </c>
      <c r="DA9" s="6">
        <v>1.3586800000000001</v>
      </c>
      <c r="DB9" s="6">
        <v>1.3821399999999999</v>
      </c>
      <c r="DC9" s="6">
        <v>0.27845999999999999</v>
      </c>
      <c r="DD9" s="6">
        <v>8.9910000000000004E-2</v>
      </c>
      <c r="DE9" s="6">
        <v>0.56291999999999998</v>
      </c>
      <c r="DF9">
        <v>0.38708999999999999</v>
      </c>
      <c r="DG9" s="39">
        <v>0.70520000000000005</v>
      </c>
      <c r="DH9">
        <v>1.0233000000000001</v>
      </c>
      <c r="DJ9" s="2" t="s">
        <v>14</v>
      </c>
      <c r="DK9" s="3" t="s">
        <v>12</v>
      </c>
      <c r="DL9" s="6">
        <v>0.46142</v>
      </c>
      <c r="DM9" s="6">
        <v>0.78937999999999997</v>
      </c>
      <c r="DN9" s="6">
        <v>0.51729999999999998</v>
      </c>
      <c r="DO9" s="6">
        <v>0.42736000000000002</v>
      </c>
      <c r="DP9" s="6">
        <v>0.30937999999999999</v>
      </c>
      <c r="DQ9" s="6">
        <v>1.17764</v>
      </c>
      <c r="DR9" s="6">
        <v>1.07745</v>
      </c>
      <c r="DS9" s="6">
        <v>0.18138000000000001</v>
      </c>
      <c r="DT9" s="6">
        <v>4.231E-2</v>
      </c>
      <c r="DU9" s="6">
        <v>0.42731999999999998</v>
      </c>
      <c r="DV9">
        <v>0.27782000000000001</v>
      </c>
      <c r="DW9" s="39">
        <v>0.54108999999999996</v>
      </c>
      <c r="DX9">
        <v>0.80437000000000003</v>
      </c>
      <c r="DZ9" s="2" t="s">
        <v>14</v>
      </c>
      <c r="EA9" s="3" t="s">
        <v>12</v>
      </c>
      <c r="EB9" s="6">
        <v>1.17411</v>
      </c>
      <c r="EC9" s="6">
        <v>2.5865200000000002</v>
      </c>
      <c r="ED9" s="6">
        <v>1.4136200000000001</v>
      </c>
      <c r="EE9" s="6">
        <v>1.3342000000000001</v>
      </c>
      <c r="EF9" s="6">
        <v>1.1405099999999999</v>
      </c>
      <c r="EG9" s="6">
        <v>2.2192400000000001</v>
      </c>
      <c r="EH9" s="6">
        <v>2.3480400000000001</v>
      </c>
      <c r="EI9" s="6">
        <v>0.89383000000000001</v>
      </c>
      <c r="EJ9" s="6">
        <v>0.42646000000000001</v>
      </c>
      <c r="EK9" s="6">
        <v>1.3845099999999999</v>
      </c>
      <c r="EL9">
        <v>1.0022899999999999</v>
      </c>
      <c r="EM9" s="39">
        <v>1.4921</v>
      </c>
      <c r="EN9">
        <v>1.9819199999999999</v>
      </c>
      <c r="EP9" s="2" t="s">
        <v>14</v>
      </c>
      <c r="EQ9" s="3" t="s">
        <v>12</v>
      </c>
      <c r="ER9" s="6">
        <v>1.0147999999999999</v>
      </c>
      <c r="ES9" s="6">
        <v>1.78416</v>
      </c>
      <c r="ET9" s="6">
        <v>1.038</v>
      </c>
      <c r="EU9" s="6">
        <v>1.0313000000000001</v>
      </c>
      <c r="EV9" s="6">
        <v>1.0321800000000001</v>
      </c>
      <c r="EW9" s="6">
        <v>1.77966</v>
      </c>
      <c r="EX9" s="6">
        <v>1.9089700000000001</v>
      </c>
      <c r="EY9" s="6">
        <v>0.61699999999999999</v>
      </c>
      <c r="EZ9" s="6">
        <v>0.29714000000000002</v>
      </c>
      <c r="FA9" s="6">
        <v>1.07707</v>
      </c>
      <c r="FB9">
        <v>0.78485000000000005</v>
      </c>
      <c r="FC9" s="39">
        <v>1.1580299999999999</v>
      </c>
      <c r="FD9">
        <v>1.53121</v>
      </c>
    </row>
    <row r="10" spans="2:160" x14ac:dyDescent="0.35">
      <c r="B10" s="9"/>
      <c r="C10" s="12" t="s">
        <v>13</v>
      </c>
      <c r="D10" s="10">
        <v>9.0122300000000006</v>
      </c>
      <c r="E10" s="10">
        <v>11.86332</v>
      </c>
      <c r="F10" s="10">
        <v>8.2836200000000009</v>
      </c>
      <c r="G10" s="10">
        <v>9.5945900000000002</v>
      </c>
      <c r="H10" s="10">
        <v>9.1920900000000003</v>
      </c>
      <c r="I10" s="10">
        <v>17.074059999999999</v>
      </c>
      <c r="J10" s="10">
        <v>12.268890000000001</v>
      </c>
      <c r="K10" s="11">
        <v>7.5371300000000003</v>
      </c>
      <c r="L10" s="10">
        <v>3.38917</v>
      </c>
      <c r="M10" s="11">
        <v>7.8604399999999996</v>
      </c>
      <c r="N10" s="9">
        <v>7.0372300000000001</v>
      </c>
      <c r="O10" s="41">
        <v>9.6075499999999998</v>
      </c>
      <c r="P10" s="9">
        <v>12.17788</v>
      </c>
      <c r="R10" s="9"/>
      <c r="S10" s="12" t="s">
        <v>13</v>
      </c>
      <c r="T10" s="10">
        <v>8.7484800000000007</v>
      </c>
      <c r="U10" s="10">
        <v>15.141540000000001</v>
      </c>
      <c r="V10" s="10">
        <v>10.407249999999999</v>
      </c>
      <c r="W10" s="10">
        <v>11.050979999999999</v>
      </c>
      <c r="X10" s="10">
        <v>11.156840000000001</v>
      </c>
      <c r="Y10" s="10">
        <v>16.296279999999999</v>
      </c>
      <c r="Z10" s="10">
        <v>16.167549999999999</v>
      </c>
      <c r="AA10" s="11">
        <v>8.5530500000000007</v>
      </c>
      <c r="AB10" s="10">
        <v>4.4124999999999996</v>
      </c>
      <c r="AC10" s="11">
        <v>8.7663200000000003</v>
      </c>
      <c r="AD10" s="9">
        <v>8.3340099999999993</v>
      </c>
      <c r="AE10" s="41">
        <v>11.070080000000001</v>
      </c>
      <c r="AF10" s="9">
        <v>13.806150000000001</v>
      </c>
      <c r="AH10" s="9"/>
      <c r="AI10" s="12" t="s">
        <v>13</v>
      </c>
      <c r="AJ10" s="10">
        <v>10.308479999999999</v>
      </c>
      <c r="AK10" s="10">
        <v>19.164770000000001</v>
      </c>
      <c r="AL10" s="10">
        <v>11.09721</v>
      </c>
      <c r="AM10" s="10">
        <v>17.498290000000001</v>
      </c>
      <c r="AN10" s="10">
        <v>16.890360000000001</v>
      </c>
      <c r="AO10" s="10">
        <v>17.806619999999999</v>
      </c>
      <c r="AP10" s="10">
        <v>18.28556</v>
      </c>
      <c r="AQ10" s="11">
        <v>10.24902</v>
      </c>
      <c r="AR10" s="10">
        <v>7.3524099999999999</v>
      </c>
      <c r="AS10" s="11">
        <v>11.438890000000001</v>
      </c>
      <c r="AT10" s="9">
        <v>10.92793</v>
      </c>
      <c r="AU10" s="41">
        <v>14.00916</v>
      </c>
      <c r="AV10" s="9">
        <v>17.090389999999999</v>
      </c>
      <c r="AX10" s="9"/>
      <c r="AY10" s="12" t="s">
        <v>13</v>
      </c>
      <c r="AZ10" s="10">
        <v>14.34934</v>
      </c>
      <c r="BA10" s="10">
        <v>26.704160000000002</v>
      </c>
      <c r="BB10" s="10">
        <v>12.6114</v>
      </c>
      <c r="BC10" s="10">
        <v>16.804559999999999</v>
      </c>
      <c r="BD10" s="10">
        <v>17.149470000000001</v>
      </c>
      <c r="BE10" s="10">
        <v>20.781970000000001</v>
      </c>
      <c r="BF10" s="10">
        <v>21.93355</v>
      </c>
      <c r="BG10" s="11">
        <v>12.62359</v>
      </c>
      <c r="BH10" s="10">
        <v>7.8247099999999996</v>
      </c>
      <c r="BI10" s="11">
        <v>13.744199999999999</v>
      </c>
      <c r="BJ10" s="9">
        <v>12.534039999999999</v>
      </c>
      <c r="BK10" s="41">
        <v>16.45269</v>
      </c>
      <c r="BL10" s="9">
        <v>20.37135</v>
      </c>
      <c r="BN10" s="9"/>
      <c r="BO10" s="12" t="s">
        <v>13</v>
      </c>
      <c r="BP10" s="10">
        <v>18.328330000000001</v>
      </c>
      <c r="BQ10" s="10">
        <v>36.38082</v>
      </c>
      <c r="BR10" s="10">
        <v>15.7006</v>
      </c>
      <c r="BS10" s="10">
        <v>29.84423</v>
      </c>
      <c r="BT10" s="10">
        <v>25.575009999999999</v>
      </c>
      <c r="BU10" s="10">
        <v>23.772670000000002</v>
      </c>
      <c r="BV10" s="10">
        <v>24.62867</v>
      </c>
      <c r="BW10" s="11">
        <v>18.671109999999999</v>
      </c>
      <c r="BX10" s="10">
        <v>10.871740000000001</v>
      </c>
      <c r="BY10" s="11">
        <v>19.099160000000001</v>
      </c>
      <c r="BZ10" s="9">
        <v>17.026250000000001</v>
      </c>
      <c r="CA10" s="41">
        <v>22.287230000000001</v>
      </c>
      <c r="CB10" s="9">
        <v>27.548220000000001</v>
      </c>
      <c r="CD10" s="9"/>
      <c r="CE10" s="12" t="s">
        <v>13</v>
      </c>
      <c r="CF10" s="10">
        <v>4.8577000000000004</v>
      </c>
      <c r="CG10" s="10">
        <v>8.6230499999999992</v>
      </c>
      <c r="CH10" s="10">
        <v>5.5525200000000003</v>
      </c>
      <c r="CI10" s="10">
        <v>5.2160900000000003</v>
      </c>
      <c r="CJ10" s="10">
        <v>5.0329499999999996</v>
      </c>
      <c r="CK10" s="10">
        <v>11.987170000000001</v>
      </c>
      <c r="CL10" s="10">
        <v>8.2756399999999992</v>
      </c>
      <c r="CM10" s="11">
        <v>3.6819700000000002</v>
      </c>
      <c r="CN10" s="10">
        <v>1.3001799999999999</v>
      </c>
      <c r="CO10" s="11">
        <v>4.4420799999999998</v>
      </c>
      <c r="CP10" s="9">
        <v>3.7544300000000002</v>
      </c>
      <c r="CQ10" s="41">
        <v>5.8969300000000002</v>
      </c>
      <c r="CR10" s="9">
        <v>8.0394400000000008</v>
      </c>
      <c r="CT10" s="9"/>
      <c r="CU10" s="12" t="s">
        <v>13</v>
      </c>
      <c r="CV10" s="10">
        <v>4.7485499999999998</v>
      </c>
      <c r="CW10" s="10">
        <v>6.8973199999999997</v>
      </c>
      <c r="CX10" s="10">
        <v>4.94306</v>
      </c>
      <c r="CY10" s="10">
        <v>4.1694399999999998</v>
      </c>
      <c r="CZ10" s="10">
        <v>4.0347299999999997</v>
      </c>
      <c r="DA10" s="10">
        <v>10.10234</v>
      </c>
      <c r="DB10" s="10">
        <v>7.3582799999999997</v>
      </c>
      <c r="DC10" s="11">
        <v>3.1250599999999999</v>
      </c>
      <c r="DD10" s="10">
        <v>1.0105200000000001</v>
      </c>
      <c r="DE10" s="11">
        <v>3.5474700000000001</v>
      </c>
      <c r="DF10" s="9">
        <v>3.1711800000000001</v>
      </c>
      <c r="DG10" s="41">
        <v>4.9936800000000003</v>
      </c>
      <c r="DH10" s="9">
        <v>6.8161699999999996</v>
      </c>
      <c r="DJ10" s="9"/>
      <c r="DK10" s="12" t="s">
        <v>13</v>
      </c>
      <c r="DL10" s="10">
        <v>3.8869899999999999</v>
      </c>
      <c r="DM10" s="10">
        <v>5.3320800000000004</v>
      </c>
      <c r="DN10" s="10">
        <v>4.8913599999999997</v>
      </c>
      <c r="DO10" s="10">
        <v>3.8164899999999999</v>
      </c>
      <c r="DP10" s="10">
        <v>3.1708500000000002</v>
      </c>
      <c r="DQ10" s="10">
        <v>9.6572200000000006</v>
      </c>
      <c r="DR10" s="10">
        <v>6.3811099999999996</v>
      </c>
      <c r="DS10" s="11">
        <v>2.4938799999999999</v>
      </c>
      <c r="DT10" s="10">
        <v>0.57272999999999996</v>
      </c>
      <c r="DU10" s="11">
        <v>3.10772</v>
      </c>
      <c r="DV10" s="9">
        <v>2.56772</v>
      </c>
      <c r="DW10" s="41">
        <v>4.3310399999999998</v>
      </c>
      <c r="DX10" s="9">
        <v>6.09436</v>
      </c>
      <c r="DZ10" s="9"/>
      <c r="EA10" s="12" t="s">
        <v>13</v>
      </c>
      <c r="EB10" s="10">
        <v>8.4362200000000005</v>
      </c>
      <c r="EC10" s="10">
        <v>12.19473</v>
      </c>
      <c r="ED10" s="10">
        <v>8.6066000000000003</v>
      </c>
      <c r="EE10" s="10">
        <v>8.3225099999999994</v>
      </c>
      <c r="EF10" s="10">
        <v>7.0979299999999999</v>
      </c>
      <c r="EG10" s="10">
        <v>13.471489999999999</v>
      </c>
      <c r="EH10" s="10">
        <v>10.23199</v>
      </c>
      <c r="EI10" s="11">
        <v>6.6255300000000004</v>
      </c>
      <c r="EJ10" s="10">
        <v>2.8002500000000001</v>
      </c>
      <c r="EK10" s="11">
        <v>6.4465700000000004</v>
      </c>
      <c r="EL10" s="9">
        <v>6.2441000000000004</v>
      </c>
      <c r="EM10" s="41">
        <v>8.4233799999999999</v>
      </c>
      <c r="EN10" s="9">
        <v>10.60266</v>
      </c>
      <c r="EP10" s="9"/>
      <c r="EQ10" s="12" t="s">
        <v>13</v>
      </c>
      <c r="ER10" s="10">
        <v>7.1221100000000002</v>
      </c>
      <c r="ES10" s="10">
        <v>9.6850199999999997</v>
      </c>
      <c r="ET10" s="10">
        <v>6.9921800000000003</v>
      </c>
      <c r="EU10" s="10">
        <v>6.1441499999999998</v>
      </c>
      <c r="EV10" s="10">
        <v>6.2986800000000001</v>
      </c>
      <c r="EW10" s="10">
        <v>12.37335</v>
      </c>
      <c r="EX10" s="10">
        <v>9.0590299999999999</v>
      </c>
      <c r="EY10" s="11">
        <v>4.1938300000000002</v>
      </c>
      <c r="EZ10" s="10">
        <v>2.2840199999999999</v>
      </c>
      <c r="FA10" s="11">
        <v>5.6103899999999998</v>
      </c>
      <c r="FB10" s="9">
        <v>4.9306999999999999</v>
      </c>
      <c r="FC10" s="41">
        <v>6.9762700000000004</v>
      </c>
      <c r="FD10" s="9">
        <v>9.0218500000000006</v>
      </c>
    </row>
    <row r="11" spans="2:160" x14ac:dyDescent="0.35">
      <c r="B11" s="2" t="s">
        <v>16</v>
      </c>
      <c r="C11" s="3" t="s">
        <v>12</v>
      </c>
      <c r="D11" s="6">
        <v>21.069980000000001</v>
      </c>
      <c r="E11" s="6">
        <v>23.968240000000002</v>
      </c>
      <c r="F11" s="6">
        <v>20.823689999999999</v>
      </c>
      <c r="G11" s="6">
        <v>21.112179999999999</v>
      </c>
      <c r="H11" s="6">
        <v>19.82958</v>
      </c>
      <c r="I11" s="6">
        <v>21.773399999999999</v>
      </c>
      <c r="J11" s="6">
        <v>22.716989999999999</v>
      </c>
      <c r="K11" s="7">
        <v>20.6448</v>
      </c>
      <c r="L11" s="6">
        <v>18.944199999999999</v>
      </c>
      <c r="M11" s="7">
        <v>21.330169999999999</v>
      </c>
      <c r="N11">
        <v>20.21687</v>
      </c>
      <c r="O11" s="39">
        <v>21.221319999999999</v>
      </c>
      <c r="P11">
        <v>22.22578</v>
      </c>
      <c r="R11" s="2" t="s">
        <v>16</v>
      </c>
      <c r="S11" s="3" t="s">
        <v>12</v>
      </c>
      <c r="T11" s="6">
        <v>20.18515</v>
      </c>
      <c r="U11" s="6">
        <v>23.105920000000001</v>
      </c>
      <c r="V11" s="6">
        <v>20.179300000000001</v>
      </c>
      <c r="W11" s="6">
        <v>20.08588</v>
      </c>
      <c r="X11" s="6">
        <v>19.258109999999999</v>
      </c>
      <c r="Y11" s="6">
        <v>20.646419999999999</v>
      </c>
      <c r="Z11" s="6">
        <v>22.109300000000001</v>
      </c>
      <c r="AA11" s="7">
        <v>19.725190000000001</v>
      </c>
      <c r="AB11" s="6">
        <v>18.505590000000002</v>
      </c>
      <c r="AC11" s="7">
        <v>20.436579999999999</v>
      </c>
      <c r="AD11">
        <v>19.474730000000001</v>
      </c>
      <c r="AE11" s="39">
        <v>20.423739999999999</v>
      </c>
      <c r="AF11">
        <v>21.37276</v>
      </c>
      <c r="AH11" s="2" t="s">
        <v>16</v>
      </c>
      <c r="AI11" s="3" t="s">
        <v>12</v>
      </c>
      <c r="AJ11" s="6">
        <v>19.330549999999999</v>
      </c>
      <c r="AK11" s="6">
        <v>21.70918</v>
      </c>
      <c r="AL11" s="6">
        <v>19.277329999999999</v>
      </c>
      <c r="AM11" s="6">
        <v>19.31579</v>
      </c>
      <c r="AN11" s="6">
        <v>18.420210000000001</v>
      </c>
      <c r="AO11" s="6">
        <v>19.682030000000001</v>
      </c>
      <c r="AP11" s="6">
        <v>20.867419999999999</v>
      </c>
      <c r="AQ11" s="7">
        <v>18.939399999999999</v>
      </c>
      <c r="AR11" s="6">
        <v>17.949459999999998</v>
      </c>
      <c r="AS11" s="7">
        <v>19.48976</v>
      </c>
      <c r="AT11">
        <v>18.715260000000001</v>
      </c>
      <c r="AU11" s="39">
        <v>19.49811</v>
      </c>
      <c r="AV11">
        <v>20.28097</v>
      </c>
      <c r="AX11" s="2" t="s">
        <v>16</v>
      </c>
      <c r="AY11" s="3" t="s">
        <v>12</v>
      </c>
      <c r="AZ11" s="6">
        <v>18.349540000000001</v>
      </c>
      <c r="BA11" s="6">
        <v>20.17521</v>
      </c>
      <c r="BB11" s="6">
        <v>18.017050000000001</v>
      </c>
      <c r="BC11" s="6">
        <v>18.093730000000001</v>
      </c>
      <c r="BD11" s="6">
        <v>17.41159</v>
      </c>
      <c r="BE11" s="6">
        <v>18.824459999999998</v>
      </c>
      <c r="BF11" s="6">
        <v>19.416440000000001</v>
      </c>
      <c r="BG11" s="7">
        <v>18.016780000000001</v>
      </c>
      <c r="BH11" s="6">
        <v>17.134979999999999</v>
      </c>
      <c r="BI11" s="7">
        <v>18.30442</v>
      </c>
      <c r="BJ11">
        <v>17.72869</v>
      </c>
      <c r="BK11" s="39">
        <v>18.374420000000001</v>
      </c>
      <c r="BL11">
        <v>19.020150000000001</v>
      </c>
      <c r="BN11" s="2" t="s">
        <v>16</v>
      </c>
      <c r="BO11" s="3" t="s">
        <v>12</v>
      </c>
      <c r="BP11" s="6">
        <v>17.058199999999999</v>
      </c>
      <c r="BQ11" s="6">
        <v>18.405010000000001</v>
      </c>
      <c r="BR11" s="6">
        <v>17.01238</v>
      </c>
      <c r="BS11" s="6">
        <v>16.87867</v>
      </c>
      <c r="BT11" s="6">
        <v>16.70956</v>
      </c>
      <c r="BU11" s="6">
        <v>17.457350000000002</v>
      </c>
      <c r="BV11" s="6">
        <v>17.94819</v>
      </c>
      <c r="BW11" s="7">
        <v>17.006039999999999</v>
      </c>
      <c r="BX11" s="6">
        <v>16.040179999999999</v>
      </c>
      <c r="BY11" s="7">
        <v>17.15099</v>
      </c>
      <c r="BZ11">
        <v>16.698740000000001</v>
      </c>
      <c r="CA11" s="39">
        <v>17.16666</v>
      </c>
      <c r="CB11">
        <v>17.63458</v>
      </c>
      <c r="CD11" s="2" t="s">
        <v>16</v>
      </c>
      <c r="CE11" s="3" t="s">
        <v>12</v>
      </c>
      <c r="CF11" s="6">
        <v>23.091090000000001</v>
      </c>
      <c r="CG11" s="6">
        <v>27.246110000000002</v>
      </c>
      <c r="CH11" s="6">
        <v>22.412019999999998</v>
      </c>
      <c r="CI11" s="6">
        <v>22.474830000000001</v>
      </c>
      <c r="CJ11" s="6">
        <v>21.54748</v>
      </c>
      <c r="CK11" s="6">
        <v>23.536269999999998</v>
      </c>
      <c r="CL11" s="6">
        <v>25.6738</v>
      </c>
      <c r="CM11" s="7">
        <v>21.790669999999999</v>
      </c>
      <c r="CN11" s="6">
        <v>19.98723</v>
      </c>
      <c r="CO11" s="7">
        <v>23.29504</v>
      </c>
      <c r="CP11">
        <v>21.621759999999998</v>
      </c>
      <c r="CQ11" s="39">
        <v>23.105450000000001</v>
      </c>
      <c r="CR11">
        <v>24.58915</v>
      </c>
      <c r="CT11" s="2" t="s">
        <v>16</v>
      </c>
      <c r="CU11" s="3" t="s">
        <v>12</v>
      </c>
      <c r="CV11" s="6">
        <v>23.533010000000001</v>
      </c>
      <c r="CW11" s="6">
        <v>27.946110000000001</v>
      </c>
      <c r="CX11" s="6">
        <v>22.558890000000002</v>
      </c>
      <c r="CY11" s="6">
        <v>22.81026</v>
      </c>
      <c r="CZ11" s="6">
        <v>21.875520000000002</v>
      </c>
      <c r="DA11" s="6">
        <v>23.927900000000001</v>
      </c>
      <c r="DB11" s="6">
        <v>26.210129999999999</v>
      </c>
      <c r="DC11" s="7">
        <v>22.32272</v>
      </c>
      <c r="DD11" s="6">
        <v>20.165769999999998</v>
      </c>
      <c r="DE11" s="7">
        <v>23.76839</v>
      </c>
      <c r="DF11">
        <v>21.932590000000001</v>
      </c>
      <c r="DG11" s="39">
        <v>23.511869999999998</v>
      </c>
      <c r="DH11">
        <v>25.091149999999999</v>
      </c>
      <c r="DJ11" s="2" t="s">
        <v>16</v>
      </c>
      <c r="DK11" s="3" t="s">
        <v>12</v>
      </c>
      <c r="DL11" s="6">
        <v>23.638940000000002</v>
      </c>
      <c r="DM11" s="6">
        <v>27.968520000000002</v>
      </c>
      <c r="DN11" s="6">
        <v>22.934249999999999</v>
      </c>
      <c r="DO11" s="6">
        <v>23.246089999999999</v>
      </c>
      <c r="DP11" s="6">
        <v>21.95168</v>
      </c>
      <c r="DQ11" s="6">
        <v>24.348590000000002</v>
      </c>
      <c r="DR11" s="6">
        <v>26.71452</v>
      </c>
      <c r="DS11" s="7">
        <v>22.325379999999999</v>
      </c>
      <c r="DT11" s="6">
        <v>20.33004</v>
      </c>
      <c r="DU11" s="7">
        <v>24.37454</v>
      </c>
      <c r="DV11">
        <v>22.18</v>
      </c>
      <c r="DW11" s="39">
        <v>23.783259999999999</v>
      </c>
      <c r="DX11">
        <v>25.386510000000001</v>
      </c>
      <c r="DZ11" s="2" t="s">
        <v>16</v>
      </c>
      <c r="EA11" s="3" t="s">
        <v>12</v>
      </c>
      <c r="EB11" s="6">
        <v>21.981850000000001</v>
      </c>
      <c r="EC11" s="6">
        <v>25.56147</v>
      </c>
      <c r="ED11" s="6">
        <v>21.679950000000002</v>
      </c>
      <c r="EE11" s="6">
        <v>21.479980000000001</v>
      </c>
      <c r="EF11" s="6">
        <v>20.584109999999999</v>
      </c>
      <c r="EG11" s="6">
        <v>22.297049999999999</v>
      </c>
      <c r="EH11" s="6">
        <v>23.695900000000002</v>
      </c>
      <c r="EI11" s="7">
        <v>21.006019999999999</v>
      </c>
      <c r="EJ11" s="6">
        <v>19.595279999999999</v>
      </c>
      <c r="EK11" s="7">
        <v>22.04684</v>
      </c>
      <c r="EL11">
        <v>20.805479999999999</v>
      </c>
      <c r="EM11" s="39">
        <v>21.992850000000001</v>
      </c>
      <c r="EN11">
        <v>23.180209999999999</v>
      </c>
      <c r="EP11" s="2" t="s">
        <v>16</v>
      </c>
      <c r="EQ11" s="3" t="s">
        <v>12</v>
      </c>
      <c r="ER11" s="6">
        <v>22.709710000000001</v>
      </c>
      <c r="ES11" s="6">
        <v>26.153739999999999</v>
      </c>
      <c r="ET11" s="6">
        <v>21.872949999999999</v>
      </c>
      <c r="EU11" s="6">
        <v>22.12116</v>
      </c>
      <c r="EV11" s="6">
        <v>21.380759999999999</v>
      </c>
      <c r="EW11" s="6">
        <v>22.80772</v>
      </c>
      <c r="EX11" s="6">
        <v>24.62032</v>
      </c>
      <c r="EY11" s="7">
        <v>21.592849999999999</v>
      </c>
      <c r="EZ11" s="6">
        <v>19.874099999999999</v>
      </c>
      <c r="FA11" s="7">
        <v>22.764869999999998</v>
      </c>
      <c r="FB11">
        <v>21.339870000000001</v>
      </c>
      <c r="FC11" s="39">
        <v>22.58982</v>
      </c>
      <c r="FD11">
        <v>23.839759999999998</v>
      </c>
    </row>
    <row r="12" spans="2:160" x14ac:dyDescent="0.35">
      <c r="B12" s="13"/>
      <c r="C12" s="12" t="s">
        <v>13</v>
      </c>
      <c r="D12" s="10">
        <v>12.5084</v>
      </c>
      <c r="E12" s="10">
        <v>13.584540000000001</v>
      </c>
      <c r="F12" s="10">
        <v>12.764519999999999</v>
      </c>
      <c r="G12" s="10">
        <v>12.751189999999999</v>
      </c>
      <c r="H12" s="10">
        <v>12.87617</v>
      </c>
      <c r="I12" s="10">
        <v>13.22856</v>
      </c>
      <c r="J12" s="10">
        <v>13.645149999999999</v>
      </c>
      <c r="K12" s="11">
        <v>13.009690000000001</v>
      </c>
      <c r="L12" s="10">
        <v>11.92409</v>
      </c>
      <c r="M12" s="11">
        <v>12.9871</v>
      </c>
      <c r="N12" s="13">
        <v>12.56709</v>
      </c>
      <c r="O12" s="40">
        <v>12.92794</v>
      </c>
      <c r="P12" s="13">
        <v>13.288790000000001</v>
      </c>
      <c r="R12" s="13"/>
      <c r="S12" s="12" t="s">
        <v>13</v>
      </c>
      <c r="T12" s="10">
        <v>11.77853</v>
      </c>
      <c r="U12" s="10">
        <v>12.77713</v>
      </c>
      <c r="V12" s="10">
        <v>12.132680000000001</v>
      </c>
      <c r="W12" s="10">
        <v>11.930070000000001</v>
      </c>
      <c r="X12" s="10">
        <v>12.227040000000001</v>
      </c>
      <c r="Y12" s="10">
        <v>12.39892</v>
      </c>
      <c r="Z12" s="10">
        <v>12.915480000000001</v>
      </c>
      <c r="AA12" s="11">
        <v>12.22254</v>
      </c>
      <c r="AB12" s="10">
        <v>11.464880000000001</v>
      </c>
      <c r="AC12" s="11">
        <v>12.13452</v>
      </c>
      <c r="AD12" s="13">
        <v>11.888629999999999</v>
      </c>
      <c r="AE12" s="40">
        <v>12.198180000000001</v>
      </c>
      <c r="AF12" s="13">
        <v>12.50773</v>
      </c>
      <c r="AH12" s="13"/>
      <c r="AI12" s="12" t="s">
        <v>13</v>
      </c>
      <c r="AJ12" s="10">
        <v>11.10937</v>
      </c>
      <c r="AK12" s="10">
        <v>11.85159</v>
      </c>
      <c r="AL12" s="10">
        <v>11.322240000000001</v>
      </c>
      <c r="AM12" s="10">
        <v>11.24385</v>
      </c>
      <c r="AN12" s="10">
        <v>11.45195</v>
      </c>
      <c r="AO12" s="10">
        <v>11.522729999999999</v>
      </c>
      <c r="AP12" s="10">
        <v>11.938029999999999</v>
      </c>
      <c r="AQ12" s="11">
        <v>11.46308</v>
      </c>
      <c r="AR12" s="10">
        <v>10.872490000000001</v>
      </c>
      <c r="AS12" s="11">
        <v>11.40024</v>
      </c>
      <c r="AT12" s="13">
        <v>11.1907</v>
      </c>
      <c r="AU12" s="40">
        <v>11.41756</v>
      </c>
      <c r="AV12" s="13">
        <v>11.644410000000001</v>
      </c>
      <c r="AX12" s="13"/>
      <c r="AY12" s="12" t="s">
        <v>13</v>
      </c>
      <c r="AZ12" s="10">
        <v>10.30716</v>
      </c>
      <c r="BA12" s="10">
        <v>10.86491</v>
      </c>
      <c r="BB12" s="10">
        <v>10.44647</v>
      </c>
      <c r="BC12" s="10">
        <v>10.336130000000001</v>
      </c>
      <c r="BD12" s="10">
        <v>10.545920000000001</v>
      </c>
      <c r="BE12" s="10">
        <v>10.7041</v>
      </c>
      <c r="BF12" s="10">
        <v>10.93085</v>
      </c>
      <c r="BG12" s="11">
        <v>10.69702</v>
      </c>
      <c r="BH12" s="10">
        <v>10.10033</v>
      </c>
      <c r="BI12" s="11">
        <v>10.507759999999999</v>
      </c>
      <c r="BJ12" s="13">
        <v>10.358040000000001</v>
      </c>
      <c r="BK12" s="40">
        <v>10.54406</v>
      </c>
      <c r="BL12" s="13">
        <v>10.730079999999999</v>
      </c>
      <c r="BN12" s="13"/>
      <c r="BO12" s="12" t="s">
        <v>13</v>
      </c>
      <c r="BP12" s="10">
        <v>9.4787400000000002</v>
      </c>
      <c r="BQ12" s="10">
        <v>9.9056300000000004</v>
      </c>
      <c r="BR12" s="10">
        <v>9.6028300000000009</v>
      </c>
      <c r="BS12" s="10">
        <v>9.5223600000000008</v>
      </c>
      <c r="BT12" s="10">
        <v>9.7448800000000002</v>
      </c>
      <c r="BU12" s="10">
        <v>9.6939499999999992</v>
      </c>
      <c r="BV12" s="10">
        <v>9.8982700000000001</v>
      </c>
      <c r="BW12" s="11">
        <v>9.7927300000000006</v>
      </c>
      <c r="BX12" s="10">
        <v>9.2803799999999992</v>
      </c>
      <c r="BY12" s="11">
        <v>9.5202500000000008</v>
      </c>
      <c r="BZ12" s="13">
        <v>9.5010899999999996</v>
      </c>
      <c r="CA12" s="40">
        <v>9.6440000000000001</v>
      </c>
      <c r="CB12" s="13">
        <v>9.7869100000000007</v>
      </c>
      <c r="CD12" s="13"/>
      <c r="CE12" s="12" t="s">
        <v>13</v>
      </c>
      <c r="CF12" s="10">
        <v>14.25441</v>
      </c>
      <c r="CG12" s="10">
        <v>16.10698</v>
      </c>
      <c r="CH12" s="10">
        <v>14.454050000000001</v>
      </c>
      <c r="CI12" s="10">
        <v>14.466939999999999</v>
      </c>
      <c r="CJ12" s="10">
        <v>14.843920000000001</v>
      </c>
      <c r="CK12" s="10">
        <v>15.352779999999999</v>
      </c>
      <c r="CL12" s="10">
        <v>16.24954</v>
      </c>
      <c r="CM12" s="11">
        <v>14.36135</v>
      </c>
      <c r="CN12" s="10">
        <v>13.00648</v>
      </c>
      <c r="CO12" s="11">
        <v>14.876099999999999</v>
      </c>
      <c r="CP12" s="13">
        <v>14.120329999999999</v>
      </c>
      <c r="CQ12" s="40">
        <v>14.79725</v>
      </c>
      <c r="CR12" s="13">
        <v>15.47418</v>
      </c>
      <c r="CT12" s="13"/>
      <c r="CU12" s="12" t="s">
        <v>13</v>
      </c>
      <c r="CV12" s="10">
        <v>14.64696</v>
      </c>
      <c r="CW12" s="10">
        <v>16.750689999999999</v>
      </c>
      <c r="CX12" s="10">
        <v>14.836040000000001</v>
      </c>
      <c r="CY12" s="10">
        <v>14.828749999999999</v>
      </c>
      <c r="CZ12" s="10">
        <v>15.44308</v>
      </c>
      <c r="DA12" s="10">
        <v>15.763120000000001</v>
      </c>
      <c r="DB12" s="10">
        <v>16.73386</v>
      </c>
      <c r="DC12" s="11">
        <v>14.858169999999999</v>
      </c>
      <c r="DD12" s="10">
        <v>13.25436</v>
      </c>
      <c r="DE12" s="11">
        <v>15.367050000000001</v>
      </c>
      <c r="DF12" s="13">
        <v>14.508800000000001</v>
      </c>
      <c r="DG12" s="40">
        <v>15.24821</v>
      </c>
      <c r="DH12" s="13">
        <v>15.98762</v>
      </c>
      <c r="DJ12" s="13"/>
      <c r="DK12" s="12" t="s">
        <v>13</v>
      </c>
      <c r="DL12" s="10">
        <v>14.918200000000001</v>
      </c>
      <c r="DM12" s="10">
        <v>17.049240000000001</v>
      </c>
      <c r="DN12" s="10">
        <v>15.31953</v>
      </c>
      <c r="DO12" s="10">
        <v>15.37837</v>
      </c>
      <c r="DP12" s="10">
        <v>15.484489999999999</v>
      </c>
      <c r="DQ12" s="10">
        <v>16.500830000000001</v>
      </c>
      <c r="DR12" s="10">
        <v>17.405349999999999</v>
      </c>
      <c r="DS12" s="11">
        <v>14.978949999999999</v>
      </c>
      <c r="DT12" s="10">
        <v>13.474740000000001</v>
      </c>
      <c r="DU12" s="11">
        <v>15.89817</v>
      </c>
      <c r="DV12" s="13">
        <v>14.823410000000001</v>
      </c>
      <c r="DW12" s="40">
        <v>15.640790000000001</v>
      </c>
      <c r="DX12" s="13">
        <v>16.458159999999999</v>
      </c>
      <c r="DZ12" s="13"/>
      <c r="EA12" s="12" t="s">
        <v>13</v>
      </c>
      <c r="EB12" s="10">
        <v>13.20661</v>
      </c>
      <c r="EC12" s="10">
        <v>14.524459999999999</v>
      </c>
      <c r="ED12" s="10">
        <v>13.52985</v>
      </c>
      <c r="EE12" s="10">
        <v>13.2819</v>
      </c>
      <c r="EF12" s="10">
        <v>13.671569999999999</v>
      </c>
      <c r="EG12" s="10">
        <v>13.899279999999999</v>
      </c>
      <c r="EH12" s="10">
        <v>14.566079999999999</v>
      </c>
      <c r="EI12" s="11">
        <v>13.47677</v>
      </c>
      <c r="EJ12" s="10">
        <v>12.47555</v>
      </c>
      <c r="EK12" s="11">
        <v>13.667439999999999</v>
      </c>
      <c r="EL12" s="13">
        <v>13.18909</v>
      </c>
      <c r="EM12" s="40">
        <v>13.629949999999999</v>
      </c>
      <c r="EN12" s="13">
        <v>14.07081</v>
      </c>
      <c r="EP12" s="13"/>
      <c r="EQ12" s="12" t="s">
        <v>13</v>
      </c>
      <c r="ER12" s="10">
        <v>13.800739999999999</v>
      </c>
      <c r="ES12" s="10">
        <v>15.30477</v>
      </c>
      <c r="ET12" s="10">
        <v>13.94773</v>
      </c>
      <c r="EU12" s="10">
        <v>13.98939</v>
      </c>
      <c r="EV12" s="10">
        <v>14.472619999999999</v>
      </c>
      <c r="EW12" s="10">
        <v>14.58633</v>
      </c>
      <c r="EX12" s="10">
        <v>15.284420000000001</v>
      </c>
      <c r="EY12" s="11">
        <v>14.01882</v>
      </c>
      <c r="EZ12" s="10">
        <v>12.77666</v>
      </c>
      <c r="FA12" s="11">
        <v>14.390499999999999</v>
      </c>
      <c r="FB12" s="13">
        <v>13.72672</v>
      </c>
      <c r="FC12" s="40">
        <v>14.257199999999999</v>
      </c>
      <c r="FD12" s="13">
        <v>14.78767</v>
      </c>
    </row>
    <row r="13" spans="2:160" x14ac:dyDescent="0.35">
      <c r="B13" s="2" t="s">
        <v>1</v>
      </c>
      <c r="C13" s="3" t="s">
        <v>12</v>
      </c>
      <c r="D13" s="6">
        <v>3.6697600000000001</v>
      </c>
      <c r="E13" s="6">
        <v>3.6812200000000002</v>
      </c>
      <c r="F13" s="6">
        <v>3.6760100000000002</v>
      </c>
      <c r="G13" s="6">
        <v>3.6865700000000001</v>
      </c>
      <c r="H13" s="6">
        <v>3.6579899999999999</v>
      </c>
      <c r="I13" s="6">
        <v>3.70729</v>
      </c>
      <c r="J13" s="6">
        <v>3.6586500000000002</v>
      </c>
      <c r="K13" s="7">
        <v>3.62182</v>
      </c>
      <c r="L13" s="6">
        <v>3.6644600000000001</v>
      </c>
      <c r="M13" s="7">
        <v>3.68092</v>
      </c>
      <c r="N13">
        <v>3.65435</v>
      </c>
      <c r="O13" s="42">
        <v>3.6704699999999999</v>
      </c>
      <c r="P13">
        <v>3.6865899999999998</v>
      </c>
      <c r="R13" s="2" t="s">
        <v>1</v>
      </c>
      <c r="S13" s="3" t="s">
        <v>12</v>
      </c>
      <c r="T13" s="6">
        <v>3.6695899999999999</v>
      </c>
      <c r="U13" s="6">
        <v>3.6810700000000001</v>
      </c>
      <c r="V13" s="6">
        <v>3.6760100000000002</v>
      </c>
      <c r="W13" s="6">
        <v>3.6872400000000001</v>
      </c>
      <c r="X13" s="6">
        <v>3.6579899999999999</v>
      </c>
      <c r="Y13" s="6">
        <v>3.7086100000000002</v>
      </c>
      <c r="Z13" s="6">
        <v>3.6578599999999999</v>
      </c>
      <c r="AA13" s="7">
        <v>3.62</v>
      </c>
      <c r="AB13" s="6">
        <v>3.6650299999999998</v>
      </c>
      <c r="AC13" s="7">
        <v>3.6798299999999999</v>
      </c>
      <c r="AD13">
        <v>3.6537000000000002</v>
      </c>
      <c r="AE13" s="42">
        <v>3.6703199999999998</v>
      </c>
      <c r="AF13">
        <v>3.6869399999999999</v>
      </c>
      <c r="AH13" s="2" t="s">
        <v>1</v>
      </c>
      <c r="AI13" s="3" t="s">
        <v>12</v>
      </c>
      <c r="AJ13" s="6">
        <v>3.6696399999999998</v>
      </c>
      <c r="AK13" s="6">
        <v>3.6798799999999998</v>
      </c>
      <c r="AL13" s="6">
        <v>3.6760100000000002</v>
      </c>
      <c r="AM13" s="6">
        <v>3.6866699999999999</v>
      </c>
      <c r="AN13" s="6">
        <v>3.6579899999999999</v>
      </c>
      <c r="AO13" s="6">
        <v>3.7053600000000002</v>
      </c>
      <c r="AP13" s="6">
        <v>3.65741</v>
      </c>
      <c r="AQ13" s="7">
        <v>3.62012</v>
      </c>
      <c r="AR13" s="6">
        <v>3.6633599999999999</v>
      </c>
      <c r="AS13" s="7">
        <v>3.6793100000000001</v>
      </c>
      <c r="AT13">
        <v>3.6534300000000002</v>
      </c>
      <c r="AU13" s="42">
        <v>3.6695799999999998</v>
      </c>
      <c r="AV13">
        <v>3.6857199999999999</v>
      </c>
      <c r="AX13" s="2" t="s">
        <v>1</v>
      </c>
      <c r="AY13" s="3" t="s">
        <v>12</v>
      </c>
      <c r="AZ13" s="6">
        <v>3.6703800000000002</v>
      </c>
      <c r="BA13" s="6">
        <v>3.68011</v>
      </c>
      <c r="BB13" s="6">
        <v>3.6760100000000002</v>
      </c>
      <c r="BC13" s="6">
        <v>3.6860300000000001</v>
      </c>
      <c r="BD13" s="6">
        <v>3.6581199999999998</v>
      </c>
      <c r="BE13" s="6">
        <v>3.7042199999999998</v>
      </c>
      <c r="BF13" s="6">
        <v>3.6580499999999998</v>
      </c>
      <c r="BG13" s="7">
        <v>3.6187999999999998</v>
      </c>
      <c r="BH13" s="6">
        <v>3.6627399999999999</v>
      </c>
      <c r="BI13" s="7">
        <v>3.6789800000000001</v>
      </c>
      <c r="BJ13">
        <v>3.6531699999999998</v>
      </c>
      <c r="BK13" s="42">
        <v>3.6693500000000001</v>
      </c>
      <c r="BL13">
        <v>3.6855199999999999</v>
      </c>
      <c r="BN13" s="2" t="s">
        <v>1</v>
      </c>
      <c r="BO13" s="3" t="s">
        <v>12</v>
      </c>
      <c r="BP13" s="6">
        <v>3.66981</v>
      </c>
      <c r="BQ13" s="6">
        <v>3.6746400000000001</v>
      </c>
      <c r="BR13" s="6">
        <v>3.67625</v>
      </c>
      <c r="BS13" s="6">
        <v>3.6861999999999999</v>
      </c>
      <c r="BT13" s="6">
        <v>3.6579899999999999</v>
      </c>
      <c r="BU13" s="6">
        <v>3.7005400000000002</v>
      </c>
      <c r="BV13" s="6">
        <v>3.6583399999999999</v>
      </c>
      <c r="BW13" s="7">
        <v>3.6199599999999998</v>
      </c>
      <c r="BX13" s="6">
        <v>3.66466</v>
      </c>
      <c r="BY13" s="7">
        <v>3.6749100000000001</v>
      </c>
      <c r="BZ13">
        <v>3.65313</v>
      </c>
      <c r="CA13" s="42">
        <v>3.6683300000000001</v>
      </c>
      <c r="CB13">
        <v>3.6835300000000002</v>
      </c>
      <c r="CD13" s="2" t="s">
        <v>1</v>
      </c>
      <c r="CE13" s="3" t="s">
        <v>12</v>
      </c>
      <c r="CF13" s="6">
        <v>3.6688800000000001</v>
      </c>
      <c r="CG13" s="6">
        <v>3.6828699999999999</v>
      </c>
      <c r="CH13" s="6">
        <v>3.67625</v>
      </c>
      <c r="CI13" s="6">
        <v>3.6873</v>
      </c>
      <c r="CJ13" s="6">
        <v>3.6579899999999999</v>
      </c>
      <c r="CK13" s="6">
        <v>3.71401</v>
      </c>
      <c r="CL13" s="6">
        <v>3.65795</v>
      </c>
      <c r="CM13" s="7">
        <v>3.62134</v>
      </c>
      <c r="CN13" s="6">
        <v>3.6630199999999999</v>
      </c>
      <c r="CO13" s="7">
        <v>3.6832500000000001</v>
      </c>
      <c r="CP13">
        <v>3.6539100000000002</v>
      </c>
      <c r="CQ13" s="42">
        <v>3.6712799999999999</v>
      </c>
      <c r="CR13">
        <v>3.68866</v>
      </c>
      <c r="CT13" s="2" t="s">
        <v>1</v>
      </c>
      <c r="CU13" s="3" t="s">
        <v>12</v>
      </c>
      <c r="CV13" s="6">
        <v>3.6701999999999999</v>
      </c>
      <c r="CW13" s="6">
        <v>3.6819500000000001</v>
      </c>
      <c r="CX13" s="6">
        <v>3.6760100000000002</v>
      </c>
      <c r="CY13" s="6">
        <v>3.6861999999999999</v>
      </c>
      <c r="CZ13" s="6">
        <v>3.6579899999999999</v>
      </c>
      <c r="DA13" s="6">
        <v>3.7134999999999998</v>
      </c>
      <c r="DB13" s="6">
        <v>3.6588599999999998</v>
      </c>
      <c r="DC13" s="7">
        <v>3.6213700000000002</v>
      </c>
      <c r="DD13" s="6">
        <v>3.6642199999999998</v>
      </c>
      <c r="DE13" s="7">
        <v>3.6835</v>
      </c>
      <c r="DF13">
        <v>3.6542500000000002</v>
      </c>
      <c r="DG13" s="42">
        <v>3.6713800000000001</v>
      </c>
      <c r="DH13">
        <v>3.68851</v>
      </c>
      <c r="DJ13" s="2" t="s">
        <v>1</v>
      </c>
      <c r="DK13" s="3" t="s">
        <v>12</v>
      </c>
      <c r="DL13" s="6">
        <v>3.6692100000000001</v>
      </c>
      <c r="DM13" s="6">
        <v>3.68133</v>
      </c>
      <c r="DN13" s="6">
        <v>3.67625</v>
      </c>
      <c r="DO13" s="6">
        <v>3.6865700000000001</v>
      </c>
      <c r="DP13" s="6">
        <v>3.6579899999999999</v>
      </c>
      <c r="DQ13" s="6">
        <v>3.7115499999999999</v>
      </c>
      <c r="DR13" s="6">
        <v>3.6583800000000002</v>
      </c>
      <c r="DS13" s="7">
        <v>3.6223900000000002</v>
      </c>
      <c r="DT13" s="6">
        <v>3.6633499999999999</v>
      </c>
      <c r="DU13" s="7">
        <v>3.68337</v>
      </c>
      <c r="DV13">
        <v>3.6543000000000001</v>
      </c>
      <c r="DW13" s="42">
        <v>3.6710400000000001</v>
      </c>
      <c r="DX13">
        <v>3.6877800000000001</v>
      </c>
      <c r="DZ13" s="2" t="s">
        <v>1</v>
      </c>
      <c r="EA13" s="3" t="s">
        <v>12</v>
      </c>
      <c r="EB13" s="6">
        <v>3.6697600000000001</v>
      </c>
      <c r="EC13" s="6">
        <v>3.68262</v>
      </c>
      <c r="ED13" s="6">
        <v>3.67625</v>
      </c>
      <c r="EE13" s="6">
        <v>3.6865700000000001</v>
      </c>
      <c r="EF13" s="6">
        <v>3.6579899999999999</v>
      </c>
      <c r="EG13" s="6">
        <v>3.71001</v>
      </c>
      <c r="EH13" s="6">
        <v>3.6585299999999998</v>
      </c>
      <c r="EI13" s="7">
        <v>3.6221100000000002</v>
      </c>
      <c r="EJ13" s="6">
        <v>3.6642199999999998</v>
      </c>
      <c r="EK13" s="7">
        <v>3.6839900000000001</v>
      </c>
      <c r="EL13">
        <v>3.6545899999999998</v>
      </c>
      <c r="EM13" s="42">
        <v>3.6711999999999998</v>
      </c>
      <c r="EN13">
        <v>3.6878199999999999</v>
      </c>
      <c r="EP13" s="2" t="s">
        <v>1</v>
      </c>
      <c r="EQ13" s="3" t="s">
        <v>12</v>
      </c>
      <c r="ER13" s="6">
        <v>3.6693799999999999</v>
      </c>
      <c r="ES13" s="6">
        <v>3.68275</v>
      </c>
      <c r="ET13" s="6">
        <v>3.6760100000000002</v>
      </c>
      <c r="EU13" s="6">
        <v>3.6873</v>
      </c>
      <c r="EV13" s="6">
        <v>3.6579899999999999</v>
      </c>
      <c r="EW13" s="6">
        <v>3.7130899999999998</v>
      </c>
      <c r="EX13" s="6">
        <v>3.65795</v>
      </c>
      <c r="EY13" s="7">
        <v>3.62059</v>
      </c>
      <c r="EZ13" s="6">
        <v>3.6627399999999999</v>
      </c>
      <c r="FA13" s="7">
        <v>3.6834199999999999</v>
      </c>
      <c r="FB13">
        <v>3.6537500000000001</v>
      </c>
      <c r="FC13" s="42">
        <v>3.6711200000000002</v>
      </c>
      <c r="FD13">
        <v>3.6884899999999998</v>
      </c>
    </row>
    <row r="14" spans="2:160" x14ac:dyDescent="0.35">
      <c r="B14" s="13"/>
      <c r="C14" s="12" t="s">
        <v>13</v>
      </c>
      <c r="D14" s="10">
        <v>2.25915</v>
      </c>
      <c r="E14" s="10">
        <v>2.2757299999999998</v>
      </c>
      <c r="F14" s="10">
        <v>2.2881800000000001</v>
      </c>
      <c r="G14" s="10">
        <v>2.3182800000000001</v>
      </c>
      <c r="H14" s="10">
        <v>2.2850999999999999</v>
      </c>
      <c r="I14" s="10">
        <v>2.2471299999999998</v>
      </c>
      <c r="J14" s="10">
        <v>2.2723</v>
      </c>
      <c r="K14" s="11">
        <v>2.29914</v>
      </c>
      <c r="L14" s="10">
        <v>2.26397</v>
      </c>
      <c r="M14" s="11">
        <v>2.2631199999999998</v>
      </c>
      <c r="N14" s="13">
        <v>2.2621600000000002</v>
      </c>
      <c r="O14" s="40">
        <v>2.2772100000000002</v>
      </c>
      <c r="P14" s="13">
        <v>2.2922500000000001</v>
      </c>
      <c r="R14" s="13"/>
      <c r="S14" s="12" t="s">
        <v>13</v>
      </c>
      <c r="T14" s="10">
        <v>2.25773</v>
      </c>
      <c r="U14" s="10">
        <v>2.2752500000000002</v>
      </c>
      <c r="V14" s="10">
        <v>2.2881800000000001</v>
      </c>
      <c r="W14" s="10">
        <v>2.3188900000000001</v>
      </c>
      <c r="X14" s="10">
        <v>2.2850999999999999</v>
      </c>
      <c r="Y14" s="10">
        <v>2.24851</v>
      </c>
      <c r="Z14" s="10">
        <v>2.2726899999999999</v>
      </c>
      <c r="AA14" s="11">
        <v>2.2982</v>
      </c>
      <c r="AB14" s="10">
        <v>2.2637100000000001</v>
      </c>
      <c r="AC14" s="11">
        <v>2.26037</v>
      </c>
      <c r="AD14" s="13">
        <v>2.2616900000000002</v>
      </c>
      <c r="AE14" s="40">
        <v>2.2768600000000001</v>
      </c>
      <c r="AF14" s="13">
        <v>2.2920400000000001</v>
      </c>
      <c r="AH14" s="13"/>
      <c r="AI14" s="12" t="s">
        <v>13</v>
      </c>
      <c r="AJ14" s="10">
        <v>2.2579199999999999</v>
      </c>
      <c r="AK14" s="10">
        <v>2.2746300000000002</v>
      </c>
      <c r="AL14" s="10">
        <v>2.2881800000000001</v>
      </c>
      <c r="AM14" s="10">
        <v>2.3179500000000002</v>
      </c>
      <c r="AN14" s="10">
        <v>2.2850999999999999</v>
      </c>
      <c r="AO14" s="10">
        <v>2.24621</v>
      </c>
      <c r="AP14" s="10">
        <v>2.2722500000000001</v>
      </c>
      <c r="AQ14" s="11">
        <v>2.2979599999999998</v>
      </c>
      <c r="AR14" s="10">
        <v>2.2622900000000001</v>
      </c>
      <c r="AS14" s="11">
        <v>2.2626300000000001</v>
      </c>
      <c r="AT14" s="13">
        <v>2.2613099999999999</v>
      </c>
      <c r="AU14" s="40">
        <v>2.27651</v>
      </c>
      <c r="AV14" s="13">
        <v>2.2917200000000002</v>
      </c>
      <c r="AX14" s="13"/>
      <c r="AY14" s="12" t="s">
        <v>13</v>
      </c>
      <c r="AZ14" s="10">
        <v>2.25861</v>
      </c>
      <c r="BA14" s="10">
        <v>2.2755299999999998</v>
      </c>
      <c r="BB14" s="10">
        <v>2.2881800000000001</v>
      </c>
      <c r="BC14" s="10">
        <v>2.3180299999999998</v>
      </c>
      <c r="BD14" s="10">
        <v>2.2848999999999999</v>
      </c>
      <c r="BE14" s="10">
        <v>2.2450199999999998</v>
      </c>
      <c r="BF14" s="10">
        <v>2.2734100000000002</v>
      </c>
      <c r="BG14" s="11">
        <v>2.2972299999999999</v>
      </c>
      <c r="BH14" s="10">
        <v>2.2612899999999998</v>
      </c>
      <c r="BI14" s="11">
        <v>2.2625000000000002</v>
      </c>
      <c r="BJ14" s="13">
        <v>2.26118</v>
      </c>
      <c r="BK14" s="40">
        <v>2.2764700000000002</v>
      </c>
      <c r="BL14" s="13">
        <v>2.29176</v>
      </c>
      <c r="BN14" s="13"/>
      <c r="BO14" s="12" t="s">
        <v>13</v>
      </c>
      <c r="BP14" s="10">
        <v>2.2578800000000001</v>
      </c>
      <c r="BQ14" s="10">
        <v>2.2687200000000001</v>
      </c>
      <c r="BR14" s="10">
        <v>2.2881300000000002</v>
      </c>
      <c r="BS14" s="10">
        <v>2.3182100000000001</v>
      </c>
      <c r="BT14" s="10">
        <v>2.2850999999999999</v>
      </c>
      <c r="BU14" s="10">
        <v>2.2421799999999998</v>
      </c>
      <c r="BV14" s="10">
        <v>2.2720899999999999</v>
      </c>
      <c r="BW14" s="11">
        <v>2.2977099999999999</v>
      </c>
      <c r="BX14" s="10">
        <v>2.2630599999999998</v>
      </c>
      <c r="BY14" s="11">
        <v>2.25854</v>
      </c>
      <c r="BZ14" s="13">
        <v>2.2591899999999998</v>
      </c>
      <c r="CA14" s="40">
        <v>2.2751600000000001</v>
      </c>
      <c r="CB14" s="13">
        <v>2.29114</v>
      </c>
      <c r="CD14" s="13"/>
      <c r="CE14" s="12" t="s">
        <v>13</v>
      </c>
      <c r="CF14" s="10">
        <v>2.2579099999999999</v>
      </c>
      <c r="CG14" s="10">
        <v>2.2779400000000001</v>
      </c>
      <c r="CH14" s="10">
        <v>2.2881300000000002</v>
      </c>
      <c r="CI14" s="10">
        <v>2.3186800000000001</v>
      </c>
      <c r="CJ14" s="10">
        <v>2.2850999999999999</v>
      </c>
      <c r="CK14" s="10">
        <v>2.2523200000000001</v>
      </c>
      <c r="CL14" s="10">
        <v>2.2723900000000001</v>
      </c>
      <c r="CM14" s="11">
        <v>2.2987799999999998</v>
      </c>
      <c r="CN14" s="10">
        <v>2.2631100000000002</v>
      </c>
      <c r="CO14" s="11">
        <v>2.2655400000000001</v>
      </c>
      <c r="CP14" s="13">
        <v>2.2634699999999999</v>
      </c>
      <c r="CQ14" s="40">
        <v>2.27799</v>
      </c>
      <c r="CR14" s="13">
        <v>2.2925200000000001</v>
      </c>
      <c r="CT14" s="13"/>
      <c r="CU14" s="12" t="s">
        <v>13</v>
      </c>
      <c r="CV14" s="10">
        <v>2.2587999999999999</v>
      </c>
      <c r="CW14" s="10">
        <v>2.2776900000000002</v>
      </c>
      <c r="CX14" s="10">
        <v>2.2881800000000001</v>
      </c>
      <c r="CY14" s="10">
        <v>2.3182100000000001</v>
      </c>
      <c r="CZ14" s="10">
        <v>2.2850999999999999</v>
      </c>
      <c r="DA14" s="10">
        <v>2.2513999999999998</v>
      </c>
      <c r="DB14" s="10">
        <v>2.2741799999999999</v>
      </c>
      <c r="DC14" s="11">
        <v>2.30009</v>
      </c>
      <c r="DD14" s="10">
        <v>2.2643300000000002</v>
      </c>
      <c r="DE14" s="11">
        <v>2.2662100000000001</v>
      </c>
      <c r="DF14" s="13">
        <v>2.26397</v>
      </c>
      <c r="DG14" s="40">
        <v>2.2784200000000001</v>
      </c>
      <c r="DH14" s="13">
        <v>2.2928700000000002</v>
      </c>
      <c r="DJ14" s="13"/>
      <c r="DK14" s="12" t="s">
        <v>13</v>
      </c>
      <c r="DL14" s="10">
        <v>2.25827</v>
      </c>
      <c r="DM14" s="10">
        <v>2.2779400000000001</v>
      </c>
      <c r="DN14" s="10">
        <v>2.2881300000000002</v>
      </c>
      <c r="DO14" s="10">
        <v>2.3182800000000001</v>
      </c>
      <c r="DP14" s="10">
        <v>2.2850999999999999</v>
      </c>
      <c r="DQ14" s="10">
        <v>2.2504499999999998</v>
      </c>
      <c r="DR14" s="10">
        <v>2.2721800000000001</v>
      </c>
      <c r="DS14" s="11">
        <v>2.29983</v>
      </c>
      <c r="DT14" s="10">
        <v>2.2636699999999998</v>
      </c>
      <c r="DU14" s="11">
        <v>2.2659600000000002</v>
      </c>
      <c r="DV14" s="13">
        <v>2.2633100000000002</v>
      </c>
      <c r="DW14" s="40">
        <v>2.2779799999999999</v>
      </c>
      <c r="DX14" s="13">
        <v>2.2926500000000001</v>
      </c>
      <c r="DZ14" s="13"/>
      <c r="EA14" s="12" t="s">
        <v>13</v>
      </c>
      <c r="EB14" s="10">
        <v>2.25915</v>
      </c>
      <c r="EC14" s="10">
        <v>2.2776100000000001</v>
      </c>
      <c r="ED14" s="10">
        <v>2.2881300000000002</v>
      </c>
      <c r="EE14" s="10">
        <v>2.3182800000000001</v>
      </c>
      <c r="EF14" s="10">
        <v>2.2850999999999999</v>
      </c>
      <c r="EG14" s="10">
        <v>2.24878</v>
      </c>
      <c r="EH14" s="10">
        <v>2.2721</v>
      </c>
      <c r="EI14" s="11">
        <v>2.30064</v>
      </c>
      <c r="EJ14" s="10">
        <v>2.2643300000000002</v>
      </c>
      <c r="EK14" s="11">
        <v>2.2651500000000002</v>
      </c>
      <c r="EL14" s="13">
        <v>2.2630699999999999</v>
      </c>
      <c r="EM14" s="40">
        <v>2.27793</v>
      </c>
      <c r="EN14" s="13">
        <v>2.2927900000000001</v>
      </c>
      <c r="EP14" s="13"/>
      <c r="EQ14" s="12" t="s">
        <v>13</v>
      </c>
      <c r="ER14" s="10">
        <v>2.2584399999999998</v>
      </c>
      <c r="ES14" s="10">
        <v>2.27745</v>
      </c>
      <c r="ET14" s="10">
        <v>2.2881800000000001</v>
      </c>
      <c r="EU14" s="10">
        <v>2.3186800000000001</v>
      </c>
      <c r="EV14" s="10">
        <v>2.2850999999999999</v>
      </c>
      <c r="EW14" s="10">
        <v>2.2501500000000001</v>
      </c>
      <c r="EX14" s="10">
        <v>2.2726000000000002</v>
      </c>
      <c r="EY14" s="11">
        <v>2.29881</v>
      </c>
      <c r="EZ14" s="10">
        <v>2.2631700000000001</v>
      </c>
      <c r="FA14" s="11">
        <v>2.2656800000000001</v>
      </c>
      <c r="FB14" s="13">
        <v>2.2631299999999999</v>
      </c>
      <c r="FC14" s="40">
        <v>2.2778299999999998</v>
      </c>
      <c r="FD14" s="13">
        <v>2.2925300000000002</v>
      </c>
    </row>
    <row r="15" spans="2:160" x14ac:dyDescent="0.35">
      <c r="B15" s="2" t="s">
        <v>17</v>
      </c>
      <c r="C15" s="3" t="s">
        <v>12</v>
      </c>
      <c r="D15" s="6">
        <v>17.400220000000001</v>
      </c>
      <c r="E15" s="6">
        <v>20.287019999999998</v>
      </c>
      <c r="F15" s="6">
        <v>17.147680000000001</v>
      </c>
      <c r="G15" s="6">
        <v>17.425609999999999</v>
      </c>
      <c r="H15" s="6">
        <v>16.171600000000002</v>
      </c>
      <c r="I15" s="6">
        <v>18.066120000000002</v>
      </c>
      <c r="J15" s="6">
        <v>19.058340000000001</v>
      </c>
      <c r="K15" s="7">
        <v>17.02298</v>
      </c>
      <c r="L15" s="6">
        <v>15.27974</v>
      </c>
      <c r="M15" s="7">
        <v>17.649249999999999</v>
      </c>
      <c r="N15">
        <v>16.551290000000002</v>
      </c>
      <c r="O15" s="39">
        <v>17.550850000000001</v>
      </c>
      <c r="P15">
        <v>18.550419999999999</v>
      </c>
      <c r="R15" s="2" t="s">
        <v>17</v>
      </c>
      <c r="S15" s="3" t="s">
        <v>12</v>
      </c>
      <c r="T15" s="6">
        <v>16.51557</v>
      </c>
      <c r="U15" s="6">
        <v>19.424849999999999</v>
      </c>
      <c r="V15" s="6">
        <v>16.50329</v>
      </c>
      <c r="W15" s="6">
        <v>16.39864</v>
      </c>
      <c r="X15" s="6">
        <v>15.60012</v>
      </c>
      <c r="Y15" s="6">
        <v>16.937809999999999</v>
      </c>
      <c r="Z15" s="6">
        <v>18.451440000000002</v>
      </c>
      <c r="AA15" s="7">
        <v>16.10519</v>
      </c>
      <c r="AB15" s="6">
        <v>14.84055</v>
      </c>
      <c r="AC15" s="7">
        <v>16.75675</v>
      </c>
      <c r="AD15">
        <v>15.80841</v>
      </c>
      <c r="AE15" s="39">
        <v>16.753419999999998</v>
      </c>
      <c r="AF15">
        <v>17.698429999999998</v>
      </c>
      <c r="AH15" s="2" t="s">
        <v>17</v>
      </c>
      <c r="AI15" s="3" t="s">
        <v>12</v>
      </c>
      <c r="AJ15" s="6">
        <v>15.660909999999999</v>
      </c>
      <c r="AK15" s="6">
        <v>18.029299999999999</v>
      </c>
      <c r="AL15" s="6">
        <v>15.601319999999999</v>
      </c>
      <c r="AM15" s="6">
        <v>15.629110000000001</v>
      </c>
      <c r="AN15" s="6">
        <v>14.762219999999999</v>
      </c>
      <c r="AO15" s="6">
        <v>15.97667</v>
      </c>
      <c r="AP15" s="6">
        <v>17.21001</v>
      </c>
      <c r="AQ15" s="7">
        <v>15.319290000000001</v>
      </c>
      <c r="AR15" s="6">
        <v>14.286099999999999</v>
      </c>
      <c r="AS15" s="7">
        <v>15.810449999999999</v>
      </c>
      <c r="AT15">
        <v>15.049720000000001</v>
      </c>
      <c r="AU15" s="39">
        <v>15.82854</v>
      </c>
      <c r="AV15">
        <v>16.60735</v>
      </c>
      <c r="AX15" s="2" t="s">
        <v>17</v>
      </c>
      <c r="AY15" s="3" t="s">
        <v>12</v>
      </c>
      <c r="AZ15" s="6">
        <v>14.67916</v>
      </c>
      <c r="BA15" s="6">
        <v>16.495090000000001</v>
      </c>
      <c r="BB15" s="6">
        <v>14.34104</v>
      </c>
      <c r="BC15" s="6">
        <v>14.407690000000001</v>
      </c>
      <c r="BD15" s="6">
        <v>13.75347</v>
      </c>
      <c r="BE15" s="6">
        <v>15.120229999999999</v>
      </c>
      <c r="BF15" s="6">
        <v>15.75839</v>
      </c>
      <c r="BG15" s="7">
        <v>14.39798</v>
      </c>
      <c r="BH15" s="6">
        <v>13.472239999999999</v>
      </c>
      <c r="BI15" s="7">
        <v>14.625439999999999</v>
      </c>
      <c r="BJ15">
        <v>14.063789999999999</v>
      </c>
      <c r="BK15" s="39">
        <v>14.705069999999999</v>
      </c>
      <c r="BL15">
        <v>15.346360000000001</v>
      </c>
      <c r="BN15" s="2" t="s">
        <v>17</v>
      </c>
      <c r="BO15" s="3" t="s">
        <v>12</v>
      </c>
      <c r="BP15" s="6">
        <v>13.388389999999999</v>
      </c>
      <c r="BQ15" s="6">
        <v>14.73038</v>
      </c>
      <c r="BR15" s="6">
        <v>13.336130000000001</v>
      </c>
      <c r="BS15" s="6">
        <v>13.19248</v>
      </c>
      <c r="BT15" s="6">
        <v>13.05158</v>
      </c>
      <c r="BU15" s="6">
        <v>13.75681</v>
      </c>
      <c r="BV15" s="6">
        <v>14.289849999999999</v>
      </c>
      <c r="BW15" s="7">
        <v>13.38608</v>
      </c>
      <c r="BX15" s="6">
        <v>12.37552</v>
      </c>
      <c r="BY15" s="7">
        <v>13.47608</v>
      </c>
      <c r="BZ15">
        <v>13.03252</v>
      </c>
      <c r="CA15" s="39">
        <v>13.498329999999999</v>
      </c>
      <c r="CB15">
        <v>13.96414</v>
      </c>
      <c r="CD15" s="2" t="s">
        <v>17</v>
      </c>
      <c r="CE15" s="3" t="s">
        <v>12</v>
      </c>
      <c r="CF15" s="6">
        <v>19.422219999999999</v>
      </c>
      <c r="CG15" s="6">
        <v>23.56324</v>
      </c>
      <c r="CH15" s="6">
        <v>18.735769999999999</v>
      </c>
      <c r="CI15" s="6">
        <v>18.78753</v>
      </c>
      <c r="CJ15" s="6">
        <v>17.889489999999999</v>
      </c>
      <c r="CK15" s="6">
        <v>19.82227</v>
      </c>
      <c r="CL15" s="6">
        <v>22.01585</v>
      </c>
      <c r="CM15" s="7">
        <v>18.169339999999998</v>
      </c>
      <c r="CN15" s="6">
        <v>16.324210000000001</v>
      </c>
      <c r="CO15" s="7">
        <v>19.611789999999999</v>
      </c>
      <c r="CP15">
        <v>17.955480000000001</v>
      </c>
      <c r="CQ15" s="39">
        <v>19.434170000000002</v>
      </c>
      <c r="CR15">
        <v>20.912859999999998</v>
      </c>
      <c r="CT15" s="2" t="s">
        <v>17</v>
      </c>
      <c r="CU15" s="3" t="s">
        <v>12</v>
      </c>
      <c r="CV15" s="6">
        <v>19.86281</v>
      </c>
      <c r="CW15" s="6">
        <v>24.26416</v>
      </c>
      <c r="CX15" s="6">
        <v>18.88287</v>
      </c>
      <c r="CY15" s="6">
        <v>19.12406</v>
      </c>
      <c r="CZ15" s="6">
        <v>18.21753</v>
      </c>
      <c r="DA15" s="6">
        <v>20.214390000000002</v>
      </c>
      <c r="DB15" s="6">
        <v>22.551279999999998</v>
      </c>
      <c r="DC15" s="7">
        <v>18.701350000000001</v>
      </c>
      <c r="DD15" s="6">
        <v>16.501550000000002</v>
      </c>
      <c r="DE15" s="7">
        <v>20.084890000000001</v>
      </c>
      <c r="DF15">
        <v>18.26559</v>
      </c>
      <c r="DG15" s="39">
        <v>19.840489999999999</v>
      </c>
      <c r="DH15">
        <v>21.415389999999999</v>
      </c>
      <c r="DJ15" s="2" t="s">
        <v>17</v>
      </c>
      <c r="DK15" s="3" t="s">
        <v>12</v>
      </c>
      <c r="DL15" s="6">
        <v>19.969729999999998</v>
      </c>
      <c r="DM15" s="6">
        <v>24.287189999999999</v>
      </c>
      <c r="DN15" s="6">
        <v>19.257999999999999</v>
      </c>
      <c r="DO15" s="6">
        <v>19.559519999999999</v>
      </c>
      <c r="DP15" s="6">
        <v>18.293700000000001</v>
      </c>
      <c r="DQ15" s="6">
        <v>20.637039999999999</v>
      </c>
      <c r="DR15" s="6">
        <v>23.056139999999999</v>
      </c>
      <c r="DS15" s="7">
        <v>18.70299</v>
      </c>
      <c r="DT15" s="6">
        <v>16.666689999999999</v>
      </c>
      <c r="DU15" s="7">
        <v>20.69117</v>
      </c>
      <c r="DV15">
        <v>18.514030000000002</v>
      </c>
      <c r="DW15" s="39">
        <v>20.112220000000001</v>
      </c>
      <c r="DX15">
        <v>21.71041</v>
      </c>
      <c r="DZ15" s="2" t="s">
        <v>17</v>
      </c>
      <c r="EA15" s="3" t="s">
        <v>12</v>
      </c>
      <c r="EB15" s="6">
        <v>18.312080000000002</v>
      </c>
      <c r="EC15" s="6">
        <v>21.87886</v>
      </c>
      <c r="ED15" s="6">
        <v>18.003699999999998</v>
      </c>
      <c r="EE15" s="6">
        <v>17.793420000000001</v>
      </c>
      <c r="EF15" s="6">
        <v>16.926120000000001</v>
      </c>
      <c r="EG15" s="6">
        <v>18.587039999999998</v>
      </c>
      <c r="EH15" s="6">
        <v>20.037369999999999</v>
      </c>
      <c r="EI15" s="7">
        <v>17.38391</v>
      </c>
      <c r="EJ15" s="6">
        <v>15.93106</v>
      </c>
      <c r="EK15" s="7">
        <v>18.362850000000002</v>
      </c>
      <c r="EL15">
        <v>17.139240000000001</v>
      </c>
      <c r="EM15" s="39">
        <v>18.321639999999999</v>
      </c>
      <c r="EN15">
        <v>19.50404</v>
      </c>
      <c r="EP15" s="2" t="s">
        <v>17</v>
      </c>
      <c r="EQ15" s="3" t="s">
        <v>12</v>
      </c>
      <c r="ER15" s="6">
        <v>19.040330000000001</v>
      </c>
      <c r="ES15" s="6">
        <v>22.471</v>
      </c>
      <c r="ET15" s="6">
        <v>18.196940000000001</v>
      </c>
      <c r="EU15" s="6">
        <v>18.433859999999999</v>
      </c>
      <c r="EV15" s="6">
        <v>17.72278</v>
      </c>
      <c r="EW15" s="6">
        <v>19.094639999999998</v>
      </c>
      <c r="EX15" s="6">
        <v>20.96237</v>
      </c>
      <c r="EY15" s="7">
        <v>17.972259999999999</v>
      </c>
      <c r="EZ15" s="6">
        <v>16.211369999999999</v>
      </c>
      <c r="FA15" s="7">
        <v>19.08145</v>
      </c>
      <c r="FB15">
        <v>17.673359999999999</v>
      </c>
      <c r="FC15" s="39">
        <v>18.918700000000001</v>
      </c>
      <c r="FD15">
        <v>20.16404</v>
      </c>
    </row>
    <row r="16" spans="2:160" x14ac:dyDescent="0.35">
      <c r="B16" s="13"/>
      <c r="C16" s="12" t="s">
        <v>13</v>
      </c>
      <c r="D16" s="10">
        <v>11.16173</v>
      </c>
      <c r="E16" s="10">
        <v>12.10636</v>
      </c>
      <c r="F16" s="10">
        <v>11.363759999999999</v>
      </c>
      <c r="G16" s="10">
        <v>11.312480000000001</v>
      </c>
      <c r="H16" s="10">
        <v>11.577260000000001</v>
      </c>
      <c r="I16" s="10">
        <v>11.86224</v>
      </c>
      <c r="J16" s="10">
        <v>12.21869</v>
      </c>
      <c r="K16" s="11">
        <v>11.65926</v>
      </c>
      <c r="L16" s="10">
        <v>10.57544</v>
      </c>
      <c r="M16" s="11">
        <v>11.60557</v>
      </c>
      <c r="N16" s="13">
        <v>11.20196</v>
      </c>
      <c r="O16" s="40">
        <v>11.544280000000001</v>
      </c>
      <c r="P16" s="13">
        <v>11.8866</v>
      </c>
      <c r="R16" s="13"/>
      <c r="S16" s="12" t="s">
        <v>13</v>
      </c>
      <c r="T16" s="10">
        <v>10.40939</v>
      </c>
      <c r="U16" s="10">
        <v>11.278359999999999</v>
      </c>
      <c r="V16" s="10">
        <v>10.70698</v>
      </c>
      <c r="W16" s="10">
        <v>10.481170000000001</v>
      </c>
      <c r="X16" s="10">
        <v>10.90225</v>
      </c>
      <c r="Y16" s="10">
        <v>11.019119999999999</v>
      </c>
      <c r="Z16" s="10">
        <v>11.459899999999999</v>
      </c>
      <c r="AA16" s="11">
        <v>10.848409999999999</v>
      </c>
      <c r="AB16" s="10">
        <v>10.09595</v>
      </c>
      <c r="AC16" s="11">
        <v>10.7094</v>
      </c>
      <c r="AD16" s="13">
        <v>10.49994</v>
      </c>
      <c r="AE16" s="40">
        <v>10.791090000000001</v>
      </c>
      <c r="AF16" s="13">
        <v>11.08225</v>
      </c>
      <c r="AH16" s="13"/>
      <c r="AI16" s="12" t="s">
        <v>13</v>
      </c>
      <c r="AJ16" s="10">
        <v>9.7289499999999993</v>
      </c>
      <c r="AK16" s="10">
        <v>10.340159999999999</v>
      </c>
      <c r="AL16" s="10">
        <v>9.88551</v>
      </c>
      <c r="AM16" s="10">
        <v>9.7443200000000001</v>
      </c>
      <c r="AN16" s="10">
        <v>10.09606</v>
      </c>
      <c r="AO16" s="10">
        <v>10.10657</v>
      </c>
      <c r="AP16" s="10">
        <v>10.46142</v>
      </c>
      <c r="AQ16" s="11">
        <v>10.062760000000001</v>
      </c>
      <c r="AR16" s="10">
        <v>9.4863800000000005</v>
      </c>
      <c r="AS16" s="11">
        <v>9.9786199999999994</v>
      </c>
      <c r="AT16" s="13">
        <v>9.7800999999999991</v>
      </c>
      <c r="AU16" s="40">
        <v>9.9890699999999999</v>
      </c>
      <c r="AV16" s="13">
        <v>10.19805</v>
      </c>
      <c r="AX16" s="13"/>
      <c r="AY16" s="12" t="s">
        <v>13</v>
      </c>
      <c r="AZ16" s="10">
        <v>8.8993300000000009</v>
      </c>
      <c r="BA16" s="10">
        <v>9.3476199999999992</v>
      </c>
      <c r="BB16" s="10">
        <v>8.9839400000000005</v>
      </c>
      <c r="BC16" s="10">
        <v>8.8042400000000001</v>
      </c>
      <c r="BD16" s="10">
        <v>9.1565100000000008</v>
      </c>
      <c r="BE16" s="10">
        <v>9.2809000000000008</v>
      </c>
      <c r="BF16" s="10">
        <v>9.4242299999999997</v>
      </c>
      <c r="BG16" s="11">
        <v>9.2543399999999991</v>
      </c>
      <c r="BH16" s="10">
        <v>8.6863200000000003</v>
      </c>
      <c r="BI16" s="11">
        <v>9.0488199999999992</v>
      </c>
      <c r="BJ16" s="13">
        <v>8.91343</v>
      </c>
      <c r="BK16" s="40">
        <v>9.0886200000000006</v>
      </c>
      <c r="BL16" s="13">
        <v>9.2638099999999994</v>
      </c>
      <c r="BN16" s="13"/>
      <c r="BO16" s="12" t="s">
        <v>13</v>
      </c>
      <c r="BP16" s="10">
        <v>8.0439399999999992</v>
      </c>
      <c r="BQ16" s="10">
        <v>8.3823500000000006</v>
      </c>
      <c r="BR16" s="10">
        <v>8.1228599999999993</v>
      </c>
      <c r="BS16" s="10">
        <v>7.9735500000000004</v>
      </c>
      <c r="BT16" s="10">
        <v>8.3247499999999999</v>
      </c>
      <c r="BU16" s="10">
        <v>8.2326700000000006</v>
      </c>
      <c r="BV16" s="10">
        <v>8.3908299999999993</v>
      </c>
      <c r="BW16" s="11">
        <v>8.3331300000000006</v>
      </c>
      <c r="BX16" s="10">
        <v>7.8484699999999998</v>
      </c>
      <c r="BY16" s="11">
        <v>8.0337800000000001</v>
      </c>
      <c r="BZ16" s="13">
        <v>8.0322899999999997</v>
      </c>
      <c r="CA16" s="40">
        <v>8.1686300000000003</v>
      </c>
      <c r="CB16" s="13">
        <v>8.3049700000000009</v>
      </c>
      <c r="CD16" s="13"/>
      <c r="CE16" s="12" t="s">
        <v>13</v>
      </c>
      <c r="CF16" s="10">
        <v>12.95199</v>
      </c>
      <c r="CG16" s="10">
        <v>14.67272</v>
      </c>
      <c r="CH16" s="10">
        <v>13.106479999999999</v>
      </c>
      <c r="CI16" s="10">
        <v>13.09484</v>
      </c>
      <c r="CJ16" s="10">
        <v>13.624090000000001</v>
      </c>
      <c r="CK16" s="10">
        <v>14.046620000000001</v>
      </c>
      <c r="CL16" s="10">
        <v>14.893890000000001</v>
      </c>
      <c r="CM16" s="11">
        <v>13.060230000000001</v>
      </c>
      <c r="CN16" s="10">
        <v>11.69979</v>
      </c>
      <c r="CO16" s="11">
        <v>13.553140000000001</v>
      </c>
      <c r="CP16" s="13">
        <v>12.809609999999999</v>
      </c>
      <c r="CQ16" s="40">
        <v>13.47038</v>
      </c>
      <c r="CR16" s="13">
        <v>14.13115</v>
      </c>
      <c r="CT16" s="13"/>
      <c r="CU16" s="12" t="s">
        <v>13</v>
      </c>
      <c r="CV16" s="10">
        <v>13.35595</v>
      </c>
      <c r="CW16" s="10">
        <v>15.334339999999999</v>
      </c>
      <c r="CX16" s="10">
        <v>13.4991</v>
      </c>
      <c r="CY16" s="10">
        <v>13.473509999999999</v>
      </c>
      <c r="CZ16" s="10">
        <v>14.247960000000001</v>
      </c>
      <c r="DA16" s="10">
        <v>14.472519999999999</v>
      </c>
      <c r="DB16" s="10">
        <v>15.38001</v>
      </c>
      <c r="DC16" s="11">
        <v>13.572290000000001</v>
      </c>
      <c r="DD16" s="10">
        <v>11.964040000000001</v>
      </c>
      <c r="DE16" s="11">
        <v>14.06033</v>
      </c>
      <c r="DF16" s="13">
        <v>13.21266</v>
      </c>
      <c r="DG16" s="40">
        <v>13.93601</v>
      </c>
      <c r="DH16" s="13">
        <v>14.65935</v>
      </c>
      <c r="DJ16" s="13"/>
      <c r="DK16" s="12" t="s">
        <v>13</v>
      </c>
      <c r="DL16" s="10">
        <v>13.64958</v>
      </c>
      <c r="DM16" s="10">
        <v>15.660920000000001</v>
      </c>
      <c r="DN16" s="10">
        <v>14.0007</v>
      </c>
      <c r="DO16" s="10">
        <v>14.044219999999999</v>
      </c>
      <c r="DP16" s="10">
        <v>14.27983</v>
      </c>
      <c r="DQ16" s="10">
        <v>15.242150000000001</v>
      </c>
      <c r="DR16" s="10">
        <v>16.084859999999999</v>
      </c>
      <c r="DS16" s="11">
        <v>13.701180000000001</v>
      </c>
      <c r="DT16" s="10">
        <v>12.193239999999999</v>
      </c>
      <c r="DU16" s="11">
        <v>14.60239</v>
      </c>
      <c r="DV16" s="13">
        <v>13.541869999999999</v>
      </c>
      <c r="DW16" s="40">
        <v>14.34591</v>
      </c>
      <c r="DX16" s="13">
        <v>15.14995</v>
      </c>
      <c r="DZ16" s="13"/>
      <c r="EA16" s="12" t="s">
        <v>13</v>
      </c>
      <c r="EB16" s="10">
        <v>11.8765</v>
      </c>
      <c r="EC16" s="10">
        <v>13.054410000000001</v>
      </c>
      <c r="ED16" s="10">
        <v>12.139720000000001</v>
      </c>
      <c r="EE16" s="10">
        <v>11.86092</v>
      </c>
      <c r="EF16" s="10">
        <v>12.41104</v>
      </c>
      <c r="EG16" s="10">
        <v>12.551119999999999</v>
      </c>
      <c r="EH16" s="10">
        <v>13.176729999999999</v>
      </c>
      <c r="EI16" s="11">
        <v>12.136659999999999</v>
      </c>
      <c r="EJ16" s="10">
        <v>11.140140000000001</v>
      </c>
      <c r="EK16" s="11">
        <v>12.304259999999999</v>
      </c>
      <c r="EL16" s="13">
        <v>11.84057</v>
      </c>
      <c r="EM16" s="40">
        <v>12.26515</v>
      </c>
      <c r="EN16" s="13">
        <v>12.689730000000001</v>
      </c>
      <c r="EP16" s="13"/>
      <c r="EQ16" s="12" t="s">
        <v>13</v>
      </c>
      <c r="ER16" s="10">
        <v>12.48428</v>
      </c>
      <c r="ES16" s="10">
        <v>13.872170000000001</v>
      </c>
      <c r="ET16" s="10">
        <v>12.57517</v>
      </c>
      <c r="EU16" s="10">
        <v>12.59474</v>
      </c>
      <c r="EV16" s="10">
        <v>13.233309999999999</v>
      </c>
      <c r="EW16" s="10">
        <v>13.259410000000001</v>
      </c>
      <c r="EX16" s="10">
        <v>13.89259</v>
      </c>
      <c r="EY16" s="11">
        <v>12.711729999999999</v>
      </c>
      <c r="EZ16" s="10">
        <v>11.44993</v>
      </c>
      <c r="FA16" s="11">
        <v>13.05078</v>
      </c>
      <c r="FB16" s="13">
        <v>12.39541</v>
      </c>
      <c r="FC16" s="40">
        <v>12.912409999999999</v>
      </c>
      <c r="FD16" s="13">
        <v>13.429410000000001</v>
      </c>
    </row>
    <row r="17" spans="2:160" x14ac:dyDescent="0.35">
      <c r="B17" s="8" t="s">
        <v>18</v>
      </c>
      <c r="C17" s="12"/>
      <c r="D17" s="10">
        <v>0.82989000000000002</v>
      </c>
      <c r="E17" s="10">
        <v>0.76051999999999997</v>
      </c>
      <c r="F17" s="10">
        <v>0.82779999999999998</v>
      </c>
      <c r="G17" s="10">
        <v>0.81779999999999997</v>
      </c>
      <c r="H17" s="10">
        <v>0.84589999999999999</v>
      </c>
      <c r="I17" s="10">
        <v>0.80010999999999999</v>
      </c>
      <c r="J17" s="10">
        <v>0.77376</v>
      </c>
      <c r="K17" s="11">
        <v>0.83472000000000002</v>
      </c>
      <c r="L17" s="10">
        <v>0.87719000000000003</v>
      </c>
      <c r="M17" s="11">
        <v>0.81416999999999995</v>
      </c>
      <c r="N17" s="13">
        <v>0.79388000000000003</v>
      </c>
      <c r="O17" s="43">
        <v>0.81818999999999997</v>
      </c>
      <c r="P17" s="13">
        <v>0.84250000000000003</v>
      </c>
      <c r="R17" s="8" t="s">
        <v>18</v>
      </c>
      <c r="S17" s="12"/>
      <c r="T17" s="10">
        <v>0.84555999999999998</v>
      </c>
      <c r="U17" s="10">
        <v>0.77186999999999995</v>
      </c>
      <c r="V17" s="10">
        <v>0.84043999999999996</v>
      </c>
      <c r="W17" s="10">
        <v>0.83345999999999998</v>
      </c>
      <c r="X17" s="10">
        <v>0.85412999999999994</v>
      </c>
      <c r="Y17" s="10">
        <v>0.81452999999999998</v>
      </c>
      <c r="Z17" s="10">
        <v>0.77615000000000001</v>
      </c>
      <c r="AA17" s="11">
        <v>0.84475999999999996</v>
      </c>
      <c r="AB17" s="10">
        <v>0.88009999999999999</v>
      </c>
      <c r="AC17" s="11">
        <v>0.82906999999999997</v>
      </c>
      <c r="AD17" s="13">
        <v>0.80495000000000005</v>
      </c>
      <c r="AE17" s="43">
        <v>0.82901000000000002</v>
      </c>
      <c r="AF17" s="13">
        <v>0.85306999999999999</v>
      </c>
      <c r="AH17" s="8" t="s">
        <v>18</v>
      </c>
      <c r="AI17" s="12"/>
      <c r="AJ17" s="10">
        <v>0.85895999999999995</v>
      </c>
      <c r="AK17" s="10">
        <v>0.78186</v>
      </c>
      <c r="AL17" s="10">
        <v>0.85289000000000004</v>
      </c>
      <c r="AM17" s="10">
        <v>0.84218999999999999</v>
      </c>
      <c r="AN17" s="10">
        <v>0.86465999999999998</v>
      </c>
      <c r="AO17" s="10">
        <v>0.83343</v>
      </c>
      <c r="AP17" s="10">
        <v>0.79654999999999998</v>
      </c>
      <c r="AQ17" s="11">
        <v>0.86407</v>
      </c>
      <c r="AR17" s="10">
        <v>0.88649</v>
      </c>
      <c r="AS17" s="11">
        <v>0.83621000000000001</v>
      </c>
      <c r="AT17" s="13">
        <v>0.81889000000000001</v>
      </c>
      <c r="AU17" s="43">
        <v>0.84172999999999998</v>
      </c>
      <c r="AV17" s="13">
        <v>0.86456999999999995</v>
      </c>
      <c r="AX17" s="8" t="s">
        <v>18</v>
      </c>
      <c r="AY17" s="12"/>
      <c r="AZ17" s="10">
        <v>0.86756</v>
      </c>
      <c r="BA17" s="10">
        <v>0.79866999999999999</v>
      </c>
      <c r="BB17" s="10">
        <v>0.86419999999999997</v>
      </c>
      <c r="BC17" s="10">
        <v>0.85331999999999997</v>
      </c>
      <c r="BD17" s="10">
        <v>0.87195999999999996</v>
      </c>
      <c r="BE17" s="10">
        <v>0.83133000000000001</v>
      </c>
      <c r="BF17" s="10">
        <v>0.81138999999999994</v>
      </c>
      <c r="BG17" s="11">
        <v>0.86007999999999996</v>
      </c>
      <c r="BH17" s="10">
        <v>0.89324999999999999</v>
      </c>
      <c r="BI17" s="11">
        <v>0.85516999999999999</v>
      </c>
      <c r="BJ17" s="13">
        <v>0.83008000000000004</v>
      </c>
      <c r="BK17" s="43">
        <v>0.85068999999999995</v>
      </c>
      <c r="BL17" s="13">
        <v>0.87129999999999996</v>
      </c>
      <c r="BN17" s="8" t="s">
        <v>18</v>
      </c>
      <c r="BO17" s="12"/>
      <c r="BP17" s="10">
        <v>0.88173000000000001</v>
      </c>
      <c r="BQ17" s="10">
        <v>0.80003999999999997</v>
      </c>
      <c r="BR17" s="10">
        <v>0.86606000000000005</v>
      </c>
      <c r="BS17" s="10">
        <v>0.85555000000000003</v>
      </c>
      <c r="BT17" s="10">
        <v>0.8639</v>
      </c>
      <c r="BU17" s="10">
        <v>0.84125000000000005</v>
      </c>
      <c r="BV17" s="10">
        <v>0.83145999999999998</v>
      </c>
      <c r="BW17" s="11">
        <v>0.86292000000000002</v>
      </c>
      <c r="BX17" s="10">
        <v>0.90959999999999996</v>
      </c>
      <c r="BY17" s="11">
        <v>0.85868999999999995</v>
      </c>
      <c r="BZ17" s="13">
        <v>0.83621000000000001</v>
      </c>
      <c r="CA17" s="43">
        <v>0.85711999999999999</v>
      </c>
      <c r="CB17" s="13">
        <v>0.87802999999999998</v>
      </c>
      <c r="CD17" s="8" t="s">
        <v>18</v>
      </c>
      <c r="CE17" s="12"/>
      <c r="CF17" s="10">
        <v>0.79352</v>
      </c>
      <c r="CG17" s="10">
        <v>0.70677999999999996</v>
      </c>
      <c r="CH17" s="10">
        <v>0.80079</v>
      </c>
      <c r="CI17" s="10">
        <v>0.79954999999999998</v>
      </c>
      <c r="CJ17" s="10">
        <v>0.82216999999999996</v>
      </c>
      <c r="CK17" s="10">
        <v>0.78227000000000002</v>
      </c>
      <c r="CL17" s="10">
        <v>0.72058</v>
      </c>
      <c r="CM17" s="11">
        <v>0.81886999999999999</v>
      </c>
      <c r="CN17" s="10">
        <v>0.85804999999999998</v>
      </c>
      <c r="CO17" s="11">
        <v>0.78515000000000001</v>
      </c>
      <c r="CP17" s="13">
        <v>0.75631000000000004</v>
      </c>
      <c r="CQ17" s="43">
        <v>0.78876999999999997</v>
      </c>
      <c r="CR17" s="13">
        <v>0.82123000000000002</v>
      </c>
      <c r="CT17" s="8" t="s">
        <v>18</v>
      </c>
      <c r="CU17" s="12"/>
      <c r="CV17" s="10">
        <v>0.78441000000000005</v>
      </c>
      <c r="CW17" s="10">
        <v>0.69008999999999998</v>
      </c>
      <c r="CX17" s="10">
        <v>0.80384999999999995</v>
      </c>
      <c r="CY17" s="10">
        <v>0.79559000000000002</v>
      </c>
      <c r="CZ17" s="10">
        <v>0.81374000000000002</v>
      </c>
      <c r="DA17" s="10">
        <v>0.77656999999999998</v>
      </c>
      <c r="DB17" s="10">
        <v>0.71902999999999995</v>
      </c>
      <c r="DC17" s="11">
        <v>0.81001999999999996</v>
      </c>
      <c r="DD17" s="10">
        <v>0.85499999999999998</v>
      </c>
      <c r="DE17" s="11">
        <v>0.77329999999999999</v>
      </c>
      <c r="DF17" s="13">
        <v>0.74817999999999996</v>
      </c>
      <c r="DG17" s="43">
        <v>0.78215999999999997</v>
      </c>
      <c r="DH17" s="13">
        <v>0.81613999999999998</v>
      </c>
      <c r="DJ17" s="8" t="s">
        <v>18</v>
      </c>
      <c r="DK17" s="12"/>
      <c r="DL17" s="10">
        <v>0.78137999999999996</v>
      </c>
      <c r="DM17" s="10">
        <v>0.69652000000000003</v>
      </c>
      <c r="DN17" s="10">
        <v>0.79796</v>
      </c>
      <c r="DO17" s="10">
        <v>0.78329000000000004</v>
      </c>
      <c r="DP17" s="10">
        <v>0.81757000000000002</v>
      </c>
      <c r="DQ17" s="10">
        <v>0.77102000000000004</v>
      </c>
      <c r="DR17" s="10">
        <v>0.70708000000000004</v>
      </c>
      <c r="DS17" s="11">
        <v>0.81001999999999996</v>
      </c>
      <c r="DT17" s="10">
        <v>0.85285</v>
      </c>
      <c r="DU17" s="11">
        <v>0.76605000000000001</v>
      </c>
      <c r="DV17" s="13">
        <v>0.74424999999999997</v>
      </c>
      <c r="DW17" s="43">
        <v>0.77837999999999996</v>
      </c>
      <c r="DX17" s="13">
        <v>0.81250999999999995</v>
      </c>
      <c r="DZ17" s="8" t="s">
        <v>18</v>
      </c>
      <c r="EA17" s="12"/>
      <c r="EB17" s="10">
        <v>0.81774999999999998</v>
      </c>
      <c r="EC17" s="10">
        <v>0.72524</v>
      </c>
      <c r="ED17" s="10">
        <v>0.81399999999999995</v>
      </c>
      <c r="EE17" s="10">
        <v>0.82025999999999999</v>
      </c>
      <c r="EF17" s="10">
        <v>0.83442000000000005</v>
      </c>
      <c r="EG17" s="10">
        <v>0.79969000000000001</v>
      </c>
      <c r="EH17" s="10">
        <v>0.75524999999999998</v>
      </c>
      <c r="EI17" s="11">
        <v>0.83367999999999998</v>
      </c>
      <c r="EJ17" s="10">
        <v>0.86500999999999995</v>
      </c>
      <c r="EK17" s="11">
        <v>0.80188999999999999</v>
      </c>
      <c r="EL17" s="13">
        <v>0.77790000000000004</v>
      </c>
      <c r="EM17" s="43">
        <v>0.80671999999999999</v>
      </c>
      <c r="EN17" s="13">
        <v>0.83553999999999995</v>
      </c>
      <c r="EP17" s="8" t="s">
        <v>18</v>
      </c>
      <c r="EQ17" s="12"/>
      <c r="ER17" s="10">
        <v>0.79898000000000002</v>
      </c>
      <c r="ES17" s="10">
        <v>0.72153999999999996</v>
      </c>
      <c r="ET17" s="10">
        <v>0.81083000000000005</v>
      </c>
      <c r="EU17" s="10">
        <v>0.80237999999999998</v>
      </c>
      <c r="EV17" s="10">
        <v>0.82101999999999997</v>
      </c>
      <c r="EW17" s="10">
        <v>0.79157999999999995</v>
      </c>
      <c r="EX17" s="10">
        <v>0.73777000000000004</v>
      </c>
      <c r="EY17" s="11">
        <v>0.81969000000000003</v>
      </c>
      <c r="EZ17" s="10">
        <v>0.86</v>
      </c>
      <c r="FA17" s="11">
        <v>0.79034000000000004</v>
      </c>
      <c r="FB17" s="13">
        <v>0.76666999999999996</v>
      </c>
      <c r="FC17" s="43">
        <v>0.79540999999999995</v>
      </c>
      <c r="FD17" s="13">
        <v>0.82416</v>
      </c>
    </row>
    <row r="18" spans="2:160" x14ac:dyDescent="0.35">
      <c r="B18" s="2" t="s">
        <v>2</v>
      </c>
      <c r="C18" s="3" t="s">
        <v>12</v>
      </c>
      <c r="D18" s="6">
        <v>14.47603</v>
      </c>
      <c r="E18" s="6">
        <v>17.295839999999998</v>
      </c>
      <c r="F18" s="6">
        <v>15.13691</v>
      </c>
      <c r="G18" s="6">
        <v>16.381989999999998</v>
      </c>
      <c r="H18" s="6">
        <v>16.459630000000001</v>
      </c>
      <c r="I18" s="6">
        <v>20.438510000000001</v>
      </c>
      <c r="J18" s="6">
        <v>17.887319999999999</v>
      </c>
      <c r="K18" s="7">
        <v>14.78857</v>
      </c>
      <c r="L18" s="6">
        <v>11.183389999999999</v>
      </c>
      <c r="M18" s="6">
        <v>15</v>
      </c>
      <c r="N18">
        <v>14.15361</v>
      </c>
      <c r="O18" s="39">
        <v>15.904820000000001</v>
      </c>
      <c r="P18">
        <v>17.656030000000001</v>
      </c>
      <c r="R18" s="2" t="s">
        <v>2</v>
      </c>
      <c r="S18" s="3" t="s">
        <v>12</v>
      </c>
      <c r="T18" s="6">
        <v>14.374230000000001</v>
      </c>
      <c r="U18" s="6">
        <v>19.377020000000002</v>
      </c>
      <c r="V18" s="6">
        <v>16.849879999999999</v>
      </c>
      <c r="W18" s="6">
        <v>16.36467</v>
      </c>
      <c r="X18" s="6">
        <v>17.867450000000002</v>
      </c>
      <c r="Y18" s="6">
        <v>19.866389999999999</v>
      </c>
      <c r="Z18" s="6">
        <v>19.941369999999999</v>
      </c>
      <c r="AA18" s="7">
        <v>15.559609999999999</v>
      </c>
      <c r="AB18" s="6">
        <v>11.42055</v>
      </c>
      <c r="AC18" s="6">
        <v>16.064299999999999</v>
      </c>
      <c r="AD18">
        <v>14.859030000000001</v>
      </c>
      <c r="AE18" s="39">
        <v>16.768550000000001</v>
      </c>
      <c r="AF18">
        <v>18.678059999999999</v>
      </c>
      <c r="AH18" s="2" t="s">
        <v>2</v>
      </c>
      <c r="AI18" s="3" t="s">
        <v>12</v>
      </c>
      <c r="AJ18" s="6">
        <v>16.465050000000002</v>
      </c>
      <c r="AK18" s="6">
        <v>21.43702</v>
      </c>
      <c r="AL18" s="6">
        <v>16.775639999999999</v>
      </c>
      <c r="AM18" s="6">
        <v>21.469529999999999</v>
      </c>
      <c r="AN18" s="6">
        <v>22.10042</v>
      </c>
      <c r="AO18" s="6">
        <v>22.151029999999999</v>
      </c>
      <c r="AP18" s="6">
        <v>21.786370000000002</v>
      </c>
      <c r="AQ18" s="7">
        <v>17.36806</v>
      </c>
      <c r="AR18" s="6">
        <v>13.39831</v>
      </c>
      <c r="AS18" s="6">
        <v>17.635840000000002</v>
      </c>
      <c r="AT18">
        <v>16.840050000000002</v>
      </c>
      <c r="AU18" s="39">
        <v>19.058730000000001</v>
      </c>
      <c r="AV18">
        <v>21.27741</v>
      </c>
      <c r="AX18" s="2" t="s">
        <v>2</v>
      </c>
      <c r="AY18" s="3" t="s">
        <v>12</v>
      </c>
      <c r="AZ18" s="6">
        <v>19.191700000000001</v>
      </c>
      <c r="BA18" s="6">
        <v>27.108160000000002</v>
      </c>
      <c r="BB18" s="6">
        <v>18.65972</v>
      </c>
      <c r="BC18" s="6">
        <v>22.397169999999999</v>
      </c>
      <c r="BD18" s="6">
        <v>23.99851</v>
      </c>
      <c r="BE18" s="6">
        <v>25.745760000000001</v>
      </c>
      <c r="BF18" s="6">
        <v>24.95035</v>
      </c>
      <c r="BG18" s="7">
        <v>18.873139999999999</v>
      </c>
      <c r="BH18" s="6">
        <v>14.01802</v>
      </c>
      <c r="BI18" s="6">
        <v>20.48366</v>
      </c>
      <c r="BJ18">
        <v>18.664339999999999</v>
      </c>
      <c r="BK18" s="39">
        <v>21.542619999999999</v>
      </c>
      <c r="BL18">
        <v>24.42089</v>
      </c>
      <c r="BN18" s="2" t="s">
        <v>2</v>
      </c>
      <c r="BO18" s="3" t="s">
        <v>12</v>
      </c>
      <c r="BP18" s="6">
        <v>22.788460000000001</v>
      </c>
      <c r="BQ18" s="6">
        <v>35.752540000000003</v>
      </c>
      <c r="BR18" s="6">
        <v>21.6831</v>
      </c>
      <c r="BS18" s="6">
        <v>33.694519999999997</v>
      </c>
      <c r="BT18" s="6">
        <v>30.745429999999999</v>
      </c>
      <c r="BU18" s="6">
        <v>29.242789999999999</v>
      </c>
      <c r="BV18" s="6">
        <v>28.516670000000001</v>
      </c>
      <c r="BW18" s="7">
        <v>24.304410000000001</v>
      </c>
      <c r="BX18" s="6">
        <v>18.489360000000001</v>
      </c>
      <c r="BY18" s="6">
        <v>25.757370000000002</v>
      </c>
      <c r="BZ18">
        <v>23.180040000000002</v>
      </c>
      <c r="CA18" s="39">
        <v>27.097460000000002</v>
      </c>
      <c r="CB18">
        <v>31.014890000000001</v>
      </c>
      <c r="CD18" s="2" t="s">
        <v>2</v>
      </c>
      <c r="CE18" s="3" t="s">
        <v>12</v>
      </c>
      <c r="CF18" s="6">
        <v>13.943989999999999</v>
      </c>
      <c r="CG18" s="6">
        <v>17.19735</v>
      </c>
      <c r="CH18" s="6">
        <v>14.94318</v>
      </c>
      <c r="CI18" s="6">
        <v>14.63782</v>
      </c>
      <c r="CJ18" s="6">
        <v>16.060279999999999</v>
      </c>
      <c r="CK18" s="6">
        <v>19.242560000000001</v>
      </c>
      <c r="CL18" s="6">
        <v>18.165659999999999</v>
      </c>
      <c r="CM18" s="7">
        <v>14.05532</v>
      </c>
      <c r="CN18" s="6">
        <v>10.92944</v>
      </c>
      <c r="CO18" s="6">
        <v>14.656079999999999</v>
      </c>
      <c r="CP18">
        <v>13.67482</v>
      </c>
      <c r="CQ18" s="39">
        <v>15.38317</v>
      </c>
      <c r="CR18">
        <v>17.091519999999999</v>
      </c>
      <c r="CT18" s="2" t="s">
        <v>2</v>
      </c>
      <c r="CU18" s="3" t="s">
        <v>12</v>
      </c>
      <c r="CV18" s="6">
        <v>13.99296</v>
      </c>
      <c r="CW18" s="6">
        <v>17.094270000000002</v>
      </c>
      <c r="CX18" s="6">
        <v>15.326919999999999</v>
      </c>
      <c r="CY18" s="6">
        <v>14.41882</v>
      </c>
      <c r="CZ18" s="6">
        <v>15.899279999999999</v>
      </c>
      <c r="DA18" s="6">
        <v>19.047820000000002</v>
      </c>
      <c r="DB18" s="6">
        <v>18.278849999999998</v>
      </c>
      <c r="DC18" s="7">
        <v>14.19403</v>
      </c>
      <c r="DD18" s="6">
        <v>11.075699999999999</v>
      </c>
      <c r="DE18" s="6">
        <v>14.3066</v>
      </c>
      <c r="DF18">
        <v>13.694509999999999</v>
      </c>
      <c r="DG18" s="39">
        <v>15.363530000000001</v>
      </c>
      <c r="DH18">
        <v>17.032550000000001</v>
      </c>
      <c r="DJ18" s="2" t="s">
        <v>2</v>
      </c>
      <c r="DK18" s="3" t="s">
        <v>12</v>
      </c>
      <c r="DL18" s="6">
        <v>14.08933</v>
      </c>
      <c r="DM18" s="6">
        <v>16.847560000000001</v>
      </c>
      <c r="DN18" s="6">
        <v>15.82633</v>
      </c>
      <c r="DO18" s="6">
        <v>14.743259999999999</v>
      </c>
      <c r="DP18" s="6">
        <v>15.62434</v>
      </c>
      <c r="DQ18" s="6">
        <v>19.494990000000001</v>
      </c>
      <c r="DR18" s="6">
        <v>18.04862</v>
      </c>
      <c r="DS18" s="7">
        <v>14.094530000000001</v>
      </c>
      <c r="DT18" s="6">
        <v>11.40052</v>
      </c>
      <c r="DU18" s="6">
        <v>14.935219999999999</v>
      </c>
      <c r="DV18">
        <v>13.89236</v>
      </c>
      <c r="DW18" s="39">
        <v>15.51047</v>
      </c>
      <c r="DX18">
        <v>17.128589999999999</v>
      </c>
      <c r="DZ18" s="2" t="s">
        <v>2</v>
      </c>
      <c r="EA18" s="3" t="s">
        <v>12</v>
      </c>
      <c r="EB18" s="6">
        <v>14.24558</v>
      </c>
      <c r="EC18" s="6">
        <v>17.50168</v>
      </c>
      <c r="ED18" s="6">
        <v>16.004059999999999</v>
      </c>
      <c r="EE18" s="6">
        <v>15.11018</v>
      </c>
      <c r="EF18" s="6">
        <v>15.66474</v>
      </c>
      <c r="EG18" s="6">
        <v>19.561900000000001</v>
      </c>
      <c r="EH18" s="6">
        <v>17.974730000000001</v>
      </c>
      <c r="EI18" s="7">
        <v>14.653409999999999</v>
      </c>
      <c r="EJ18" s="6">
        <v>11.1127</v>
      </c>
      <c r="EK18" s="6">
        <v>14.39293</v>
      </c>
      <c r="EL18">
        <v>13.94163</v>
      </c>
      <c r="EM18" s="39">
        <v>15.62219</v>
      </c>
      <c r="EN18">
        <v>17.30275</v>
      </c>
      <c r="EP18" s="2" t="s">
        <v>2</v>
      </c>
      <c r="EQ18" s="3" t="s">
        <v>12</v>
      </c>
      <c r="ER18" s="6">
        <v>14.183960000000001</v>
      </c>
      <c r="ES18" s="6">
        <v>16.702059999999999</v>
      </c>
      <c r="ET18" s="6">
        <v>15.26421</v>
      </c>
      <c r="EU18" s="6">
        <v>14.66126</v>
      </c>
      <c r="EV18" s="6">
        <v>16.3262</v>
      </c>
      <c r="EW18" s="6">
        <v>18.706579999999999</v>
      </c>
      <c r="EX18" s="6">
        <v>17.362400000000001</v>
      </c>
      <c r="EY18" s="7">
        <v>14.035640000000001</v>
      </c>
      <c r="EZ18" s="6">
        <v>11.320499999999999</v>
      </c>
      <c r="FA18" s="6">
        <v>14.69286</v>
      </c>
      <c r="FB18">
        <v>13.849399999999999</v>
      </c>
      <c r="FC18" s="39">
        <v>15.325570000000001</v>
      </c>
      <c r="FD18">
        <v>16.801729999999999</v>
      </c>
    </row>
    <row r="19" spans="2:160" x14ac:dyDescent="0.35">
      <c r="B19" s="13"/>
      <c r="C19" s="12" t="s">
        <v>13</v>
      </c>
      <c r="D19" s="10">
        <v>20.07244</v>
      </c>
      <c r="E19" s="10">
        <v>21.815840000000001</v>
      </c>
      <c r="F19" s="10">
        <v>17.554729999999999</v>
      </c>
      <c r="G19" s="10">
        <v>19.106059999999999</v>
      </c>
      <c r="H19" s="10">
        <v>21.549019999999999</v>
      </c>
      <c r="I19" s="10">
        <v>35.915750000000003</v>
      </c>
      <c r="J19" s="10">
        <v>23.825569999999999</v>
      </c>
      <c r="K19" s="11">
        <v>17.323340000000002</v>
      </c>
      <c r="L19" s="10">
        <v>8.6856899999999992</v>
      </c>
      <c r="M19" s="11">
        <v>16.046569999999999</v>
      </c>
      <c r="N19" s="13">
        <v>15.240159999999999</v>
      </c>
      <c r="O19" s="40">
        <v>20.189499999999999</v>
      </c>
      <c r="P19" s="13">
        <v>25.138839999999998</v>
      </c>
      <c r="R19" s="13"/>
      <c r="S19" s="12" t="s">
        <v>13</v>
      </c>
      <c r="T19" s="10">
        <v>19.36035</v>
      </c>
      <c r="U19" s="10">
        <v>27.801310000000001</v>
      </c>
      <c r="V19" s="10">
        <v>22.894300000000001</v>
      </c>
      <c r="W19" s="10">
        <v>22.891999999999999</v>
      </c>
      <c r="X19" s="10">
        <v>26.491209999999999</v>
      </c>
      <c r="Y19" s="10">
        <v>34.517409999999998</v>
      </c>
      <c r="Z19" s="10">
        <v>30.75196</v>
      </c>
      <c r="AA19" s="11">
        <v>18.53492</v>
      </c>
      <c r="AB19" s="10">
        <v>9.4059399999999993</v>
      </c>
      <c r="AC19" s="11">
        <v>17.257290000000001</v>
      </c>
      <c r="AD19" s="13">
        <v>17.77242</v>
      </c>
      <c r="AE19" s="40">
        <v>22.990670000000001</v>
      </c>
      <c r="AF19" s="13">
        <v>28.208919999999999</v>
      </c>
      <c r="AH19" s="13"/>
      <c r="AI19" s="12" t="s">
        <v>13</v>
      </c>
      <c r="AJ19" s="10">
        <v>22.734829999999999</v>
      </c>
      <c r="AK19" s="10">
        <v>35.90936</v>
      </c>
      <c r="AL19" s="10">
        <v>24.05031</v>
      </c>
      <c r="AM19" s="10">
        <v>38.084240000000001</v>
      </c>
      <c r="AN19" s="10">
        <v>41.575339999999997</v>
      </c>
      <c r="AO19" s="10">
        <v>38.434109999999997</v>
      </c>
      <c r="AP19" s="10">
        <v>35.897910000000003</v>
      </c>
      <c r="AQ19" s="11">
        <v>23.096640000000001</v>
      </c>
      <c r="AR19" s="10">
        <v>16.977620000000002</v>
      </c>
      <c r="AS19" s="11">
        <v>22.53425</v>
      </c>
      <c r="AT19" s="13">
        <v>23.61523</v>
      </c>
      <c r="AU19" s="40">
        <v>29.929459999999999</v>
      </c>
      <c r="AV19" s="13">
        <v>36.243690000000001</v>
      </c>
      <c r="AX19" s="13"/>
      <c r="AY19" s="12" t="s">
        <v>13</v>
      </c>
      <c r="AZ19" s="10">
        <v>33.142910000000001</v>
      </c>
      <c r="BA19" s="10">
        <v>52.957889999999999</v>
      </c>
      <c r="BB19" s="10">
        <v>27.322189999999999</v>
      </c>
      <c r="BC19" s="10">
        <v>35.812359999999998</v>
      </c>
      <c r="BD19" s="10">
        <v>41.268720000000002</v>
      </c>
      <c r="BE19" s="10">
        <v>42.84854</v>
      </c>
      <c r="BF19" s="10">
        <v>43.36627</v>
      </c>
      <c r="BG19" s="11">
        <v>26.72861</v>
      </c>
      <c r="BH19" s="10">
        <v>16.76493</v>
      </c>
      <c r="BI19" s="11">
        <v>29.104749999999999</v>
      </c>
      <c r="BJ19" s="13">
        <v>27.42165</v>
      </c>
      <c r="BK19" s="40">
        <v>34.931719999999999</v>
      </c>
      <c r="BL19" s="13">
        <v>42.441780000000001</v>
      </c>
      <c r="BN19" s="13"/>
      <c r="BO19" s="12" t="s">
        <v>13</v>
      </c>
      <c r="BP19" s="10">
        <v>45.645269999999996</v>
      </c>
      <c r="BQ19" s="10">
        <v>72.506</v>
      </c>
      <c r="BR19" s="10">
        <v>34.162280000000003</v>
      </c>
      <c r="BS19" s="10">
        <v>68.664950000000005</v>
      </c>
      <c r="BT19" s="10">
        <v>61.438510000000001</v>
      </c>
      <c r="BU19" s="10">
        <v>49.650500000000001</v>
      </c>
      <c r="BV19" s="10">
        <v>50.814970000000002</v>
      </c>
      <c r="BW19" s="11">
        <v>41.450519999999997</v>
      </c>
      <c r="BX19" s="10">
        <v>26.16142</v>
      </c>
      <c r="BY19" s="11">
        <v>40.109549999999999</v>
      </c>
      <c r="BZ19" s="13">
        <v>38.432780000000001</v>
      </c>
      <c r="CA19" s="40">
        <v>49.060400000000001</v>
      </c>
      <c r="CB19" s="13">
        <v>59.688020000000002</v>
      </c>
      <c r="CD19" s="13"/>
      <c r="CE19" s="12" t="s">
        <v>13</v>
      </c>
      <c r="CF19" s="10">
        <v>12.096019999999999</v>
      </c>
      <c r="CG19" s="10">
        <v>17.198440000000002</v>
      </c>
      <c r="CH19" s="10">
        <v>14.541499999999999</v>
      </c>
      <c r="CI19" s="10">
        <v>13.198880000000001</v>
      </c>
      <c r="CJ19" s="10">
        <v>14.026759999999999</v>
      </c>
      <c r="CK19" s="10">
        <v>26.167480000000001</v>
      </c>
      <c r="CL19" s="10">
        <v>17.072030000000002</v>
      </c>
      <c r="CM19" s="11">
        <v>10.74569</v>
      </c>
      <c r="CN19" s="10">
        <v>6.7408200000000003</v>
      </c>
      <c r="CO19" s="11">
        <v>11.627520000000001</v>
      </c>
      <c r="CP19" s="13">
        <v>10.647489999999999</v>
      </c>
      <c r="CQ19" s="40">
        <v>14.34151</v>
      </c>
      <c r="CR19" s="13">
        <v>18.035530000000001</v>
      </c>
      <c r="CT19" s="13"/>
      <c r="CU19" s="12" t="s">
        <v>13</v>
      </c>
      <c r="CV19" s="10">
        <v>11.86341</v>
      </c>
      <c r="CW19" s="10">
        <v>15.107989999999999</v>
      </c>
      <c r="CX19" s="10">
        <v>13.708460000000001</v>
      </c>
      <c r="CY19" s="10">
        <v>11.962960000000001</v>
      </c>
      <c r="CZ19" s="10">
        <v>13.293200000000001</v>
      </c>
      <c r="DA19" s="10">
        <v>23.164719999999999</v>
      </c>
      <c r="DB19" s="10">
        <v>16.391629999999999</v>
      </c>
      <c r="DC19" s="11">
        <v>10.63165</v>
      </c>
      <c r="DD19" s="10">
        <v>6.9887699999999997</v>
      </c>
      <c r="DE19" s="11">
        <v>10.634600000000001</v>
      </c>
      <c r="DF19" s="13">
        <v>10.2828</v>
      </c>
      <c r="DG19" s="40">
        <v>13.374739999999999</v>
      </c>
      <c r="DH19" s="13">
        <v>16.466670000000001</v>
      </c>
      <c r="DJ19" s="13"/>
      <c r="DK19" s="12" t="s">
        <v>13</v>
      </c>
      <c r="DL19" s="10">
        <v>11.183009999999999</v>
      </c>
      <c r="DM19" s="10">
        <v>13.061809999999999</v>
      </c>
      <c r="DN19" s="10">
        <v>14.15183</v>
      </c>
      <c r="DO19" s="10">
        <v>12.20828</v>
      </c>
      <c r="DP19" s="10">
        <v>12.432550000000001</v>
      </c>
      <c r="DQ19" s="10">
        <v>22.661390000000001</v>
      </c>
      <c r="DR19" s="10">
        <v>15.428369999999999</v>
      </c>
      <c r="DS19" s="11">
        <v>10.20321</v>
      </c>
      <c r="DT19" s="10">
        <v>6.9545500000000002</v>
      </c>
      <c r="DU19" s="11">
        <v>10.786659999999999</v>
      </c>
      <c r="DV19" s="13">
        <v>9.9482300000000006</v>
      </c>
      <c r="DW19" s="40">
        <v>12.907170000000001</v>
      </c>
      <c r="DX19" s="13">
        <v>15.866099999999999</v>
      </c>
      <c r="DZ19" s="13"/>
      <c r="EA19" s="12" t="s">
        <v>13</v>
      </c>
      <c r="EB19" s="10">
        <v>18.982389999999999</v>
      </c>
      <c r="EC19" s="10">
        <v>22.209700000000002</v>
      </c>
      <c r="ED19" s="10">
        <v>19.06953</v>
      </c>
      <c r="EE19" s="10">
        <v>18.69744</v>
      </c>
      <c r="EF19" s="10">
        <v>17.01726</v>
      </c>
      <c r="EG19" s="10">
        <v>29.027059999999999</v>
      </c>
      <c r="EH19" s="10">
        <v>19.73733</v>
      </c>
      <c r="EI19" s="11">
        <v>15.85693</v>
      </c>
      <c r="EJ19" s="10">
        <v>8.1953800000000001</v>
      </c>
      <c r="EK19" s="11">
        <v>13.20487</v>
      </c>
      <c r="EL19" s="13">
        <v>14.28759</v>
      </c>
      <c r="EM19" s="40">
        <v>18.19979</v>
      </c>
      <c r="EN19" s="13">
        <v>22.111979999999999</v>
      </c>
      <c r="EP19" s="13"/>
      <c r="EQ19" s="12" t="s">
        <v>13</v>
      </c>
      <c r="ER19" s="10">
        <v>15.579050000000001</v>
      </c>
      <c r="ES19" s="10">
        <v>18.158580000000001</v>
      </c>
      <c r="ET19" s="10">
        <v>16.216229999999999</v>
      </c>
      <c r="EU19" s="10">
        <v>14.46583</v>
      </c>
      <c r="EV19" s="10">
        <v>15.752280000000001</v>
      </c>
      <c r="EW19" s="10">
        <v>27.411899999999999</v>
      </c>
      <c r="EX19" s="10">
        <v>18.077100000000002</v>
      </c>
      <c r="EY19" s="11">
        <v>11.246370000000001</v>
      </c>
      <c r="EZ19" s="10">
        <v>7.4805900000000003</v>
      </c>
      <c r="FA19" s="11">
        <v>12.71768</v>
      </c>
      <c r="FB19" s="13">
        <v>11.963570000000001</v>
      </c>
      <c r="FC19" s="40">
        <v>15.710559999999999</v>
      </c>
      <c r="FD19" s="13">
        <v>19.457550000000001</v>
      </c>
    </row>
    <row r="20" spans="2:160" x14ac:dyDescent="0.35">
      <c r="B20" s="2" t="s">
        <v>3</v>
      </c>
      <c r="C20" s="3" t="s">
        <v>12</v>
      </c>
      <c r="D20" s="6">
        <v>2.4625499999999998</v>
      </c>
      <c r="E20" s="6">
        <v>4.1420700000000004</v>
      </c>
      <c r="F20" s="6">
        <v>2.60656</v>
      </c>
      <c r="G20" s="6">
        <v>2.9847199999999998</v>
      </c>
      <c r="H20" s="6">
        <v>2.5363699999999998</v>
      </c>
      <c r="I20" s="6">
        <v>4.0853700000000002</v>
      </c>
      <c r="J20" s="6">
        <v>4.0468599999999997</v>
      </c>
      <c r="K20" s="6">
        <v>2.44428</v>
      </c>
      <c r="L20" s="6">
        <v>1.37344</v>
      </c>
      <c r="M20" s="6">
        <v>2.7874599999999998</v>
      </c>
      <c r="N20">
        <v>2.3067899999999999</v>
      </c>
      <c r="O20" s="39">
        <v>2.9469699999999999</v>
      </c>
      <c r="P20">
        <v>3.5871400000000002</v>
      </c>
      <c r="R20" s="2" t="s">
        <v>3</v>
      </c>
      <c r="S20" s="3" t="s">
        <v>12</v>
      </c>
      <c r="T20" s="6">
        <v>2.2200099999999998</v>
      </c>
      <c r="U20" s="6">
        <v>4.4204499999999998</v>
      </c>
      <c r="V20" s="6">
        <v>2.6886100000000002</v>
      </c>
      <c r="W20" s="6">
        <v>2.72539</v>
      </c>
      <c r="X20" s="6">
        <v>2.6062400000000001</v>
      </c>
      <c r="Y20" s="6">
        <v>3.6847099999999999</v>
      </c>
      <c r="Z20" s="6">
        <v>4.4638200000000001</v>
      </c>
      <c r="AA20" s="6">
        <v>2.4154900000000001</v>
      </c>
      <c r="AB20" s="6">
        <v>1.3693200000000001</v>
      </c>
      <c r="AC20" s="6">
        <v>2.7458800000000001</v>
      </c>
      <c r="AD20">
        <v>2.2353000000000001</v>
      </c>
      <c r="AE20" s="39">
        <v>2.9339900000000001</v>
      </c>
      <c r="AF20">
        <v>3.6326900000000002</v>
      </c>
      <c r="AH20" s="2" t="s">
        <v>3</v>
      </c>
      <c r="AI20" s="3" t="s">
        <v>12</v>
      </c>
      <c r="AJ20" s="6">
        <v>2.3222700000000001</v>
      </c>
      <c r="AK20" s="6">
        <v>4.67638</v>
      </c>
      <c r="AL20" s="6">
        <v>2.46794</v>
      </c>
      <c r="AM20" s="6">
        <v>3.38801</v>
      </c>
      <c r="AN20" s="6">
        <v>2.9910000000000001</v>
      </c>
      <c r="AO20" s="6">
        <v>3.68973</v>
      </c>
      <c r="AP20" s="6">
        <v>4.4323699999999997</v>
      </c>
      <c r="AQ20" s="6">
        <v>2.36077</v>
      </c>
      <c r="AR20" s="6">
        <v>1.52078</v>
      </c>
      <c r="AS20" s="6">
        <v>2.8886599999999998</v>
      </c>
      <c r="AT20">
        <v>2.3670599999999999</v>
      </c>
      <c r="AU20" s="39">
        <v>3.0737899999999998</v>
      </c>
      <c r="AV20">
        <v>3.7805200000000001</v>
      </c>
      <c r="AX20" s="2" t="s">
        <v>3</v>
      </c>
      <c r="AY20" s="3" t="s">
        <v>12</v>
      </c>
      <c r="AZ20" s="6">
        <v>2.5416799999999999</v>
      </c>
      <c r="BA20" s="6">
        <v>5.4576500000000001</v>
      </c>
      <c r="BB20" s="6">
        <v>2.5339499999999999</v>
      </c>
      <c r="BC20" s="6">
        <v>3.2852600000000001</v>
      </c>
      <c r="BD20" s="6">
        <v>3.07273</v>
      </c>
      <c r="BE20" s="6">
        <v>4.3424800000000001</v>
      </c>
      <c r="BF20" s="6">
        <v>4.70594</v>
      </c>
      <c r="BG20" s="6">
        <v>2.6406700000000001</v>
      </c>
      <c r="BH20" s="6">
        <v>1.49644</v>
      </c>
      <c r="BI20" s="6">
        <v>2.9666800000000002</v>
      </c>
      <c r="BJ20">
        <v>2.4535900000000002</v>
      </c>
      <c r="BK20" s="39">
        <v>3.3043499999999999</v>
      </c>
      <c r="BL20">
        <v>4.1551</v>
      </c>
      <c r="BN20" s="2" t="s">
        <v>3</v>
      </c>
      <c r="BO20" s="3" t="s">
        <v>12</v>
      </c>
      <c r="BP20" s="6">
        <v>2.6952199999999999</v>
      </c>
      <c r="BQ20" s="6">
        <v>7.1491899999999999</v>
      </c>
      <c r="BR20" s="6">
        <v>2.9041700000000001</v>
      </c>
      <c r="BS20" s="6">
        <v>4.8670600000000004</v>
      </c>
      <c r="BT20" s="6">
        <v>4.1845299999999996</v>
      </c>
      <c r="BU20" s="6">
        <v>4.6422400000000001</v>
      </c>
      <c r="BV20" s="6">
        <v>4.8061800000000003</v>
      </c>
      <c r="BW20" s="6">
        <v>3.3317600000000001</v>
      </c>
      <c r="BX20" s="6">
        <v>1.6714800000000001</v>
      </c>
      <c r="BY20" s="6">
        <v>3.6398899999999998</v>
      </c>
      <c r="BZ20">
        <v>2.9052500000000001</v>
      </c>
      <c r="CA20" s="39">
        <v>3.9891700000000001</v>
      </c>
      <c r="CB20">
        <v>5.0731000000000002</v>
      </c>
      <c r="CD20" s="2" t="s">
        <v>3</v>
      </c>
      <c r="CE20" s="3" t="s">
        <v>12</v>
      </c>
      <c r="CF20" s="6">
        <v>2.8792200000000001</v>
      </c>
      <c r="CG20" s="6">
        <v>5.0425199999999997</v>
      </c>
      <c r="CH20" s="6">
        <v>2.9767999999999999</v>
      </c>
      <c r="CI20" s="6">
        <v>2.9341900000000001</v>
      </c>
      <c r="CJ20" s="6">
        <v>2.8560500000000002</v>
      </c>
      <c r="CK20" s="6">
        <v>4.1897000000000002</v>
      </c>
      <c r="CL20" s="6">
        <v>5.0758999999999999</v>
      </c>
      <c r="CM20" s="6">
        <v>2.5458500000000002</v>
      </c>
      <c r="CN20" s="6">
        <v>1.5514300000000001</v>
      </c>
      <c r="CO20" s="6">
        <v>3.1489199999999999</v>
      </c>
      <c r="CP20">
        <v>2.5207000000000002</v>
      </c>
      <c r="CQ20" s="39">
        <v>3.3200599999999998</v>
      </c>
      <c r="CR20">
        <v>4.1194100000000002</v>
      </c>
      <c r="CT20" s="2" t="s">
        <v>3</v>
      </c>
      <c r="CU20" s="3" t="s">
        <v>12</v>
      </c>
      <c r="CV20" s="6">
        <v>3.0166900000000001</v>
      </c>
      <c r="CW20" s="6">
        <v>5.2977100000000004</v>
      </c>
      <c r="CX20" s="6">
        <v>3.0064099999999998</v>
      </c>
      <c r="CY20" s="6">
        <v>2.94739</v>
      </c>
      <c r="CZ20" s="6">
        <v>2.9613299999999998</v>
      </c>
      <c r="DA20" s="6">
        <v>4.2558699999999998</v>
      </c>
      <c r="DB20" s="6">
        <v>5.1359000000000004</v>
      </c>
      <c r="DC20" s="6">
        <v>2.6966000000000001</v>
      </c>
      <c r="DD20" s="6">
        <v>1.6060099999999999</v>
      </c>
      <c r="DE20" s="6">
        <v>3.2433700000000001</v>
      </c>
      <c r="DF20">
        <v>2.5983299999999998</v>
      </c>
      <c r="DG20" s="39">
        <v>3.4167299999999998</v>
      </c>
      <c r="DH20">
        <v>4.2351299999999998</v>
      </c>
      <c r="DJ20" s="2" t="s">
        <v>3</v>
      </c>
      <c r="DK20" s="3" t="s">
        <v>12</v>
      </c>
      <c r="DL20" s="6">
        <v>3.0802</v>
      </c>
      <c r="DM20" s="6">
        <v>5.1128799999999996</v>
      </c>
      <c r="DN20" s="6">
        <v>3.1975099999999999</v>
      </c>
      <c r="DO20" s="6">
        <v>3.19502</v>
      </c>
      <c r="DP20" s="6">
        <v>2.8503099999999999</v>
      </c>
      <c r="DQ20" s="6">
        <v>4.4638799999999996</v>
      </c>
      <c r="DR20" s="6">
        <v>5.2867300000000004</v>
      </c>
      <c r="DS20" s="6">
        <v>2.6776900000000001</v>
      </c>
      <c r="DT20" s="6">
        <v>1.6775800000000001</v>
      </c>
      <c r="DU20" s="6">
        <v>3.49403</v>
      </c>
      <c r="DV20">
        <v>2.6949000000000001</v>
      </c>
      <c r="DW20" s="39">
        <v>3.5035799999999999</v>
      </c>
      <c r="DX20">
        <v>4.3122600000000002</v>
      </c>
      <c r="DZ20" s="2" t="s">
        <v>3</v>
      </c>
      <c r="EA20" s="3" t="s">
        <v>12</v>
      </c>
      <c r="EB20" s="6">
        <v>2.5962499999999999</v>
      </c>
      <c r="EC20" s="6">
        <v>4.8087600000000004</v>
      </c>
      <c r="ED20" s="6">
        <v>2.9767999999999999</v>
      </c>
      <c r="EE20" s="6">
        <v>2.7159599999999999</v>
      </c>
      <c r="EF20" s="6">
        <v>2.5937999999999999</v>
      </c>
      <c r="EG20" s="6">
        <v>3.9183500000000002</v>
      </c>
      <c r="EH20" s="6">
        <v>4.3993599999999997</v>
      </c>
      <c r="EI20" s="6">
        <v>2.43716</v>
      </c>
      <c r="EJ20" s="6">
        <v>1.5001</v>
      </c>
      <c r="EK20" s="6">
        <v>2.8513299999999999</v>
      </c>
      <c r="EL20">
        <v>2.3641800000000002</v>
      </c>
      <c r="EM20" s="39">
        <v>3.07978</v>
      </c>
      <c r="EN20">
        <v>3.7953899999999998</v>
      </c>
      <c r="EP20" s="2" t="s">
        <v>3</v>
      </c>
      <c r="EQ20" s="3" t="s">
        <v>12</v>
      </c>
      <c r="ER20" s="6">
        <v>2.8513199999999999</v>
      </c>
      <c r="ES20" s="6">
        <v>4.6507800000000001</v>
      </c>
      <c r="ET20" s="6">
        <v>2.8875899999999999</v>
      </c>
      <c r="EU20" s="6">
        <v>2.8974199999999999</v>
      </c>
      <c r="EV20" s="6">
        <v>2.9220899999999999</v>
      </c>
      <c r="EW20" s="6">
        <v>3.8988399999999999</v>
      </c>
      <c r="EX20" s="6">
        <v>4.5529500000000001</v>
      </c>
      <c r="EY20" s="6">
        <v>2.53071</v>
      </c>
      <c r="EZ20" s="6">
        <v>1.58483</v>
      </c>
      <c r="FA20" s="6">
        <v>3.0804900000000002</v>
      </c>
      <c r="FB20">
        <v>2.5163600000000002</v>
      </c>
      <c r="FC20" s="39">
        <v>3.1857000000000002</v>
      </c>
      <c r="FD20">
        <v>3.8550499999999999</v>
      </c>
    </row>
    <row r="21" spans="2:160" x14ac:dyDescent="0.35">
      <c r="B21" s="13"/>
      <c r="C21" s="12" t="s">
        <v>13</v>
      </c>
      <c r="D21" s="10">
        <v>9.9056700000000006</v>
      </c>
      <c r="E21" s="10">
        <v>12.97927</v>
      </c>
      <c r="F21" s="10">
        <v>9.2589199999999998</v>
      </c>
      <c r="G21" s="10">
        <v>10.31969</v>
      </c>
      <c r="H21" s="10">
        <v>10.33783</v>
      </c>
      <c r="I21" s="10">
        <v>18.01803</v>
      </c>
      <c r="J21" s="10">
        <v>13.58081</v>
      </c>
      <c r="K21" s="11">
        <v>8.9315999999999995</v>
      </c>
      <c r="L21" s="10">
        <v>4.7684699999999998</v>
      </c>
      <c r="M21" s="11">
        <v>9.0494199999999996</v>
      </c>
      <c r="N21" s="13">
        <v>8.2021700000000006</v>
      </c>
      <c r="O21" s="40">
        <v>10.714969999999999</v>
      </c>
      <c r="P21" s="13">
        <v>13.22777</v>
      </c>
      <c r="R21" s="13"/>
      <c r="S21" s="12" t="s">
        <v>13</v>
      </c>
      <c r="T21" s="10">
        <v>9.2125800000000009</v>
      </c>
      <c r="U21" s="10">
        <v>15.57043</v>
      </c>
      <c r="V21" s="10">
        <v>11.032159999999999</v>
      </c>
      <c r="W21" s="10">
        <v>11.15558</v>
      </c>
      <c r="X21" s="10">
        <v>11.92226</v>
      </c>
      <c r="Y21" s="10">
        <v>16.751390000000001</v>
      </c>
      <c r="Z21" s="10">
        <v>16.756409999999999</v>
      </c>
      <c r="AA21" s="11">
        <v>9.2239599999999999</v>
      </c>
      <c r="AB21" s="10">
        <v>4.9367099999999997</v>
      </c>
      <c r="AC21" s="11">
        <v>9.3528699999999994</v>
      </c>
      <c r="AD21" s="13">
        <v>8.8696400000000004</v>
      </c>
      <c r="AE21" s="40">
        <v>11.59144</v>
      </c>
      <c r="AF21" s="13">
        <v>14.313230000000001</v>
      </c>
      <c r="AH21" s="13"/>
      <c r="AI21" s="12" t="s">
        <v>13</v>
      </c>
      <c r="AJ21" s="10">
        <v>10.28321</v>
      </c>
      <c r="AK21" s="10">
        <v>18.965050000000002</v>
      </c>
      <c r="AL21" s="10">
        <v>10.97288</v>
      </c>
      <c r="AM21" s="10">
        <v>17.033580000000001</v>
      </c>
      <c r="AN21" s="10">
        <v>17.06128</v>
      </c>
      <c r="AO21" s="10">
        <v>17.724930000000001</v>
      </c>
      <c r="AP21" s="10">
        <v>18.414490000000001</v>
      </c>
      <c r="AQ21" s="11">
        <v>10.389379999999999</v>
      </c>
      <c r="AR21" s="10">
        <v>7.1259899999999998</v>
      </c>
      <c r="AS21" s="11">
        <v>11.214869999999999</v>
      </c>
      <c r="AT21" s="13">
        <v>10.832269999999999</v>
      </c>
      <c r="AU21" s="40">
        <v>13.918570000000001</v>
      </c>
      <c r="AV21" s="13">
        <v>17.00487</v>
      </c>
      <c r="AX21" s="13"/>
      <c r="AY21" s="12" t="s">
        <v>13</v>
      </c>
      <c r="AZ21" s="10">
        <v>13.703810000000001</v>
      </c>
      <c r="BA21" s="10">
        <v>26.13034</v>
      </c>
      <c r="BB21" s="10">
        <v>11.92624</v>
      </c>
      <c r="BC21" s="10">
        <v>15.840159999999999</v>
      </c>
      <c r="BD21" s="10">
        <v>16.803640000000001</v>
      </c>
      <c r="BE21" s="10">
        <v>20.06532</v>
      </c>
      <c r="BF21" s="10">
        <v>21.212710000000001</v>
      </c>
      <c r="BG21" s="11">
        <v>11.950889999999999</v>
      </c>
      <c r="BH21" s="10">
        <v>6.9815199999999997</v>
      </c>
      <c r="BI21" s="11">
        <v>13.2156</v>
      </c>
      <c r="BJ21" s="13">
        <v>11.83713</v>
      </c>
      <c r="BK21" s="40">
        <v>15.78302</v>
      </c>
      <c r="BL21" s="13">
        <v>19.728919999999999</v>
      </c>
      <c r="BN21" s="13"/>
      <c r="BO21" s="12" t="s">
        <v>13</v>
      </c>
      <c r="BP21" s="10">
        <v>17.337050000000001</v>
      </c>
      <c r="BQ21" s="10">
        <v>35.436149999999998</v>
      </c>
      <c r="BR21" s="10">
        <v>14.520670000000001</v>
      </c>
      <c r="BS21" s="10">
        <v>28.65924</v>
      </c>
      <c r="BT21" s="10">
        <v>24.997800000000002</v>
      </c>
      <c r="BU21" s="10">
        <v>22.484300000000001</v>
      </c>
      <c r="BV21" s="10">
        <v>23.434000000000001</v>
      </c>
      <c r="BW21" s="11">
        <v>17.475899999999999</v>
      </c>
      <c r="BX21" s="10">
        <v>9.48597</v>
      </c>
      <c r="BY21" s="11">
        <v>17.54562</v>
      </c>
      <c r="BZ21" s="13">
        <v>15.788460000000001</v>
      </c>
      <c r="CA21" s="40">
        <v>21.13767</v>
      </c>
      <c r="CB21" s="13">
        <v>26.486879999999999</v>
      </c>
      <c r="CD21" s="13"/>
      <c r="CE21" s="12" t="s">
        <v>13</v>
      </c>
      <c r="CF21" s="10">
        <v>7.8784099999999997</v>
      </c>
      <c r="CG21" s="10">
        <v>12.16635</v>
      </c>
      <c r="CH21" s="10">
        <v>8.8173100000000009</v>
      </c>
      <c r="CI21" s="10">
        <v>8.3223500000000001</v>
      </c>
      <c r="CJ21" s="10">
        <v>8.5264600000000002</v>
      </c>
      <c r="CK21" s="10">
        <v>14.56556</v>
      </c>
      <c r="CL21" s="10">
        <v>12.160640000000001</v>
      </c>
      <c r="CM21" s="11">
        <v>7.08636</v>
      </c>
      <c r="CN21" s="10">
        <v>4.5824999999999996</v>
      </c>
      <c r="CO21" s="11">
        <v>8.0798000000000005</v>
      </c>
      <c r="CP21" s="13">
        <v>7.1329599999999997</v>
      </c>
      <c r="CQ21" s="40">
        <v>9.2185799999999993</v>
      </c>
      <c r="CR21" s="13">
        <v>11.30419</v>
      </c>
      <c r="CT21" s="13"/>
      <c r="CU21" s="12" t="s">
        <v>13</v>
      </c>
      <c r="CV21" s="10">
        <v>7.9657799999999996</v>
      </c>
      <c r="CW21" s="10">
        <v>11.542630000000001</v>
      </c>
      <c r="CX21" s="10">
        <v>8.5966199999999997</v>
      </c>
      <c r="CY21" s="10">
        <v>7.9413299999999998</v>
      </c>
      <c r="CZ21" s="10">
        <v>8.4395900000000008</v>
      </c>
      <c r="DA21" s="10">
        <v>13.522069999999999</v>
      </c>
      <c r="DB21" s="10">
        <v>11.95804</v>
      </c>
      <c r="DC21" s="11">
        <v>7.2441599999999999</v>
      </c>
      <c r="DD21" s="10">
        <v>4.7213099999999999</v>
      </c>
      <c r="DE21" s="11">
        <v>7.8435499999999996</v>
      </c>
      <c r="DF21" s="13">
        <v>7.1144499999999997</v>
      </c>
      <c r="DG21" s="40">
        <v>8.9775100000000005</v>
      </c>
      <c r="DH21" s="13">
        <v>10.84057</v>
      </c>
      <c r="DJ21" s="13"/>
      <c r="DK21" s="12" t="s">
        <v>13</v>
      </c>
      <c r="DL21" s="10">
        <v>7.8262900000000002</v>
      </c>
      <c r="DM21" s="10">
        <v>10.57236</v>
      </c>
      <c r="DN21" s="10">
        <v>8.9913100000000004</v>
      </c>
      <c r="DO21" s="10">
        <v>8.3184000000000005</v>
      </c>
      <c r="DP21" s="10">
        <v>8.0378699999999998</v>
      </c>
      <c r="DQ21" s="10">
        <v>13.589880000000001</v>
      </c>
      <c r="DR21" s="10">
        <v>11.71294</v>
      </c>
      <c r="DS21" s="11">
        <v>7.0956900000000003</v>
      </c>
      <c r="DT21" s="10">
        <v>4.8402500000000002</v>
      </c>
      <c r="DU21" s="11">
        <v>8.1973199999999995</v>
      </c>
      <c r="DV21" s="13">
        <v>7.1471400000000003</v>
      </c>
      <c r="DW21" s="40">
        <v>8.9182299999999994</v>
      </c>
      <c r="DX21" s="13">
        <v>10.68932</v>
      </c>
      <c r="DZ21" s="13"/>
      <c r="EA21" s="12" t="s">
        <v>13</v>
      </c>
      <c r="EB21" s="10">
        <v>9.7935999999999996</v>
      </c>
      <c r="EC21" s="10">
        <v>14.02028</v>
      </c>
      <c r="ED21" s="10">
        <v>10.315950000000001</v>
      </c>
      <c r="EE21" s="10">
        <v>9.8234100000000009</v>
      </c>
      <c r="EF21" s="10">
        <v>9.0473099999999995</v>
      </c>
      <c r="EG21" s="10">
        <v>15.167999999999999</v>
      </c>
      <c r="EH21" s="10">
        <v>12.452680000000001</v>
      </c>
      <c r="EI21" s="11">
        <v>8.4612599999999993</v>
      </c>
      <c r="EJ21" s="10">
        <v>4.84626</v>
      </c>
      <c r="EK21" s="11">
        <v>8.2129399999999997</v>
      </c>
      <c r="EL21" s="13">
        <v>8.0599000000000007</v>
      </c>
      <c r="EM21" s="40">
        <v>10.214169999999999</v>
      </c>
      <c r="EN21" s="13">
        <v>12.36844</v>
      </c>
      <c r="EP21" s="13"/>
      <c r="EQ21" s="12" t="s">
        <v>13</v>
      </c>
      <c r="ER21" s="10">
        <v>9.0057100000000005</v>
      </c>
      <c r="ES21" s="10">
        <v>12.159929999999999</v>
      </c>
      <c r="ET21" s="10">
        <v>9.2458100000000005</v>
      </c>
      <c r="EU21" s="10">
        <v>8.6856000000000009</v>
      </c>
      <c r="EV21" s="10">
        <v>9.1421799999999998</v>
      </c>
      <c r="EW21" s="10">
        <v>14.64045</v>
      </c>
      <c r="EX21" s="10">
        <v>12.000540000000001</v>
      </c>
      <c r="EY21" s="11">
        <v>7.2056199999999997</v>
      </c>
      <c r="EZ21" s="10">
        <v>4.8232200000000001</v>
      </c>
      <c r="FA21" s="11">
        <v>8.3475699999999993</v>
      </c>
      <c r="FB21" s="13">
        <v>7.5406199999999997</v>
      </c>
      <c r="FC21" s="40">
        <v>9.5256600000000002</v>
      </c>
      <c r="FD21" s="13">
        <v>11.51071</v>
      </c>
    </row>
    <row r="22" spans="2:160" x14ac:dyDescent="0.35">
      <c r="B22" s="8" t="s">
        <v>19</v>
      </c>
      <c r="C22" s="12"/>
      <c r="D22" s="10">
        <v>300</v>
      </c>
      <c r="E22" s="10">
        <v>425</v>
      </c>
      <c r="F22" s="10">
        <v>250</v>
      </c>
      <c r="G22" s="10">
        <v>250</v>
      </c>
      <c r="H22" s="10">
        <v>270</v>
      </c>
      <c r="I22" s="10">
        <v>400</v>
      </c>
      <c r="J22" s="10">
        <v>310</v>
      </c>
      <c r="K22" s="11">
        <v>220</v>
      </c>
      <c r="L22" s="10">
        <v>85</v>
      </c>
      <c r="M22" s="11">
        <v>175</v>
      </c>
      <c r="N22" s="13">
        <v>196.98815999999999</v>
      </c>
      <c r="O22" s="40">
        <v>268.5</v>
      </c>
      <c r="P22" s="13">
        <v>340.01184000000001</v>
      </c>
      <c r="R22" s="8" t="s">
        <v>19</v>
      </c>
      <c r="S22" s="12"/>
      <c r="T22" s="10">
        <v>335</v>
      </c>
      <c r="U22" s="10">
        <v>425</v>
      </c>
      <c r="V22" s="10">
        <v>290</v>
      </c>
      <c r="W22" s="10">
        <v>400</v>
      </c>
      <c r="X22" s="10">
        <v>300</v>
      </c>
      <c r="Y22" s="10">
        <v>445</v>
      </c>
      <c r="Z22" s="10">
        <v>365</v>
      </c>
      <c r="AA22" s="11">
        <v>215</v>
      </c>
      <c r="AB22" s="10">
        <v>80</v>
      </c>
      <c r="AC22" s="11">
        <v>170</v>
      </c>
      <c r="AD22" s="13">
        <v>218.31412</v>
      </c>
      <c r="AE22" s="40">
        <v>302.5</v>
      </c>
      <c r="AF22" s="13">
        <v>386.68588</v>
      </c>
      <c r="AH22" s="8" t="s">
        <v>19</v>
      </c>
      <c r="AI22" s="12"/>
      <c r="AJ22" s="10">
        <v>355</v>
      </c>
      <c r="AK22" s="10">
        <v>635</v>
      </c>
      <c r="AL22" s="10">
        <v>290</v>
      </c>
      <c r="AM22" s="10">
        <v>600</v>
      </c>
      <c r="AN22" s="10">
        <v>635</v>
      </c>
      <c r="AO22" s="10">
        <v>425</v>
      </c>
      <c r="AP22" s="10">
        <v>640</v>
      </c>
      <c r="AQ22" s="11">
        <v>220</v>
      </c>
      <c r="AR22" s="10">
        <v>190</v>
      </c>
      <c r="AS22" s="11">
        <v>235</v>
      </c>
      <c r="AT22" s="13">
        <v>287.31250999999997</v>
      </c>
      <c r="AU22" s="40">
        <v>422.5</v>
      </c>
      <c r="AV22" s="13">
        <v>557.68749000000003</v>
      </c>
      <c r="AX22" s="8" t="s">
        <v>19</v>
      </c>
      <c r="AY22" s="12"/>
      <c r="AZ22" s="10">
        <v>485</v>
      </c>
      <c r="BA22" s="10">
        <v>720</v>
      </c>
      <c r="BB22" s="10">
        <v>320</v>
      </c>
      <c r="BC22" s="10">
        <v>435</v>
      </c>
      <c r="BD22" s="10">
        <v>405</v>
      </c>
      <c r="BE22" s="10">
        <v>380</v>
      </c>
      <c r="BF22" s="10">
        <v>615</v>
      </c>
      <c r="BG22" s="11">
        <v>270</v>
      </c>
      <c r="BH22" s="10">
        <v>145</v>
      </c>
      <c r="BI22" s="11">
        <v>360</v>
      </c>
      <c r="BJ22" s="13">
        <v>295.33530999999999</v>
      </c>
      <c r="BK22" s="40">
        <v>413.5</v>
      </c>
      <c r="BL22" s="13">
        <v>531.66468999999995</v>
      </c>
      <c r="BN22" s="8" t="s">
        <v>19</v>
      </c>
      <c r="BO22" s="12"/>
      <c r="BP22" s="10">
        <v>650</v>
      </c>
      <c r="BQ22" s="10">
        <v>890</v>
      </c>
      <c r="BR22" s="10">
        <v>475</v>
      </c>
      <c r="BS22" s="10">
        <v>745</v>
      </c>
      <c r="BT22" s="10">
        <v>765</v>
      </c>
      <c r="BU22" s="10">
        <v>440</v>
      </c>
      <c r="BV22" s="10">
        <v>680</v>
      </c>
      <c r="BW22" s="11">
        <v>580</v>
      </c>
      <c r="BX22" s="10">
        <v>230</v>
      </c>
      <c r="BY22" s="11">
        <v>455</v>
      </c>
      <c r="BZ22" s="13">
        <v>451.97131000000002</v>
      </c>
      <c r="CA22" s="40">
        <v>591</v>
      </c>
      <c r="CB22" s="13">
        <v>730.02868999999998</v>
      </c>
      <c r="CD22" s="8" t="s">
        <v>19</v>
      </c>
      <c r="CE22" s="12"/>
      <c r="CF22" s="10">
        <v>155</v>
      </c>
      <c r="CG22" s="10">
        <v>375</v>
      </c>
      <c r="CH22" s="10">
        <v>230</v>
      </c>
      <c r="CI22" s="10">
        <v>140</v>
      </c>
      <c r="CJ22" s="10">
        <v>160</v>
      </c>
      <c r="CK22" s="10">
        <v>405</v>
      </c>
      <c r="CL22" s="10">
        <v>190</v>
      </c>
      <c r="CM22" s="11">
        <v>135</v>
      </c>
      <c r="CN22" s="10">
        <v>60</v>
      </c>
      <c r="CO22" s="11">
        <v>135</v>
      </c>
      <c r="CP22" s="13">
        <v>119.81529999999999</v>
      </c>
      <c r="CQ22" s="40">
        <v>198.5</v>
      </c>
      <c r="CR22" s="13">
        <v>277.18470000000002</v>
      </c>
      <c r="CT22" s="8" t="s">
        <v>19</v>
      </c>
      <c r="CU22" s="12"/>
      <c r="CV22" s="10">
        <v>140</v>
      </c>
      <c r="CW22" s="10">
        <v>230</v>
      </c>
      <c r="CX22" s="10">
        <v>240</v>
      </c>
      <c r="CY22" s="10">
        <v>120</v>
      </c>
      <c r="CZ22" s="10">
        <v>170</v>
      </c>
      <c r="DA22" s="10">
        <v>425</v>
      </c>
      <c r="DB22" s="10">
        <v>205</v>
      </c>
      <c r="DC22" s="11">
        <v>130</v>
      </c>
      <c r="DD22" s="10">
        <v>50</v>
      </c>
      <c r="DE22" s="11">
        <v>115</v>
      </c>
      <c r="DF22" s="13">
        <v>108.77264</v>
      </c>
      <c r="DG22" s="40">
        <v>182.5</v>
      </c>
      <c r="DH22" s="13">
        <v>256.22735999999998</v>
      </c>
      <c r="DJ22" s="8" t="s">
        <v>19</v>
      </c>
      <c r="DK22" s="12"/>
      <c r="DL22" s="10">
        <v>150</v>
      </c>
      <c r="DM22" s="10">
        <v>150</v>
      </c>
      <c r="DN22" s="10">
        <v>235</v>
      </c>
      <c r="DO22" s="10">
        <v>175</v>
      </c>
      <c r="DP22" s="10">
        <v>140</v>
      </c>
      <c r="DQ22" s="10">
        <v>415</v>
      </c>
      <c r="DR22" s="10">
        <v>195</v>
      </c>
      <c r="DS22" s="11">
        <v>125</v>
      </c>
      <c r="DT22" s="10">
        <v>40</v>
      </c>
      <c r="DU22" s="11">
        <v>115</v>
      </c>
      <c r="DV22" s="13">
        <v>103.11197</v>
      </c>
      <c r="DW22" s="40">
        <v>174</v>
      </c>
      <c r="DX22" s="13">
        <v>244.88802999999999</v>
      </c>
      <c r="DZ22" s="8" t="s">
        <v>19</v>
      </c>
      <c r="EA22" s="12"/>
      <c r="EB22" s="10">
        <v>370</v>
      </c>
      <c r="EC22" s="10">
        <v>405</v>
      </c>
      <c r="ED22" s="10">
        <v>300</v>
      </c>
      <c r="EE22" s="10">
        <v>265</v>
      </c>
      <c r="EF22" s="10">
        <v>215</v>
      </c>
      <c r="EG22" s="10">
        <v>430</v>
      </c>
      <c r="EH22" s="10">
        <v>200</v>
      </c>
      <c r="EI22" s="11">
        <v>190</v>
      </c>
      <c r="EJ22" s="10">
        <v>85</v>
      </c>
      <c r="EK22" s="11">
        <v>135</v>
      </c>
      <c r="EL22" s="13">
        <v>176.75816</v>
      </c>
      <c r="EM22" s="40">
        <v>259.5</v>
      </c>
      <c r="EN22" s="13">
        <v>342.24184000000002</v>
      </c>
      <c r="EP22" s="8" t="s">
        <v>19</v>
      </c>
      <c r="EQ22" s="12"/>
      <c r="ER22" s="10">
        <v>335</v>
      </c>
      <c r="ES22" s="10">
        <v>415</v>
      </c>
      <c r="ET22" s="10">
        <v>270</v>
      </c>
      <c r="EU22" s="10">
        <v>155</v>
      </c>
      <c r="EV22" s="10">
        <v>155</v>
      </c>
      <c r="EW22" s="10">
        <v>395</v>
      </c>
      <c r="EX22" s="10">
        <v>190</v>
      </c>
      <c r="EY22" s="11">
        <v>125</v>
      </c>
      <c r="EZ22" s="10">
        <v>65</v>
      </c>
      <c r="FA22" s="11">
        <v>125</v>
      </c>
      <c r="FB22" s="13">
        <v>135.16305</v>
      </c>
      <c r="FC22" s="40">
        <v>223</v>
      </c>
      <c r="FD22" s="13">
        <v>310.83695</v>
      </c>
    </row>
    <row r="23" spans="2:160" x14ac:dyDescent="0.35">
      <c r="B23" s="2" t="s">
        <v>4</v>
      </c>
      <c r="C23" s="3" t="s">
        <v>12</v>
      </c>
      <c r="D23" s="6">
        <v>21.719080000000002</v>
      </c>
      <c r="E23" s="6">
        <v>20.60932</v>
      </c>
      <c r="F23" s="6">
        <v>21.864360000000001</v>
      </c>
      <c r="G23" s="6">
        <v>21.75563</v>
      </c>
      <c r="H23" s="6">
        <v>22.792639999999999</v>
      </c>
      <c r="I23" s="6">
        <v>21.710850000000001</v>
      </c>
      <c r="J23" s="6">
        <v>21.336970000000001</v>
      </c>
      <c r="K23" s="7">
        <v>22.383320000000001</v>
      </c>
      <c r="L23" s="6">
        <v>22.399619999999999</v>
      </c>
      <c r="M23" s="7">
        <v>21.70421</v>
      </c>
      <c r="N23">
        <v>21.39188</v>
      </c>
      <c r="O23" s="39">
        <v>21.8276</v>
      </c>
      <c r="P23">
        <v>22.26332</v>
      </c>
      <c r="R23" s="2" t="s">
        <v>4</v>
      </c>
      <c r="S23" s="3" t="s">
        <v>12</v>
      </c>
      <c r="T23" s="6">
        <v>21.8462</v>
      </c>
      <c r="U23" s="6">
        <v>20.412199999999999</v>
      </c>
      <c r="V23" s="6">
        <v>21.773</v>
      </c>
      <c r="W23" s="6">
        <v>21.977150000000002</v>
      </c>
      <c r="X23" s="6">
        <v>22.803419999999999</v>
      </c>
      <c r="Y23" s="6">
        <v>21.971170000000001</v>
      </c>
      <c r="Z23" s="6">
        <v>21.22625</v>
      </c>
      <c r="AA23" s="7">
        <v>22.5883</v>
      </c>
      <c r="AB23" s="6">
        <v>22.42313</v>
      </c>
      <c r="AC23" s="7">
        <v>21.806239999999999</v>
      </c>
      <c r="AD23">
        <v>21.390180000000001</v>
      </c>
      <c r="AE23" s="39">
        <v>21.882709999999999</v>
      </c>
      <c r="AF23">
        <v>22.375229999999998</v>
      </c>
      <c r="AH23" s="2" t="s">
        <v>4</v>
      </c>
      <c r="AI23" s="3" t="s">
        <v>12</v>
      </c>
      <c r="AJ23" s="6">
        <v>21.925149999999999</v>
      </c>
      <c r="AK23" s="6">
        <v>20.8978</v>
      </c>
      <c r="AL23" s="6">
        <v>21.86224</v>
      </c>
      <c r="AM23" s="6">
        <v>21.935289999999998</v>
      </c>
      <c r="AN23" s="6">
        <v>22.85604</v>
      </c>
      <c r="AO23" s="6">
        <v>21.961120000000001</v>
      </c>
      <c r="AP23" s="6">
        <v>21.25038</v>
      </c>
      <c r="AQ23" s="7">
        <v>22.41329</v>
      </c>
      <c r="AR23" s="6">
        <v>22.510529999999999</v>
      </c>
      <c r="AS23" s="7">
        <v>21.966010000000001</v>
      </c>
      <c r="AT23">
        <v>21.547940000000001</v>
      </c>
      <c r="AU23" s="39">
        <v>21.957789999999999</v>
      </c>
      <c r="AV23">
        <v>22.367629999999998</v>
      </c>
      <c r="AX23" s="2" t="s">
        <v>4</v>
      </c>
      <c r="AY23" s="3" t="s">
        <v>12</v>
      </c>
      <c r="AZ23" s="6">
        <v>22.031179999999999</v>
      </c>
      <c r="BA23" s="6">
        <v>21.075320000000001</v>
      </c>
      <c r="BB23" s="6">
        <v>22.33257</v>
      </c>
      <c r="BC23" s="6">
        <v>22.30819</v>
      </c>
      <c r="BD23" s="6">
        <v>23.176469999999998</v>
      </c>
      <c r="BE23" s="6">
        <v>22.011790000000001</v>
      </c>
      <c r="BF23" s="6">
        <v>21.709140000000001</v>
      </c>
      <c r="BG23" s="7">
        <v>22.835889999999999</v>
      </c>
      <c r="BH23" s="6">
        <v>22.628399999999999</v>
      </c>
      <c r="BI23" s="7">
        <v>22.173439999999999</v>
      </c>
      <c r="BJ23">
        <v>21.806190000000001</v>
      </c>
      <c r="BK23" s="39">
        <v>22.22824</v>
      </c>
      <c r="BL23">
        <v>22.650289999999998</v>
      </c>
      <c r="BN23" s="2" t="s">
        <v>4</v>
      </c>
      <c r="BO23" s="3" t="s">
        <v>12</v>
      </c>
      <c r="BP23" s="6">
        <v>22.397559999999999</v>
      </c>
      <c r="BQ23" s="6">
        <v>21.699359999999999</v>
      </c>
      <c r="BR23" s="6">
        <v>22.53143</v>
      </c>
      <c r="BS23" s="6">
        <v>22.721340000000001</v>
      </c>
      <c r="BT23" s="6">
        <v>23.179580000000001</v>
      </c>
      <c r="BU23" s="6">
        <v>22.387650000000001</v>
      </c>
      <c r="BV23" s="6">
        <v>21.929300000000001</v>
      </c>
      <c r="BW23" s="7">
        <v>22.95065</v>
      </c>
      <c r="BX23" s="6">
        <v>22.838229999999999</v>
      </c>
      <c r="BY23" s="7">
        <v>22.33501</v>
      </c>
      <c r="BZ23">
        <v>22.173030000000001</v>
      </c>
      <c r="CA23" s="39">
        <v>22.49701</v>
      </c>
      <c r="CB23">
        <v>22.820989999999998</v>
      </c>
      <c r="CD23" s="2" t="s">
        <v>4</v>
      </c>
      <c r="CE23" s="3" t="s">
        <v>12</v>
      </c>
      <c r="CF23" s="6">
        <v>21.536950000000001</v>
      </c>
      <c r="CG23" s="6">
        <v>20.464729999999999</v>
      </c>
      <c r="CH23" s="6">
        <v>21.97467</v>
      </c>
      <c r="CI23" s="6">
        <v>21.99586</v>
      </c>
      <c r="CJ23" s="6">
        <v>22.72353</v>
      </c>
      <c r="CK23" s="6">
        <v>21.656089999999999</v>
      </c>
      <c r="CL23" s="6">
        <v>21.353929999999998</v>
      </c>
      <c r="CM23" s="7">
        <v>22.42578</v>
      </c>
      <c r="CN23" s="6">
        <v>22.372579999999999</v>
      </c>
      <c r="CO23" s="7">
        <v>21.656639999999999</v>
      </c>
      <c r="CP23">
        <v>21.355519999999999</v>
      </c>
      <c r="CQ23" s="39">
        <v>21.816079999999999</v>
      </c>
      <c r="CR23">
        <v>22.27664</v>
      </c>
      <c r="CT23" s="2" t="s">
        <v>4</v>
      </c>
      <c r="CU23" s="3" t="s">
        <v>12</v>
      </c>
      <c r="CV23" s="6">
        <v>21.533850000000001</v>
      </c>
      <c r="CW23" s="6">
        <v>20.700669999999999</v>
      </c>
      <c r="CX23" s="6">
        <v>21.926739999999999</v>
      </c>
      <c r="CY23" s="6">
        <v>22.0258</v>
      </c>
      <c r="CZ23" s="6">
        <v>22.972190000000001</v>
      </c>
      <c r="DA23" s="6">
        <v>21.705819999999999</v>
      </c>
      <c r="DB23" s="6">
        <v>21.22784</v>
      </c>
      <c r="DC23" s="7">
        <v>22.37415</v>
      </c>
      <c r="DD23" s="6">
        <v>22.37593</v>
      </c>
      <c r="DE23" s="7">
        <v>21.800229999999999</v>
      </c>
      <c r="DF23">
        <v>21.407129999999999</v>
      </c>
      <c r="DG23" s="39">
        <v>21.864319999999999</v>
      </c>
      <c r="DH23">
        <v>22.32151</v>
      </c>
      <c r="DJ23" s="2" t="s">
        <v>4</v>
      </c>
      <c r="DK23" s="3" t="s">
        <v>12</v>
      </c>
      <c r="DL23" s="6">
        <v>21.71536</v>
      </c>
      <c r="DM23" s="6">
        <v>20.768730000000001</v>
      </c>
      <c r="DN23" s="6">
        <v>21.93431</v>
      </c>
      <c r="DO23" s="6">
        <v>22.203779999999998</v>
      </c>
      <c r="DP23" s="6">
        <v>22.87003</v>
      </c>
      <c r="DQ23" s="6">
        <v>21.799340000000001</v>
      </c>
      <c r="DR23" s="6">
        <v>21.471250000000001</v>
      </c>
      <c r="DS23" s="7">
        <v>22.461079999999999</v>
      </c>
      <c r="DT23" s="6">
        <v>22.368760000000002</v>
      </c>
      <c r="DU23" s="7">
        <v>21.66395</v>
      </c>
      <c r="DV23">
        <v>21.504100000000001</v>
      </c>
      <c r="DW23" s="39">
        <v>21.925660000000001</v>
      </c>
      <c r="DX23">
        <v>22.34722</v>
      </c>
      <c r="DZ23" s="2" t="s">
        <v>4</v>
      </c>
      <c r="EA23" s="3" t="s">
        <v>12</v>
      </c>
      <c r="EB23" s="6">
        <v>21.42483</v>
      </c>
      <c r="EC23" s="6">
        <v>20.46096</v>
      </c>
      <c r="ED23" s="6">
        <v>21.7224</v>
      </c>
      <c r="EE23" s="6">
        <v>21.773009999999999</v>
      </c>
      <c r="EF23" s="6">
        <v>22.77825</v>
      </c>
      <c r="EG23" s="6">
        <v>21.665469999999999</v>
      </c>
      <c r="EH23" s="6">
        <v>21.412120000000002</v>
      </c>
      <c r="EI23" s="7">
        <v>22.34346</v>
      </c>
      <c r="EJ23" s="6">
        <v>22.284379999999999</v>
      </c>
      <c r="EK23" s="7">
        <v>21.729320000000001</v>
      </c>
      <c r="EL23">
        <v>21.30799</v>
      </c>
      <c r="EM23" s="39">
        <v>21.759419999999999</v>
      </c>
      <c r="EN23">
        <v>22.210850000000001</v>
      </c>
      <c r="EP23" s="2" t="s">
        <v>4</v>
      </c>
      <c r="EQ23" s="3" t="s">
        <v>12</v>
      </c>
      <c r="ER23" s="6">
        <v>21.484719999999999</v>
      </c>
      <c r="ES23" s="6">
        <v>20.641269999999999</v>
      </c>
      <c r="ET23" s="6">
        <v>21.91536</v>
      </c>
      <c r="EU23" s="6">
        <v>22.003139999999998</v>
      </c>
      <c r="EV23" s="6">
        <v>22.687149999999999</v>
      </c>
      <c r="EW23" s="6">
        <v>21.776060000000001</v>
      </c>
      <c r="EX23" s="6">
        <v>21.39827</v>
      </c>
      <c r="EY23" s="7">
        <v>22.401430000000001</v>
      </c>
      <c r="EZ23" s="6">
        <v>22.29731</v>
      </c>
      <c r="FA23" s="7">
        <v>21.784870000000002</v>
      </c>
      <c r="FB23">
        <v>21.423249999999999</v>
      </c>
      <c r="FC23" s="39">
        <v>21.83896</v>
      </c>
      <c r="FD23">
        <v>22.254670000000001</v>
      </c>
    </row>
    <row r="24" spans="2:160" x14ac:dyDescent="0.35">
      <c r="B24" s="9"/>
      <c r="C24" s="12" t="s">
        <v>13</v>
      </c>
      <c r="D24" s="10">
        <v>12.20801</v>
      </c>
      <c r="E24" s="10">
        <v>12.52125</v>
      </c>
      <c r="F24" s="10">
        <v>12.070220000000001</v>
      </c>
      <c r="G24" s="10">
        <v>12.28242</v>
      </c>
      <c r="H24" s="10">
        <v>12.336399999999999</v>
      </c>
      <c r="I24" s="10">
        <v>12.339650000000001</v>
      </c>
      <c r="J24" s="10">
        <v>12.400029999999999</v>
      </c>
      <c r="K24" s="11">
        <v>12.3201</v>
      </c>
      <c r="L24" s="10">
        <v>12.393319999999999</v>
      </c>
      <c r="M24" s="11">
        <v>12.390140000000001</v>
      </c>
      <c r="N24" s="9">
        <v>12.23893</v>
      </c>
      <c r="O24" s="40">
        <v>12.32615</v>
      </c>
      <c r="P24" s="9">
        <v>12.41338</v>
      </c>
      <c r="R24" s="9"/>
      <c r="S24" s="12" t="s">
        <v>13</v>
      </c>
      <c r="T24" s="10">
        <v>12.123860000000001</v>
      </c>
      <c r="U24" s="10">
        <v>12.37261</v>
      </c>
      <c r="V24" s="10">
        <v>12.062749999999999</v>
      </c>
      <c r="W24" s="10">
        <v>12.1548</v>
      </c>
      <c r="X24" s="10">
        <v>12.266629999999999</v>
      </c>
      <c r="Y24" s="10">
        <v>12.27971</v>
      </c>
      <c r="Z24" s="10">
        <v>12.250870000000001</v>
      </c>
      <c r="AA24" s="11">
        <v>12.2256</v>
      </c>
      <c r="AB24" s="10">
        <v>12.355869999999999</v>
      </c>
      <c r="AC24" s="11">
        <v>12.27928</v>
      </c>
      <c r="AD24" s="9">
        <v>12.16677</v>
      </c>
      <c r="AE24" s="40">
        <v>12.2372</v>
      </c>
      <c r="AF24" s="9">
        <v>12.30763</v>
      </c>
      <c r="AH24" s="9"/>
      <c r="AI24" s="12" t="s">
        <v>13</v>
      </c>
      <c r="AJ24" s="10">
        <v>12.093260000000001</v>
      </c>
      <c r="AK24" s="10">
        <v>12.287990000000001</v>
      </c>
      <c r="AL24" s="10">
        <v>12.048030000000001</v>
      </c>
      <c r="AM24" s="10">
        <v>12.200200000000001</v>
      </c>
      <c r="AN24" s="10">
        <v>12.29163</v>
      </c>
      <c r="AO24" s="10">
        <v>12.270110000000001</v>
      </c>
      <c r="AP24" s="10">
        <v>12.259679999999999</v>
      </c>
      <c r="AQ24" s="11">
        <v>12.36084</v>
      </c>
      <c r="AR24" s="10">
        <v>12.238799999999999</v>
      </c>
      <c r="AS24" s="11">
        <v>12.198130000000001</v>
      </c>
      <c r="AT24" s="9">
        <v>12.157299999999999</v>
      </c>
      <c r="AU24" s="40">
        <v>12.224869999999999</v>
      </c>
      <c r="AV24" s="9">
        <v>12.29243</v>
      </c>
      <c r="AX24" s="9"/>
      <c r="AY24" s="12" t="s">
        <v>13</v>
      </c>
      <c r="AZ24" s="10">
        <v>12.034129999999999</v>
      </c>
      <c r="BA24" s="10">
        <v>12.222659999999999</v>
      </c>
      <c r="BB24" s="10">
        <v>11.944800000000001</v>
      </c>
      <c r="BC24" s="10">
        <v>12.136710000000001</v>
      </c>
      <c r="BD24" s="10">
        <v>12.030430000000001</v>
      </c>
      <c r="BE24" s="10">
        <v>12.234220000000001</v>
      </c>
      <c r="BF24" s="10">
        <v>12.085889999999999</v>
      </c>
      <c r="BG24" s="11">
        <v>12.104369999999999</v>
      </c>
      <c r="BH24" s="10">
        <v>12.20112</v>
      </c>
      <c r="BI24" s="11">
        <v>12.08473</v>
      </c>
      <c r="BJ24" s="9">
        <v>12.04143</v>
      </c>
      <c r="BK24" s="40">
        <v>12.107900000000001</v>
      </c>
      <c r="BL24" s="9">
        <v>12.174379999999999</v>
      </c>
      <c r="BN24" s="9"/>
      <c r="BO24" s="12" t="s">
        <v>13</v>
      </c>
      <c r="BP24" s="10">
        <v>12.03205</v>
      </c>
      <c r="BQ24" s="10">
        <v>12.180120000000001</v>
      </c>
      <c r="BR24" s="10">
        <v>11.774940000000001</v>
      </c>
      <c r="BS24" s="10">
        <v>11.949350000000001</v>
      </c>
      <c r="BT24" s="10">
        <v>11.97044</v>
      </c>
      <c r="BU24" s="10">
        <v>12.1137</v>
      </c>
      <c r="BV24" s="10">
        <v>12.006360000000001</v>
      </c>
      <c r="BW24" s="11">
        <v>12.016970000000001</v>
      </c>
      <c r="BX24" s="10">
        <v>12.08582</v>
      </c>
      <c r="BY24" s="11">
        <v>12.10821</v>
      </c>
      <c r="BZ24" s="9">
        <v>11.943210000000001</v>
      </c>
      <c r="CA24" s="40">
        <v>12.0238</v>
      </c>
      <c r="CB24" s="9">
        <v>12.104380000000001</v>
      </c>
      <c r="CD24" s="9"/>
      <c r="CE24" s="12" t="s">
        <v>13</v>
      </c>
      <c r="CF24" s="10">
        <v>12.33793</v>
      </c>
      <c r="CG24" s="10">
        <v>12.61534</v>
      </c>
      <c r="CH24" s="10">
        <v>12.03355</v>
      </c>
      <c r="CI24" s="10">
        <v>12.29373</v>
      </c>
      <c r="CJ24" s="10">
        <v>12.430339999999999</v>
      </c>
      <c r="CK24" s="10">
        <v>12.43239</v>
      </c>
      <c r="CL24" s="10">
        <v>12.44116</v>
      </c>
      <c r="CM24" s="11">
        <v>12.367889999999999</v>
      </c>
      <c r="CN24" s="10">
        <v>12.450089999999999</v>
      </c>
      <c r="CO24" s="11">
        <v>12.47021</v>
      </c>
      <c r="CP24" s="9">
        <v>12.27896</v>
      </c>
      <c r="CQ24" s="40">
        <v>12.387259999999999</v>
      </c>
      <c r="CR24" s="9">
        <v>12.495570000000001</v>
      </c>
      <c r="CT24" s="9"/>
      <c r="CU24" s="12" t="s">
        <v>13</v>
      </c>
      <c r="CV24" s="10">
        <v>12.40302</v>
      </c>
      <c r="CW24" s="10">
        <v>12.61491</v>
      </c>
      <c r="CX24" s="10">
        <v>12.12073</v>
      </c>
      <c r="CY24" s="10">
        <v>12.28417</v>
      </c>
      <c r="CZ24" s="10">
        <v>12.33905</v>
      </c>
      <c r="DA24" s="10">
        <v>12.38495</v>
      </c>
      <c r="DB24" s="10">
        <v>12.45909</v>
      </c>
      <c r="DC24" s="11">
        <v>12.4024</v>
      </c>
      <c r="DD24" s="10">
        <v>12.466010000000001</v>
      </c>
      <c r="DE24" s="11">
        <v>12.44049</v>
      </c>
      <c r="DF24" s="9">
        <v>12.29904</v>
      </c>
      <c r="DG24" s="40">
        <v>12.39148</v>
      </c>
      <c r="DH24" s="9">
        <v>12.483919999999999</v>
      </c>
      <c r="DJ24" s="9"/>
      <c r="DK24" s="12" t="s">
        <v>13</v>
      </c>
      <c r="DL24" s="10">
        <v>12.33042</v>
      </c>
      <c r="DM24" s="10">
        <v>12.63888</v>
      </c>
      <c r="DN24" s="10">
        <v>12.15469</v>
      </c>
      <c r="DO24" s="10">
        <v>12.194039999999999</v>
      </c>
      <c r="DP24" s="10">
        <v>12.33774</v>
      </c>
      <c r="DQ24" s="10">
        <v>12.398</v>
      </c>
      <c r="DR24" s="10">
        <v>12.390969999999999</v>
      </c>
      <c r="DS24" s="11">
        <v>12.309710000000001</v>
      </c>
      <c r="DT24" s="10">
        <v>12.464410000000001</v>
      </c>
      <c r="DU24" s="11">
        <v>12.563650000000001</v>
      </c>
      <c r="DV24" s="9">
        <v>12.27087</v>
      </c>
      <c r="DW24" s="40">
        <v>12.37825</v>
      </c>
      <c r="DX24" s="9">
        <v>12.48563</v>
      </c>
      <c r="DZ24" s="9"/>
      <c r="EA24" s="12" t="s">
        <v>13</v>
      </c>
      <c r="EB24" s="10">
        <v>12.30636</v>
      </c>
      <c r="EC24" s="10">
        <v>12.46862</v>
      </c>
      <c r="ED24" s="10">
        <v>12.147869999999999</v>
      </c>
      <c r="EE24" s="10">
        <v>12.27431</v>
      </c>
      <c r="EF24" s="10">
        <v>12.31737</v>
      </c>
      <c r="EG24" s="10">
        <v>12.366</v>
      </c>
      <c r="EH24" s="10">
        <v>12.398160000000001</v>
      </c>
      <c r="EI24" s="11">
        <v>12.364369999999999</v>
      </c>
      <c r="EJ24" s="10">
        <v>12.417059999999999</v>
      </c>
      <c r="EK24" s="11">
        <v>12.439410000000001</v>
      </c>
      <c r="EL24" s="9">
        <v>12.28298</v>
      </c>
      <c r="EM24" s="40">
        <v>12.34995</v>
      </c>
      <c r="EN24" s="9">
        <v>12.416930000000001</v>
      </c>
      <c r="EP24" s="9"/>
      <c r="EQ24" s="12" t="s">
        <v>13</v>
      </c>
      <c r="ER24" s="10">
        <v>12.3133</v>
      </c>
      <c r="ES24" s="10">
        <v>12.601470000000001</v>
      </c>
      <c r="ET24" s="10">
        <v>12.09381</v>
      </c>
      <c r="EU24" s="10">
        <v>12.224780000000001</v>
      </c>
      <c r="EV24" s="10">
        <v>12.36641</v>
      </c>
      <c r="EW24" s="10">
        <v>12.402189999999999</v>
      </c>
      <c r="EX24" s="10">
        <v>12.372479999999999</v>
      </c>
      <c r="EY24" s="11">
        <v>12.312110000000001</v>
      </c>
      <c r="EZ24" s="10">
        <v>12.42488</v>
      </c>
      <c r="FA24" s="11">
        <v>12.4299</v>
      </c>
      <c r="FB24" s="9">
        <v>12.25797</v>
      </c>
      <c r="FC24" s="40">
        <v>12.35413</v>
      </c>
      <c r="FD24" s="9">
        <v>12.4503</v>
      </c>
    </row>
    <row r="25" spans="2:160" x14ac:dyDescent="0.35">
      <c r="B25" s="2" t="s">
        <v>24</v>
      </c>
      <c r="C25" s="3" t="s">
        <v>12</v>
      </c>
      <c r="D25" s="6">
        <v>18.480899999999998</v>
      </c>
      <c r="E25" s="6">
        <v>16.296469999999999</v>
      </c>
      <c r="F25" s="6">
        <v>18.553429999999999</v>
      </c>
      <c r="G25" s="6">
        <v>18.279859999999999</v>
      </c>
      <c r="H25" s="6">
        <v>19.7014</v>
      </c>
      <c r="I25" s="6">
        <v>17.903670000000002</v>
      </c>
      <c r="J25" s="6">
        <v>17.101330000000001</v>
      </c>
      <c r="K25" s="7">
        <v>19.119009999999999</v>
      </c>
      <c r="L25" s="6">
        <v>19.979379999999999</v>
      </c>
      <c r="M25" s="6">
        <v>18.171029999999998</v>
      </c>
      <c r="N25">
        <v>17.562740000000002</v>
      </c>
      <c r="O25" s="39">
        <v>18.358650000000001</v>
      </c>
      <c r="P25">
        <v>19.15456</v>
      </c>
      <c r="R25" s="2" t="s">
        <v>24</v>
      </c>
      <c r="S25" s="3" t="s">
        <v>12</v>
      </c>
      <c r="T25" s="6">
        <v>18.88334</v>
      </c>
      <c r="U25" s="6">
        <v>16.358329999999999</v>
      </c>
      <c r="V25" s="6">
        <v>18.72907</v>
      </c>
      <c r="W25" s="6">
        <v>18.764970000000002</v>
      </c>
      <c r="X25" s="6">
        <v>19.874739999999999</v>
      </c>
      <c r="Y25" s="6">
        <v>18.389849999999999</v>
      </c>
      <c r="Z25" s="6">
        <v>17.064050000000002</v>
      </c>
      <c r="AA25" s="7">
        <v>19.49248</v>
      </c>
      <c r="AB25" s="6">
        <v>20.05819</v>
      </c>
      <c r="AC25" s="6">
        <v>18.538720000000001</v>
      </c>
      <c r="AD25">
        <v>17.785920000000001</v>
      </c>
      <c r="AE25" s="39">
        <v>18.615369999999999</v>
      </c>
      <c r="AF25">
        <v>19.44483</v>
      </c>
      <c r="AH25" s="2" t="s">
        <v>24</v>
      </c>
      <c r="AI25" s="3" t="s">
        <v>12</v>
      </c>
      <c r="AJ25" s="6">
        <v>19.21715</v>
      </c>
      <c r="AK25" s="6">
        <v>16.905200000000001</v>
      </c>
      <c r="AL25" s="6">
        <v>19.04297</v>
      </c>
      <c r="AM25" s="6">
        <v>18.901520000000001</v>
      </c>
      <c r="AN25" s="6">
        <v>20.127829999999999</v>
      </c>
      <c r="AO25" s="6">
        <v>18.72842</v>
      </c>
      <c r="AP25" s="6">
        <v>17.467649999999999</v>
      </c>
      <c r="AQ25" s="7">
        <v>19.73451</v>
      </c>
      <c r="AR25" s="6">
        <v>20.26182</v>
      </c>
      <c r="AS25" s="6">
        <v>18.80847</v>
      </c>
      <c r="AT25">
        <v>18.156389999999998</v>
      </c>
      <c r="AU25" s="39">
        <v>18.919550000000001</v>
      </c>
      <c r="AV25">
        <v>19.68271</v>
      </c>
      <c r="AX25" s="2" t="s">
        <v>24</v>
      </c>
      <c r="AY25" s="3" t="s">
        <v>12</v>
      </c>
      <c r="AZ25" s="6">
        <v>19.457550000000001</v>
      </c>
      <c r="BA25" s="6">
        <v>17.350090000000002</v>
      </c>
      <c r="BB25" s="6">
        <v>19.667459999999998</v>
      </c>
      <c r="BC25" s="6">
        <v>19.401160000000001</v>
      </c>
      <c r="BD25" s="6">
        <v>20.540019999999998</v>
      </c>
      <c r="BE25" s="6">
        <v>18.74916</v>
      </c>
      <c r="BF25" s="6">
        <v>18.108059999999998</v>
      </c>
      <c r="BG25" s="7">
        <v>20.016010000000001</v>
      </c>
      <c r="BH25" s="6">
        <v>20.50853</v>
      </c>
      <c r="BI25" s="6">
        <v>19.345320000000001</v>
      </c>
      <c r="BJ25">
        <v>18.59084</v>
      </c>
      <c r="BK25" s="39">
        <v>19.314340000000001</v>
      </c>
      <c r="BL25">
        <v>20.03783</v>
      </c>
      <c r="BN25" s="2" t="s">
        <v>24</v>
      </c>
      <c r="BO25" s="3" t="s">
        <v>12</v>
      </c>
      <c r="BP25" s="6">
        <v>20.07207</v>
      </c>
      <c r="BQ25" s="6">
        <v>17.90202</v>
      </c>
      <c r="BR25" s="6">
        <v>19.867920000000002</v>
      </c>
      <c r="BS25" s="6">
        <v>19.821259999999999</v>
      </c>
      <c r="BT25" s="6">
        <v>20.39546</v>
      </c>
      <c r="BU25" s="6">
        <v>19.245950000000001</v>
      </c>
      <c r="BV25" s="6">
        <v>18.691849999999999</v>
      </c>
      <c r="BW25" s="7">
        <v>20.162369999999999</v>
      </c>
      <c r="BX25" s="6">
        <v>21.012899999999998</v>
      </c>
      <c r="BY25" s="6">
        <v>19.55986</v>
      </c>
      <c r="BZ25">
        <v>19.039169999999999</v>
      </c>
      <c r="CA25" s="39">
        <v>19.673159999999999</v>
      </c>
      <c r="CB25">
        <v>20.30716</v>
      </c>
      <c r="CD25" s="2" t="s">
        <v>24</v>
      </c>
      <c r="CE25" s="3" t="s">
        <v>12</v>
      </c>
      <c r="CF25" s="6">
        <v>17.654399999999999</v>
      </c>
      <c r="CG25" s="6">
        <v>15.213419999999999</v>
      </c>
      <c r="CH25" s="6">
        <v>18.11553</v>
      </c>
      <c r="CI25" s="6">
        <v>18.12144</v>
      </c>
      <c r="CJ25" s="6">
        <v>19.15362</v>
      </c>
      <c r="CK25" s="6">
        <v>17.51972</v>
      </c>
      <c r="CL25" s="6">
        <v>16.111820000000002</v>
      </c>
      <c r="CM25" s="7">
        <v>18.83905</v>
      </c>
      <c r="CN25" s="6">
        <v>19.571200000000001</v>
      </c>
      <c r="CO25" s="6">
        <v>17.57028</v>
      </c>
      <c r="CP25">
        <v>16.835000000000001</v>
      </c>
      <c r="CQ25" s="39">
        <v>17.787050000000001</v>
      </c>
      <c r="CR25">
        <v>18.739090000000001</v>
      </c>
      <c r="CT25" s="2" t="s">
        <v>24</v>
      </c>
      <c r="CU25" s="3" t="s">
        <v>12</v>
      </c>
      <c r="CV25" s="6">
        <v>17.447520000000001</v>
      </c>
      <c r="CW25" s="6">
        <v>15.09075</v>
      </c>
      <c r="CX25" s="6">
        <v>18.14386</v>
      </c>
      <c r="CY25" s="6">
        <v>18.0443</v>
      </c>
      <c r="CZ25" s="6">
        <v>19.179960000000001</v>
      </c>
      <c r="DA25" s="6">
        <v>17.44078</v>
      </c>
      <c r="DB25" s="6">
        <v>15.997960000000001</v>
      </c>
      <c r="DC25" s="7">
        <v>18.617460000000001</v>
      </c>
      <c r="DD25" s="6">
        <v>19.50198</v>
      </c>
      <c r="DE25" s="6">
        <v>17.439620000000001</v>
      </c>
      <c r="DF25">
        <v>16.721959999999999</v>
      </c>
      <c r="DG25" s="39">
        <v>17.69042</v>
      </c>
      <c r="DH25">
        <v>18.65888</v>
      </c>
      <c r="DJ25" s="2" t="s">
        <v>24</v>
      </c>
      <c r="DK25" s="3" t="s">
        <v>12</v>
      </c>
      <c r="DL25" s="6">
        <v>17.548439999999999</v>
      </c>
      <c r="DM25" s="6">
        <v>15.25367</v>
      </c>
      <c r="DN25" s="6">
        <v>18.033149999999999</v>
      </c>
      <c r="DO25" s="6">
        <v>17.955729999999999</v>
      </c>
      <c r="DP25" s="6">
        <v>19.175509999999999</v>
      </c>
      <c r="DQ25" s="6">
        <v>17.414069999999999</v>
      </c>
      <c r="DR25" s="6">
        <v>15.948040000000001</v>
      </c>
      <c r="DS25" s="7">
        <v>18.692</v>
      </c>
      <c r="DT25" s="6">
        <v>19.45936</v>
      </c>
      <c r="DU25" s="6">
        <v>17.219000000000001</v>
      </c>
      <c r="DV25">
        <v>16.721720000000001</v>
      </c>
      <c r="DW25" s="39">
        <v>17.669899999999998</v>
      </c>
      <c r="DX25">
        <v>18.618079999999999</v>
      </c>
      <c r="DZ25" s="2" t="s">
        <v>24</v>
      </c>
      <c r="EA25" s="3" t="s">
        <v>12</v>
      </c>
      <c r="EB25" s="6">
        <v>18.009239999999998</v>
      </c>
      <c r="EC25" s="6">
        <v>15.5639</v>
      </c>
      <c r="ED25" s="6">
        <v>18.17042</v>
      </c>
      <c r="EE25" s="6">
        <v>18.335930000000001</v>
      </c>
      <c r="EF25" s="6">
        <v>19.455449999999999</v>
      </c>
      <c r="EG25" s="6">
        <v>17.878689999999999</v>
      </c>
      <c r="EH25" s="6">
        <v>16.815390000000001</v>
      </c>
      <c r="EI25" s="7">
        <v>19.06101</v>
      </c>
      <c r="EJ25" s="6">
        <v>19.630009999999999</v>
      </c>
      <c r="EK25" s="6">
        <v>17.93976</v>
      </c>
      <c r="EL25">
        <v>17.215599999999998</v>
      </c>
      <c r="EM25" s="39">
        <v>18.085979999999999</v>
      </c>
      <c r="EN25">
        <v>18.95636</v>
      </c>
      <c r="EP25" s="2" t="s">
        <v>24</v>
      </c>
      <c r="EQ25" s="3" t="s">
        <v>12</v>
      </c>
      <c r="ER25" s="6">
        <v>17.69333</v>
      </c>
      <c r="ES25" s="6">
        <v>15.61453</v>
      </c>
      <c r="ET25" s="6">
        <v>18.26219</v>
      </c>
      <c r="EU25" s="6">
        <v>18.181319999999999</v>
      </c>
      <c r="EV25" s="6">
        <v>19.095410000000001</v>
      </c>
      <c r="EW25" s="6">
        <v>17.779879999999999</v>
      </c>
      <c r="EX25" s="6">
        <v>16.47336</v>
      </c>
      <c r="EY25" s="7">
        <v>18.84318</v>
      </c>
      <c r="EZ25" s="6">
        <v>19.562629999999999</v>
      </c>
      <c r="FA25" s="6">
        <v>17.76549</v>
      </c>
      <c r="FB25">
        <v>17.080110000000001</v>
      </c>
      <c r="FC25" s="39">
        <v>17.927129999999998</v>
      </c>
      <c r="FD25">
        <v>18.774159999999998</v>
      </c>
    </row>
    <row r="26" spans="2:160" x14ac:dyDescent="0.35">
      <c r="B26" s="9"/>
      <c r="C26" s="12" t="s">
        <v>13</v>
      </c>
      <c r="D26" s="10">
        <v>13.2361</v>
      </c>
      <c r="E26" s="10">
        <v>13.371370000000001</v>
      </c>
      <c r="F26" s="10">
        <v>13.17784</v>
      </c>
      <c r="G26" s="10">
        <v>13.34066</v>
      </c>
      <c r="H26" s="10">
        <v>13.472390000000001</v>
      </c>
      <c r="I26" s="10">
        <v>13.42587</v>
      </c>
      <c r="J26" s="10">
        <v>13.445970000000001</v>
      </c>
      <c r="K26" s="11">
        <v>13.44821</v>
      </c>
      <c r="L26" s="10">
        <v>13.29763</v>
      </c>
      <c r="M26" s="11">
        <v>13.418670000000001</v>
      </c>
      <c r="N26" s="9">
        <v>13.292579999999999</v>
      </c>
      <c r="O26" s="40">
        <v>13.36347</v>
      </c>
      <c r="P26" s="9">
        <v>13.43436</v>
      </c>
      <c r="R26" s="9"/>
      <c r="S26" s="12" t="s">
        <v>13</v>
      </c>
      <c r="T26" s="10">
        <v>13.141170000000001</v>
      </c>
      <c r="U26" s="10">
        <v>13.20026</v>
      </c>
      <c r="V26" s="10">
        <v>13.092879999999999</v>
      </c>
      <c r="W26" s="10">
        <v>13.23193</v>
      </c>
      <c r="X26" s="10">
        <v>13.380409999999999</v>
      </c>
      <c r="Y26" s="10">
        <v>13.39969</v>
      </c>
      <c r="Z26" s="10">
        <v>13.30513</v>
      </c>
      <c r="AA26" s="11">
        <v>13.36816</v>
      </c>
      <c r="AB26" s="10">
        <v>13.25343</v>
      </c>
      <c r="AC26" s="11">
        <v>13.309380000000001</v>
      </c>
      <c r="AD26" s="9">
        <v>13.19439</v>
      </c>
      <c r="AE26" s="40">
        <v>13.26824</v>
      </c>
      <c r="AF26" s="9">
        <v>13.3421</v>
      </c>
      <c r="AH26" s="9"/>
      <c r="AI26" s="12" t="s">
        <v>13</v>
      </c>
      <c r="AJ26" s="10">
        <v>13.060129999999999</v>
      </c>
      <c r="AK26" s="10">
        <v>13.25311</v>
      </c>
      <c r="AL26" s="10">
        <v>13.04555</v>
      </c>
      <c r="AM26" s="10">
        <v>13.22181</v>
      </c>
      <c r="AN26" s="10">
        <v>13.35919</v>
      </c>
      <c r="AO26" s="10">
        <v>13.345470000000001</v>
      </c>
      <c r="AP26" s="10">
        <v>13.272080000000001</v>
      </c>
      <c r="AQ26" s="11">
        <v>13.338749999999999</v>
      </c>
      <c r="AR26" s="10">
        <v>13.134410000000001</v>
      </c>
      <c r="AS26" s="11">
        <v>13.253880000000001</v>
      </c>
      <c r="AT26" s="9">
        <v>13.14696</v>
      </c>
      <c r="AU26" s="40">
        <v>13.228440000000001</v>
      </c>
      <c r="AV26" s="9">
        <v>13.30992</v>
      </c>
      <c r="AX26" s="9"/>
      <c r="AY26" s="12" t="s">
        <v>13</v>
      </c>
      <c r="AZ26" s="10">
        <v>13.01173</v>
      </c>
      <c r="BA26" s="10">
        <v>13.22133</v>
      </c>
      <c r="BB26" s="10">
        <v>12.992620000000001</v>
      </c>
      <c r="BC26" s="10">
        <v>13.23499</v>
      </c>
      <c r="BD26" s="10">
        <v>13.18294</v>
      </c>
      <c r="BE26" s="10">
        <v>13.31288</v>
      </c>
      <c r="BF26" s="10">
        <v>13.21706</v>
      </c>
      <c r="BG26" s="11">
        <v>13.235290000000001</v>
      </c>
      <c r="BH26" s="10">
        <v>13.069050000000001</v>
      </c>
      <c r="BI26" s="11">
        <v>13.130559999999999</v>
      </c>
      <c r="BJ26" s="9">
        <v>13.08494</v>
      </c>
      <c r="BK26" s="40">
        <v>13.16084</v>
      </c>
      <c r="BL26" s="9">
        <v>13.236750000000001</v>
      </c>
      <c r="BN26" s="9"/>
      <c r="BO26" s="12" t="s">
        <v>13</v>
      </c>
      <c r="BP26" s="10">
        <v>12.96879</v>
      </c>
      <c r="BQ26" s="10">
        <v>13.29602</v>
      </c>
      <c r="BR26" s="10">
        <v>12.89282</v>
      </c>
      <c r="BS26" s="10">
        <v>13.12519</v>
      </c>
      <c r="BT26" s="10">
        <v>13.16337</v>
      </c>
      <c r="BU26" s="10">
        <v>13.26932</v>
      </c>
      <c r="BV26" s="10">
        <v>13.111319999999999</v>
      </c>
      <c r="BW26" s="11">
        <v>13.184710000000001</v>
      </c>
      <c r="BX26" s="10">
        <v>12.906219999999999</v>
      </c>
      <c r="BY26" s="11">
        <v>13.152189999999999</v>
      </c>
      <c r="BZ26" s="9">
        <v>13.006119999999999</v>
      </c>
      <c r="CA26" s="40">
        <v>13.10699</v>
      </c>
      <c r="CB26" s="9">
        <v>13.20787</v>
      </c>
      <c r="CD26" s="9"/>
      <c r="CE26" s="12" t="s">
        <v>13</v>
      </c>
      <c r="CF26" s="10">
        <v>13.384169999999999</v>
      </c>
      <c r="CG26" s="10">
        <v>13.400510000000001</v>
      </c>
      <c r="CH26" s="10">
        <v>13.275639999999999</v>
      </c>
      <c r="CI26" s="10">
        <v>13.458629999999999</v>
      </c>
      <c r="CJ26" s="10">
        <v>13.64996</v>
      </c>
      <c r="CK26" s="10">
        <v>13.521380000000001</v>
      </c>
      <c r="CL26" s="10">
        <v>13.52692</v>
      </c>
      <c r="CM26" s="11">
        <v>13.55692</v>
      </c>
      <c r="CN26" s="10">
        <v>13.444470000000001</v>
      </c>
      <c r="CO26" s="11">
        <v>13.548170000000001</v>
      </c>
      <c r="CP26" s="9">
        <v>13.40044</v>
      </c>
      <c r="CQ26" s="40">
        <v>13.47668</v>
      </c>
      <c r="CR26" s="9">
        <v>13.55292</v>
      </c>
      <c r="CT26" s="9"/>
      <c r="CU26" s="12" t="s">
        <v>13</v>
      </c>
      <c r="CV26" s="10">
        <v>13.48555</v>
      </c>
      <c r="CW26" s="10">
        <v>13.43694</v>
      </c>
      <c r="CX26" s="10">
        <v>13.309290000000001</v>
      </c>
      <c r="CY26" s="10">
        <v>13.497199999999999</v>
      </c>
      <c r="CZ26" s="10">
        <v>13.678890000000001</v>
      </c>
      <c r="DA26" s="10">
        <v>13.51975</v>
      </c>
      <c r="DB26" s="10">
        <v>13.49738</v>
      </c>
      <c r="DC26" s="11">
        <v>13.60708</v>
      </c>
      <c r="DD26" s="10">
        <v>13.48612</v>
      </c>
      <c r="DE26" s="11">
        <v>13.60183</v>
      </c>
      <c r="DF26" s="9">
        <v>13.439080000000001</v>
      </c>
      <c r="DG26" s="40">
        <v>13.512</v>
      </c>
      <c r="DH26" s="9">
        <v>13.58493</v>
      </c>
      <c r="DJ26" s="9"/>
      <c r="DK26" s="12" t="s">
        <v>13</v>
      </c>
      <c r="DL26" s="10">
        <v>13.46561</v>
      </c>
      <c r="DM26" s="10">
        <v>13.47894</v>
      </c>
      <c r="DN26" s="10">
        <v>13.357200000000001</v>
      </c>
      <c r="DO26" s="10">
        <v>13.49689</v>
      </c>
      <c r="DP26" s="10">
        <v>13.63841</v>
      </c>
      <c r="DQ26" s="10">
        <v>13.554919999999999</v>
      </c>
      <c r="DR26" s="10">
        <v>13.52097</v>
      </c>
      <c r="DS26" s="11">
        <v>13.55383</v>
      </c>
      <c r="DT26" s="10">
        <v>13.48593</v>
      </c>
      <c r="DU26" s="11">
        <v>13.641959999999999</v>
      </c>
      <c r="DV26" s="9">
        <v>13.459099999999999</v>
      </c>
      <c r="DW26" s="40">
        <v>13.51947</v>
      </c>
      <c r="DX26" s="9">
        <v>13.579829999999999</v>
      </c>
      <c r="DZ26" s="9"/>
      <c r="EA26" s="12" t="s">
        <v>13</v>
      </c>
      <c r="EB26" s="10">
        <v>13.287660000000001</v>
      </c>
      <c r="EC26" s="10">
        <v>13.290889999999999</v>
      </c>
      <c r="ED26" s="10">
        <v>13.256180000000001</v>
      </c>
      <c r="EE26" s="10">
        <v>13.336320000000001</v>
      </c>
      <c r="EF26" s="10">
        <v>13.51234</v>
      </c>
      <c r="EG26" s="10">
        <v>13.41432</v>
      </c>
      <c r="EH26" s="10">
        <v>13.484030000000001</v>
      </c>
      <c r="EI26" s="11">
        <v>13.483420000000001</v>
      </c>
      <c r="EJ26" s="10">
        <v>13.371040000000001</v>
      </c>
      <c r="EK26" s="11">
        <v>13.51385</v>
      </c>
      <c r="EL26" s="9">
        <v>13.32361</v>
      </c>
      <c r="EM26" s="40">
        <v>13.395009999999999</v>
      </c>
      <c r="EN26" s="9">
        <v>13.4664</v>
      </c>
      <c r="EP26" s="9"/>
      <c r="EQ26" s="12" t="s">
        <v>13</v>
      </c>
      <c r="ER26" s="10">
        <v>13.367800000000001</v>
      </c>
      <c r="ES26" s="10">
        <v>13.440580000000001</v>
      </c>
      <c r="ET26" s="10">
        <v>13.27389</v>
      </c>
      <c r="EU26" s="10">
        <v>13.402559999999999</v>
      </c>
      <c r="EV26" s="10">
        <v>13.604900000000001</v>
      </c>
      <c r="EW26" s="10">
        <v>13.52159</v>
      </c>
      <c r="EX26" s="10">
        <v>13.480399999999999</v>
      </c>
      <c r="EY26" s="11">
        <v>13.49742</v>
      </c>
      <c r="EZ26" s="10">
        <v>13.37867</v>
      </c>
      <c r="FA26" s="11">
        <v>13.54402</v>
      </c>
      <c r="FB26" s="9">
        <v>13.381130000000001</v>
      </c>
      <c r="FC26" s="40">
        <v>13.451180000000001</v>
      </c>
      <c r="FD26" s="9">
        <v>13.521229999999999</v>
      </c>
    </row>
    <row r="27" spans="2:160" x14ac:dyDescent="0.35">
      <c r="B27" s="2" t="s">
        <v>20</v>
      </c>
      <c r="C27" s="3" t="s">
        <v>12</v>
      </c>
      <c r="D27" s="6">
        <v>21.719080000000002</v>
      </c>
      <c r="E27" s="6">
        <v>20.60932</v>
      </c>
      <c r="F27" s="6">
        <v>21.864360000000001</v>
      </c>
      <c r="G27" s="6">
        <v>21.75563</v>
      </c>
      <c r="H27" s="6">
        <v>22.792639999999999</v>
      </c>
      <c r="I27" s="6">
        <v>21.710850000000001</v>
      </c>
      <c r="J27" s="6">
        <v>21.336970000000001</v>
      </c>
      <c r="K27" s="7">
        <v>22.383320000000001</v>
      </c>
      <c r="L27" s="6">
        <v>22.399619999999999</v>
      </c>
      <c r="M27" s="6">
        <v>21.70421</v>
      </c>
      <c r="N27">
        <v>21.39188</v>
      </c>
      <c r="O27" s="42">
        <v>21.8276</v>
      </c>
      <c r="P27">
        <v>22.26332</v>
      </c>
      <c r="R27" s="2" t="s">
        <v>20</v>
      </c>
      <c r="S27" s="3" t="s">
        <v>12</v>
      </c>
      <c r="T27" s="6">
        <v>21.8462</v>
      </c>
      <c r="U27" s="6">
        <v>20.412199999999999</v>
      </c>
      <c r="V27" s="6">
        <v>21.773</v>
      </c>
      <c r="W27" s="6">
        <v>21.977150000000002</v>
      </c>
      <c r="X27" s="6">
        <v>22.803419999999999</v>
      </c>
      <c r="Y27" s="6">
        <v>21.971170000000001</v>
      </c>
      <c r="Z27" s="6">
        <v>21.22625</v>
      </c>
      <c r="AA27" s="7">
        <v>22.5883</v>
      </c>
      <c r="AB27" s="6">
        <v>22.42313</v>
      </c>
      <c r="AC27" s="6">
        <v>21.806239999999999</v>
      </c>
      <c r="AD27">
        <v>21.390180000000001</v>
      </c>
      <c r="AE27" s="42">
        <v>21.882709999999999</v>
      </c>
      <c r="AF27">
        <v>22.375229999999998</v>
      </c>
      <c r="AH27" s="2" t="s">
        <v>20</v>
      </c>
      <c r="AI27" s="3" t="s">
        <v>12</v>
      </c>
      <c r="AJ27" s="6">
        <v>21.925149999999999</v>
      </c>
      <c r="AK27" s="6">
        <v>20.8978</v>
      </c>
      <c r="AL27" s="6">
        <v>21.86224</v>
      </c>
      <c r="AM27" s="6">
        <v>21.935289999999998</v>
      </c>
      <c r="AN27" s="6">
        <v>22.85604</v>
      </c>
      <c r="AO27" s="6">
        <v>21.961120000000001</v>
      </c>
      <c r="AP27" s="6">
        <v>21.25038</v>
      </c>
      <c r="AQ27" s="7">
        <v>22.41329</v>
      </c>
      <c r="AR27" s="6">
        <v>22.510529999999999</v>
      </c>
      <c r="AS27" s="6">
        <v>21.966010000000001</v>
      </c>
      <c r="AT27">
        <v>21.547940000000001</v>
      </c>
      <c r="AU27" s="42">
        <v>21.957789999999999</v>
      </c>
      <c r="AV27">
        <v>22.367629999999998</v>
      </c>
      <c r="AX27" s="2" t="s">
        <v>20</v>
      </c>
      <c r="AY27" s="3" t="s">
        <v>12</v>
      </c>
      <c r="AZ27" s="6">
        <v>22.031179999999999</v>
      </c>
      <c r="BA27" s="6">
        <v>21.075320000000001</v>
      </c>
      <c r="BB27" s="6">
        <v>22.33257</v>
      </c>
      <c r="BC27" s="6">
        <v>22.30819</v>
      </c>
      <c r="BD27" s="6">
        <v>23.176469999999998</v>
      </c>
      <c r="BE27" s="6">
        <v>22.011790000000001</v>
      </c>
      <c r="BF27" s="6">
        <v>21.709140000000001</v>
      </c>
      <c r="BG27" s="7">
        <v>22.835889999999999</v>
      </c>
      <c r="BH27" s="6">
        <v>22.628399999999999</v>
      </c>
      <c r="BI27" s="6">
        <v>22.173439999999999</v>
      </c>
      <c r="BJ27">
        <v>21.806190000000001</v>
      </c>
      <c r="BK27" s="42">
        <v>22.22824</v>
      </c>
      <c r="BL27">
        <v>22.650289999999998</v>
      </c>
      <c r="BN27" s="2" t="s">
        <v>20</v>
      </c>
      <c r="BO27" s="3" t="s">
        <v>12</v>
      </c>
      <c r="BP27" s="6">
        <v>22.397559999999999</v>
      </c>
      <c r="BQ27" s="6">
        <v>21.699359999999999</v>
      </c>
      <c r="BR27" s="6">
        <v>22.53143</v>
      </c>
      <c r="BS27" s="6">
        <v>22.721340000000001</v>
      </c>
      <c r="BT27" s="6">
        <v>23.179580000000001</v>
      </c>
      <c r="BU27" s="6">
        <v>22.387650000000001</v>
      </c>
      <c r="BV27" s="6">
        <v>21.929300000000001</v>
      </c>
      <c r="BW27" s="7">
        <v>22.95065</v>
      </c>
      <c r="BX27" s="6">
        <v>22.838229999999999</v>
      </c>
      <c r="BY27" s="6">
        <v>22.33501</v>
      </c>
      <c r="BZ27">
        <v>22.173030000000001</v>
      </c>
      <c r="CA27" s="42">
        <v>22.49701</v>
      </c>
      <c r="CB27">
        <v>22.820989999999998</v>
      </c>
      <c r="CD27" s="2" t="s">
        <v>20</v>
      </c>
      <c r="CE27" s="3" t="s">
        <v>12</v>
      </c>
      <c r="CF27" s="6">
        <v>21.536950000000001</v>
      </c>
      <c r="CG27" s="6">
        <v>20.464729999999999</v>
      </c>
      <c r="CH27" s="6">
        <v>21.97467</v>
      </c>
      <c r="CI27" s="6">
        <v>21.99586</v>
      </c>
      <c r="CJ27" s="6">
        <v>22.72353</v>
      </c>
      <c r="CK27" s="6">
        <v>21.656089999999999</v>
      </c>
      <c r="CL27" s="6">
        <v>21.353929999999998</v>
      </c>
      <c r="CM27" s="7">
        <v>22.42578</v>
      </c>
      <c r="CN27" s="6">
        <v>22.372579999999999</v>
      </c>
      <c r="CO27" s="6">
        <v>21.656639999999999</v>
      </c>
      <c r="CP27">
        <v>21.355519999999999</v>
      </c>
      <c r="CQ27" s="42">
        <v>21.816079999999999</v>
      </c>
      <c r="CR27">
        <v>22.27664</v>
      </c>
      <c r="CT27" s="2" t="s">
        <v>20</v>
      </c>
      <c r="CU27" s="3" t="s">
        <v>12</v>
      </c>
      <c r="CV27" s="6">
        <v>21.533850000000001</v>
      </c>
      <c r="CW27" s="6">
        <v>20.700669999999999</v>
      </c>
      <c r="CX27" s="6">
        <v>21.926739999999999</v>
      </c>
      <c r="CY27" s="6">
        <v>22.0258</v>
      </c>
      <c r="CZ27" s="6">
        <v>22.972190000000001</v>
      </c>
      <c r="DA27" s="6">
        <v>21.705819999999999</v>
      </c>
      <c r="DB27" s="6">
        <v>21.22784</v>
      </c>
      <c r="DC27" s="7">
        <v>22.37415</v>
      </c>
      <c r="DD27" s="6">
        <v>22.37593</v>
      </c>
      <c r="DE27" s="6">
        <v>21.800229999999999</v>
      </c>
      <c r="DF27">
        <v>21.407129999999999</v>
      </c>
      <c r="DG27" s="42">
        <v>21.864319999999999</v>
      </c>
      <c r="DH27">
        <v>22.32151</v>
      </c>
      <c r="DJ27" s="2" t="s">
        <v>20</v>
      </c>
      <c r="DK27" s="3" t="s">
        <v>12</v>
      </c>
      <c r="DL27" s="6">
        <v>21.71536</v>
      </c>
      <c r="DM27" s="6">
        <v>20.768730000000001</v>
      </c>
      <c r="DN27" s="6">
        <v>21.93431</v>
      </c>
      <c r="DO27" s="6">
        <v>22.203779999999998</v>
      </c>
      <c r="DP27" s="6">
        <v>22.87003</v>
      </c>
      <c r="DQ27" s="6">
        <v>21.799340000000001</v>
      </c>
      <c r="DR27" s="6">
        <v>21.471250000000001</v>
      </c>
      <c r="DS27" s="7">
        <v>22.461079999999999</v>
      </c>
      <c r="DT27" s="6">
        <v>22.368760000000002</v>
      </c>
      <c r="DU27" s="6">
        <v>21.66395</v>
      </c>
      <c r="DV27">
        <v>21.504100000000001</v>
      </c>
      <c r="DW27" s="42">
        <v>21.925660000000001</v>
      </c>
      <c r="DX27">
        <v>22.34722</v>
      </c>
      <c r="DZ27" s="2" t="s">
        <v>20</v>
      </c>
      <c r="EA27" s="3" t="s">
        <v>12</v>
      </c>
      <c r="EB27" s="6">
        <v>21.42483</v>
      </c>
      <c r="EC27" s="6">
        <v>20.46096</v>
      </c>
      <c r="ED27" s="6">
        <v>21.7224</v>
      </c>
      <c r="EE27" s="6">
        <v>21.773009999999999</v>
      </c>
      <c r="EF27" s="6">
        <v>22.77825</v>
      </c>
      <c r="EG27" s="6">
        <v>21.665469999999999</v>
      </c>
      <c r="EH27" s="6">
        <v>21.412120000000002</v>
      </c>
      <c r="EI27" s="7">
        <v>22.34346</v>
      </c>
      <c r="EJ27" s="6">
        <v>22.284379999999999</v>
      </c>
      <c r="EK27" s="6">
        <v>21.729320000000001</v>
      </c>
      <c r="EL27">
        <v>21.30799</v>
      </c>
      <c r="EM27" s="42">
        <v>21.759419999999999</v>
      </c>
      <c r="EN27">
        <v>22.210850000000001</v>
      </c>
      <c r="EP27" s="2" t="s">
        <v>20</v>
      </c>
      <c r="EQ27" s="3" t="s">
        <v>12</v>
      </c>
      <c r="ER27" s="6">
        <v>21.484719999999999</v>
      </c>
      <c r="ES27" s="6">
        <v>20.641269999999999</v>
      </c>
      <c r="ET27" s="6">
        <v>21.91536</v>
      </c>
      <c r="EU27" s="6">
        <v>22.003139999999998</v>
      </c>
      <c r="EV27" s="6">
        <v>22.687149999999999</v>
      </c>
      <c r="EW27" s="6">
        <v>21.776060000000001</v>
      </c>
      <c r="EX27" s="6">
        <v>21.39827</v>
      </c>
      <c r="EY27" s="7">
        <v>22.401430000000001</v>
      </c>
      <c r="EZ27" s="6">
        <v>22.29731</v>
      </c>
      <c r="FA27" s="6">
        <v>21.784870000000002</v>
      </c>
      <c r="FB27">
        <v>21.423249999999999</v>
      </c>
      <c r="FC27" s="42">
        <v>21.83896</v>
      </c>
      <c r="FD27">
        <v>22.254670000000001</v>
      </c>
    </row>
    <row r="28" spans="2:160" x14ac:dyDescent="0.35">
      <c r="B28" s="9"/>
      <c r="C28" s="12" t="s">
        <v>13</v>
      </c>
      <c r="D28" s="10">
        <v>12.20801</v>
      </c>
      <c r="E28" s="10">
        <v>12.52125</v>
      </c>
      <c r="F28" s="10">
        <v>12.070220000000001</v>
      </c>
      <c r="G28" s="10">
        <v>12.28242</v>
      </c>
      <c r="H28" s="10">
        <v>12.336399999999999</v>
      </c>
      <c r="I28" s="10">
        <v>12.339650000000001</v>
      </c>
      <c r="J28" s="10">
        <v>12.400029999999999</v>
      </c>
      <c r="K28" s="11">
        <v>12.3201</v>
      </c>
      <c r="L28" s="10">
        <v>12.393319999999999</v>
      </c>
      <c r="M28" s="11">
        <v>12.390140000000001</v>
      </c>
      <c r="N28" s="9">
        <v>12.23893</v>
      </c>
      <c r="O28" s="40">
        <v>12.32615</v>
      </c>
      <c r="P28" s="9">
        <v>12.41338</v>
      </c>
      <c r="R28" s="9"/>
      <c r="S28" s="12" t="s">
        <v>13</v>
      </c>
      <c r="T28" s="10">
        <v>12.123860000000001</v>
      </c>
      <c r="U28" s="10">
        <v>12.37261</v>
      </c>
      <c r="V28" s="10">
        <v>12.062749999999999</v>
      </c>
      <c r="W28" s="10">
        <v>12.1548</v>
      </c>
      <c r="X28" s="10">
        <v>12.266629999999999</v>
      </c>
      <c r="Y28" s="10">
        <v>12.27971</v>
      </c>
      <c r="Z28" s="10">
        <v>12.250870000000001</v>
      </c>
      <c r="AA28" s="11">
        <v>12.2256</v>
      </c>
      <c r="AB28" s="10">
        <v>12.355869999999999</v>
      </c>
      <c r="AC28" s="11">
        <v>12.27928</v>
      </c>
      <c r="AD28" s="9">
        <v>12.16677</v>
      </c>
      <c r="AE28" s="40">
        <v>12.2372</v>
      </c>
      <c r="AF28" s="9">
        <v>12.30763</v>
      </c>
      <c r="AH28" s="9"/>
      <c r="AI28" s="12" t="s">
        <v>13</v>
      </c>
      <c r="AJ28" s="10">
        <v>12.093260000000001</v>
      </c>
      <c r="AK28" s="10">
        <v>12.287990000000001</v>
      </c>
      <c r="AL28" s="10">
        <v>12.048030000000001</v>
      </c>
      <c r="AM28" s="10">
        <v>12.200200000000001</v>
      </c>
      <c r="AN28" s="10">
        <v>12.29163</v>
      </c>
      <c r="AO28" s="10">
        <v>12.270110000000001</v>
      </c>
      <c r="AP28" s="10">
        <v>12.259679999999999</v>
      </c>
      <c r="AQ28" s="11">
        <v>12.36084</v>
      </c>
      <c r="AR28" s="10">
        <v>12.238799999999999</v>
      </c>
      <c r="AS28" s="11">
        <v>12.198130000000001</v>
      </c>
      <c r="AT28" s="9">
        <v>12.157299999999999</v>
      </c>
      <c r="AU28" s="40">
        <v>12.224869999999999</v>
      </c>
      <c r="AV28" s="9">
        <v>12.29243</v>
      </c>
      <c r="AX28" s="9"/>
      <c r="AY28" s="12" t="s">
        <v>13</v>
      </c>
      <c r="AZ28" s="10">
        <v>12.034129999999999</v>
      </c>
      <c r="BA28" s="10">
        <v>12.222659999999999</v>
      </c>
      <c r="BB28" s="10">
        <v>11.944800000000001</v>
      </c>
      <c r="BC28" s="10">
        <v>12.136710000000001</v>
      </c>
      <c r="BD28" s="10">
        <v>12.030430000000001</v>
      </c>
      <c r="BE28" s="10">
        <v>12.234220000000001</v>
      </c>
      <c r="BF28" s="10">
        <v>12.085889999999999</v>
      </c>
      <c r="BG28" s="11">
        <v>12.104369999999999</v>
      </c>
      <c r="BH28" s="10">
        <v>12.20112</v>
      </c>
      <c r="BI28" s="11">
        <v>12.08473</v>
      </c>
      <c r="BJ28" s="9">
        <v>12.04143</v>
      </c>
      <c r="BK28" s="40">
        <v>12.107900000000001</v>
      </c>
      <c r="BL28" s="9">
        <v>12.174379999999999</v>
      </c>
      <c r="BN28" s="9"/>
      <c r="BO28" s="12" t="s">
        <v>13</v>
      </c>
      <c r="BP28" s="10">
        <v>12.03205</v>
      </c>
      <c r="BQ28" s="10">
        <v>12.180120000000001</v>
      </c>
      <c r="BR28" s="10">
        <v>11.774940000000001</v>
      </c>
      <c r="BS28" s="10">
        <v>11.949350000000001</v>
      </c>
      <c r="BT28" s="10">
        <v>11.97044</v>
      </c>
      <c r="BU28" s="10">
        <v>12.1137</v>
      </c>
      <c r="BV28" s="10">
        <v>12.006360000000001</v>
      </c>
      <c r="BW28" s="11">
        <v>12.016970000000001</v>
      </c>
      <c r="BX28" s="10">
        <v>12.08582</v>
      </c>
      <c r="BY28" s="11">
        <v>12.10821</v>
      </c>
      <c r="BZ28" s="9">
        <v>11.943210000000001</v>
      </c>
      <c r="CA28" s="40">
        <v>12.0238</v>
      </c>
      <c r="CB28" s="9">
        <v>12.104380000000001</v>
      </c>
      <c r="CD28" s="9"/>
      <c r="CE28" s="12" t="s">
        <v>13</v>
      </c>
      <c r="CF28" s="10">
        <v>12.33793</v>
      </c>
      <c r="CG28" s="10">
        <v>12.61534</v>
      </c>
      <c r="CH28" s="10">
        <v>12.03355</v>
      </c>
      <c r="CI28" s="10">
        <v>12.29373</v>
      </c>
      <c r="CJ28" s="10">
        <v>12.430339999999999</v>
      </c>
      <c r="CK28" s="10">
        <v>12.43239</v>
      </c>
      <c r="CL28" s="10">
        <v>12.44116</v>
      </c>
      <c r="CM28" s="11">
        <v>12.367889999999999</v>
      </c>
      <c r="CN28" s="10">
        <v>12.450089999999999</v>
      </c>
      <c r="CO28" s="11">
        <v>12.47021</v>
      </c>
      <c r="CP28" s="9">
        <v>12.27896</v>
      </c>
      <c r="CQ28" s="40">
        <v>12.387259999999999</v>
      </c>
      <c r="CR28" s="9">
        <v>12.495570000000001</v>
      </c>
      <c r="CT28" s="9"/>
      <c r="CU28" s="12" t="s">
        <v>13</v>
      </c>
      <c r="CV28" s="10">
        <v>12.40302</v>
      </c>
      <c r="CW28" s="10">
        <v>12.61491</v>
      </c>
      <c r="CX28" s="10">
        <v>12.12073</v>
      </c>
      <c r="CY28" s="10">
        <v>12.28417</v>
      </c>
      <c r="CZ28" s="10">
        <v>12.33905</v>
      </c>
      <c r="DA28" s="10">
        <v>12.38495</v>
      </c>
      <c r="DB28" s="10">
        <v>12.45909</v>
      </c>
      <c r="DC28" s="11">
        <v>12.4024</v>
      </c>
      <c r="DD28" s="10">
        <v>12.466010000000001</v>
      </c>
      <c r="DE28" s="11">
        <v>12.44049</v>
      </c>
      <c r="DF28" s="9">
        <v>12.29904</v>
      </c>
      <c r="DG28" s="40">
        <v>12.39148</v>
      </c>
      <c r="DH28" s="9">
        <v>12.483919999999999</v>
      </c>
      <c r="DJ28" s="9"/>
      <c r="DK28" s="12" t="s">
        <v>13</v>
      </c>
      <c r="DL28" s="10">
        <v>12.33042</v>
      </c>
      <c r="DM28" s="10">
        <v>12.63888</v>
      </c>
      <c r="DN28" s="10">
        <v>12.15469</v>
      </c>
      <c r="DO28" s="10">
        <v>12.194039999999999</v>
      </c>
      <c r="DP28" s="10">
        <v>12.33774</v>
      </c>
      <c r="DQ28" s="10">
        <v>12.398</v>
      </c>
      <c r="DR28" s="10">
        <v>12.390969999999999</v>
      </c>
      <c r="DS28" s="11">
        <v>12.309710000000001</v>
      </c>
      <c r="DT28" s="10">
        <v>12.464410000000001</v>
      </c>
      <c r="DU28" s="11">
        <v>12.563650000000001</v>
      </c>
      <c r="DV28" s="9">
        <v>12.27087</v>
      </c>
      <c r="DW28" s="40">
        <v>12.37825</v>
      </c>
      <c r="DX28" s="9">
        <v>12.48563</v>
      </c>
      <c r="DZ28" s="9"/>
      <c r="EA28" s="12" t="s">
        <v>13</v>
      </c>
      <c r="EB28" s="10">
        <v>12.30636</v>
      </c>
      <c r="EC28" s="10">
        <v>12.46862</v>
      </c>
      <c r="ED28" s="10">
        <v>12.147869999999999</v>
      </c>
      <c r="EE28" s="10">
        <v>12.27431</v>
      </c>
      <c r="EF28" s="10">
        <v>12.31737</v>
      </c>
      <c r="EG28" s="10">
        <v>12.366</v>
      </c>
      <c r="EH28" s="10">
        <v>12.398160000000001</v>
      </c>
      <c r="EI28" s="11">
        <v>12.364369999999999</v>
      </c>
      <c r="EJ28" s="10">
        <v>12.417059999999999</v>
      </c>
      <c r="EK28" s="11">
        <v>12.439410000000001</v>
      </c>
      <c r="EL28" s="9">
        <v>12.28298</v>
      </c>
      <c r="EM28" s="40">
        <v>12.34995</v>
      </c>
      <c r="EN28" s="9">
        <v>12.416930000000001</v>
      </c>
      <c r="EP28" s="9"/>
      <c r="EQ28" s="12" t="s">
        <v>13</v>
      </c>
      <c r="ER28" s="10">
        <v>12.3133</v>
      </c>
      <c r="ES28" s="10">
        <v>12.601470000000001</v>
      </c>
      <c r="ET28" s="10">
        <v>12.09381</v>
      </c>
      <c r="EU28" s="10">
        <v>12.224780000000001</v>
      </c>
      <c r="EV28" s="10">
        <v>12.36641</v>
      </c>
      <c r="EW28" s="10">
        <v>12.402189999999999</v>
      </c>
      <c r="EX28" s="10">
        <v>12.372479999999999</v>
      </c>
      <c r="EY28" s="11">
        <v>12.312110000000001</v>
      </c>
      <c r="EZ28" s="10">
        <v>12.42488</v>
      </c>
      <c r="FA28" s="11">
        <v>12.4299</v>
      </c>
      <c r="FB28" s="9">
        <v>12.25797</v>
      </c>
      <c r="FC28" s="40">
        <v>12.35413</v>
      </c>
      <c r="FD28" s="9">
        <v>12.4503</v>
      </c>
    </row>
    <row r="29" spans="2:160" x14ac:dyDescent="0.35">
      <c r="B29" s="2" t="s">
        <v>21</v>
      </c>
      <c r="C29" s="3" t="s">
        <v>12</v>
      </c>
      <c r="D29" s="6">
        <v>2.6834899999999999</v>
      </c>
      <c r="E29" s="6">
        <v>2.6003699999999998</v>
      </c>
      <c r="F29" s="6">
        <v>2.63707</v>
      </c>
      <c r="G29" s="6">
        <v>2.6784699999999999</v>
      </c>
      <c r="H29" s="6">
        <v>2.7322000000000002</v>
      </c>
      <c r="I29" s="6">
        <v>2.6640700000000002</v>
      </c>
      <c r="J29" s="6">
        <v>2.6152299999999999</v>
      </c>
      <c r="K29" s="7">
        <v>2.63334</v>
      </c>
      <c r="L29" s="6">
        <v>2.69252</v>
      </c>
      <c r="M29" s="7">
        <v>2.6913200000000002</v>
      </c>
      <c r="N29">
        <v>2.6337199999999998</v>
      </c>
      <c r="O29" s="42">
        <v>2.6628099999999999</v>
      </c>
      <c r="P29">
        <v>2.6918899999999999</v>
      </c>
      <c r="R29" s="2" t="s">
        <v>21</v>
      </c>
      <c r="S29" s="3" t="s">
        <v>12</v>
      </c>
      <c r="T29" s="6">
        <v>2.66214</v>
      </c>
      <c r="U29" s="6">
        <v>2.6421100000000002</v>
      </c>
      <c r="V29" s="6">
        <v>2.6962600000000001</v>
      </c>
      <c r="W29" s="6">
        <v>2.6895199999999999</v>
      </c>
      <c r="X29" s="6">
        <v>2.7254200000000002</v>
      </c>
      <c r="Y29" s="6">
        <v>2.66222</v>
      </c>
      <c r="Z29" s="6">
        <v>2.6323300000000001</v>
      </c>
      <c r="AA29" s="7">
        <v>2.64622</v>
      </c>
      <c r="AB29" s="6">
        <v>2.6988500000000002</v>
      </c>
      <c r="AC29" s="7">
        <v>2.6901299999999999</v>
      </c>
      <c r="AD29">
        <v>2.6531099999999999</v>
      </c>
      <c r="AE29" s="42">
        <v>2.6745199999999998</v>
      </c>
      <c r="AF29">
        <v>2.6959300000000002</v>
      </c>
      <c r="AH29" s="2" t="s">
        <v>21</v>
      </c>
      <c r="AI29" s="3" t="s">
        <v>12</v>
      </c>
      <c r="AJ29" s="6">
        <v>2.7252800000000001</v>
      </c>
      <c r="AK29" s="6">
        <v>2.5952700000000002</v>
      </c>
      <c r="AL29" s="6">
        <v>2.6984300000000001</v>
      </c>
      <c r="AM29" s="6">
        <v>2.7105299999999999</v>
      </c>
      <c r="AN29" s="6">
        <v>2.6974300000000002</v>
      </c>
      <c r="AO29" s="6">
        <v>2.5537999999999998</v>
      </c>
      <c r="AP29" s="6">
        <v>2.6571899999999999</v>
      </c>
      <c r="AQ29" s="7">
        <v>2.7056200000000001</v>
      </c>
      <c r="AR29" s="6">
        <v>2.6989899999999998</v>
      </c>
      <c r="AS29" s="7">
        <v>2.6885699999999999</v>
      </c>
      <c r="AT29">
        <v>2.6333099999999998</v>
      </c>
      <c r="AU29" s="42">
        <v>2.6731099999999999</v>
      </c>
      <c r="AV29">
        <v>2.7129099999999999</v>
      </c>
      <c r="AX29" s="2" t="s">
        <v>21</v>
      </c>
      <c r="AY29" s="3" t="s">
        <v>12</v>
      </c>
      <c r="AZ29" s="6">
        <v>2.5982799999999999</v>
      </c>
      <c r="BA29" s="6">
        <v>2.5720900000000002</v>
      </c>
      <c r="BB29" s="6">
        <v>2.7069999999999999</v>
      </c>
      <c r="BC29" s="6">
        <v>2.4895399999999999</v>
      </c>
      <c r="BD29" s="6">
        <v>2.58535</v>
      </c>
      <c r="BE29" s="6">
        <v>2.6682800000000002</v>
      </c>
      <c r="BF29" s="6">
        <v>2.61666</v>
      </c>
      <c r="BG29" s="7">
        <v>2.6819099999999998</v>
      </c>
      <c r="BH29" s="6">
        <v>2.7703500000000001</v>
      </c>
      <c r="BI29" s="7">
        <v>2.6464400000000001</v>
      </c>
      <c r="BJ29">
        <v>2.57707</v>
      </c>
      <c r="BK29" s="42">
        <v>2.6335899999999999</v>
      </c>
      <c r="BL29">
        <v>2.6901099999999998</v>
      </c>
      <c r="BN29" s="2" t="s">
        <v>21</v>
      </c>
      <c r="BO29" s="3" t="s">
        <v>12</v>
      </c>
      <c r="BP29" s="6">
        <v>2.7351999999999999</v>
      </c>
      <c r="BQ29" s="6">
        <v>2.70912</v>
      </c>
      <c r="BR29" s="6">
        <v>2.6451699999999998</v>
      </c>
      <c r="BS29" s="6">
        <v>2.6441499999999998</v>
      </c>
      <c r="BT29" s="6">
        <v>2.7235100000000001</v>
      </c>
      <c r="BU29" s="6">
        <v>2.5971799999999998</v>
      </c>
      <c r="BV29" s="6">
        <v>2.7203900000000001</v>
      </c>
      <c r="BW29" s="7">
        <v>2.61077</v>
      </c>
      <c r="BX29" s="6">
        <v>2.6469900000000002</v>
      </c>
      <c r="BY29" s="7">
        <v>2.6969400000000001</v>
      </c>
      <c r="BZ29">
        <v>2.6372200000000001</v>
      </c>
      <c r="CA29" s="42">
        <v>2.6729400000000001</v>
      </c>
      <c r="CB29">
        <v>2.7086700000000001</v>
      </c>
      <c r="CD29" s="2" t="s">
        <v>21</v>
      </c>
      <c r="CE29" s="3" t="s">
        <v>12</v>
      </c>
      <c r="CF29" s="6">
        <v>2.7338399999999998</v>
      </c>
      <c r="CG29" s="6">
        <v>2.55532</v>
      </c>
      <c r="CH29" s="6">
        <v>2.6022400000000001</v>
      </c>
      <c r="CI29" s="6">
        <v>2.6675</v>
      </c>
      <c r="CJ29" s="6">
        <v>2.649</v>
      </c>
      <c r="CK29" s="6">
        <v>2.6585000000000001</v>
      </c>
      <c r="CL29" s="6">
        <v>2.5934499999999998</v>
      </c>
      <c r="CM29" s="7">
        <v>2.6238700000000001</v>
      </c>
      <c r="CN29" s="6">
        <v>2.6375000000000002</v>
      </c>
      <c r="CO29" s="7">
        <v>2.6374</v>
      </c>
      <c r="CP29">
        <v>2.6014300000000001</v>
      </c>
      <c r="CQ29" s="42">
        <v>2.6358600000000001</v>
      </c>
      <c r="CR29">
        <v>2.6702900000000001</v>
      </c>
      <c r="CT29" s="2" t="s">
        <v>21</v>
      </c>
      <c r="CU29" s="3" t="s">
        <v>12</v>
      </c>
      <c r="CV29" s="6">
        <v>2.5792899999999999</v>
      </c>
      <c r="CW29" s="6">
        <v>2.5989599999999999</v>
      </c>
      <c r="CX29" s="6">
        <v>2.6413199999999999</v>
      </c>
      <c r="CY29" s="6">
        <v>2.5480499999999999</v>
      </c>
      <c r="CZ29" s="6">
        <v>2.6118600000000001</v>
      </c>
      <c r="DA29" s="6">
        <v>2.6169199999999999</v>
      </c>
      <c r="DB29" s="6">
        <v>2.61449</v>
      </c>
      <c r="DC29" s="7">
        <v>2.6000800000000002</v>
      </c>
      <c r="DD29" s="6">
        <v>2.556</v>
      </c>
      <c r="DE29" s="7">
        <v>2.5654599999999999</v>
      </c>
      <c r="DF29">
        <v>2.5717300000000001</v>
      </c>
      <c r="DG29" s="42">
        <v>2.5932400000000002</v>
      </c>
      <c r="DH29">
        <v>2.61476</v>
      </c>
      <c r="DJ29" s="2" t="s">
        <v>21</v>
      </c>
      <c r="DK29" s="3" t="s">
        <v>12</v>
      </c>
      <c r="DL29" s="6">
        <v>2.6552500000000001</v>
      </c>
      <c r="DM29" s="6">
        <v>2.5959300000000001</v>
      </c>
      <c r="DN29" s="6">
        <v>2.6252200000000001</v>
      </c>
      <c r="DO29" s="6">
        <v>2.60141</v>
      </c>
      <c r="DP29" s="6">
        <v>2.6180099999999999</v>
      </c>
      <c r="DQ29" s="6">
        <v>2.64764</v>
      </c>
      <c r="DR29" s="6">
        <v>2.6153200000000001</v>
      </c>
      <c r="DS29" s="7">
        <v>2.6218400000000002</v>
      </c>
      <c r="DT29" s="6">
        <v>2.59701</v>
      </c>
      <c r="DU29" s="7">
        <v>2.6640199999999998</v>
      </c>
      <c r="DV29">
        <v>2.60684</v>
      </c>
      <c r="DW29" s="42">
        <v>2.6241699999999999</v>
      </c>
      <c r="DX29">
        <v>2.6414900000000001</v>
      </c>
      <c r="DZ29" s="2" t="s">
        <v>21</v>
      </c>
      <c r="EA29" s="3" t="s">
        <v>12</v>
      </c>
      <c r="EB29" s="6">
        <v>2.6834799999999999</v>
      </c>
      <c r="EC29" s="6">
        <v>2.6378900000000001</v>
      </c>
      <c r="ED29" s="6">
        <v>2.62601</v>
      </c>
      <c r="EE29" s="6">
        <v>2.6508699999999998</v>
      </c>
      <c r="EF29" s="6">
        <v>2.7108599999999998</v>
      </c>
      <c r="EG29" s="6">
        <v>2.7604199999999999</v>
      </c>
      <c r="EH29" s="6">
        <v>2.6309999999999998</v>
      </c>
      <c r="EI29" s="7">
        <v>2.6077400000000002</v>
      </c>
      <c r="EJ29" s="6">
        <v>2.6208999999999998</v>
      </c>
      <c r="EK29" s="7">
        <v>2.6003799999999999</v>
      </c>
      <c r="EL29">
        <v>2.6167099999999999</v>
      </c>
      <c r="EM29" s="42">
        <v>2.6529500000000001</v>
      </c>
      <c r="EN29">
        <v>2.6892</v>
      </c>
      <c r="EP29" s="2" t="s">
        <v>21</v>
      </c>
      <c r="EQ29" s="3" t="s">
        <v>12</v>
      </c>
      <c r="ER29" s="6">
        <v>2.6243599999999998</v>
      </c>
      <c r="ES29" s="6">
        <v>2.5890599999999999</v>
      </c>
      <c r="ET29" s="6">
        <v>2.6042000000000001</v>
      </c>
      <c r="EU29" s="6">
        <v>2.6642700000000001</v>
      </c>
      <c r="EV29" s="6">
        <v>2.6194799999999998</v>
      </c>
      <c r="EW29" s="6">
        <v>2.6024400000000001</v>
      </c>
      <c r="EX29" s="6">
        <v>2.6174200000000001</v>
      </c>
      <c r="EY29" s="7">
        <v>2.66696</v>
      </c>
      <c r="EZ29" s="6">
        <v>2.7633100000000002</v>
      </c>
      <c r="FA29" s="7">
        <v>2.6138300000000001</v>
      </c>
      <c r="FB29">
        <v>2.5999400000000001</v>
      </c>
      <c r="FC29" s="42">
        <v>2.63653</v>
      </c>
      <c r="FD29">
        <v>2.6731199999999999</v>
      </c>
    </row>
    <row r="30" spans="2:160" x14ac:dyDescent="0.35">
      <c r="B30" s="9"/>
      <c r="C30" s="12" t="s">
        <v>13</v>
      </c>
      <c r="D30" s="10">
        <v>1.44831</v>
      </c>
      <c r="E30" s="10">
        <v>1.42963</v>
      </c>
      <c r="F30" s="10">
        <v>1.4359299999999999</v>
      </c>
      <c r="G30" s="10">
        <v>1.4329000000000001</v>
      </c>
      <c r="H30" s="10">
        <v>1.4272899999999999</v>
      </c>
      <c r="I30" s="10">
        <v>1.42012</v>
      </c>
      <c r="J30" s="10">
        <v>1.43025</v>
      </c>
      <c r="K30" s="11">
        <v>1.43909</v>
      </c>
      <c r="L30" s="10">
        <v>1.44764</v>
      </c>
      <c r="M30" s="11">
        <v>1.4305099999999999</v>
      </c>
      <c r="N30" s="9">
        <v>1.42784</v>
      </c>
      <c r="O30" s="40">
        <v>1.4341699999999999</v>
      </c>
      <c r="P30" s="9">
        <v>1.44049</v>
      </c>
      <c r="R30" s="9"/>
      <c r="S30" s="12" t="s">
        <v>13</v>
      </c>
      <c r="T30" s="10">
        <v>1.48966</v>
      </c>
      <c r="U30" s="10">
        <v>1.45618</v>
      </c>
      <c r="V30" s="10">
        <v>1.43536</v>
      </c>
      <c r="W30" s="10">
        <v>1.3690899999999999</v>
      </c>
      <c r="X30" s="10">
        <v>1.40632</v>
      </c>
      <c r="Y30" s="10">
        <v>1.4736100000000001</v>
      </c>
      <c r="Z30" s="10">
        <v>1.4503200000000001</v>
      </c>
      <c r="AA30" s="11">
        <v>1.3727199999999999</v>
      </c>
      <c r="AB30" s="10">
        <v>1.40581</v>
      </c>
      <c r="AC30" s="11">
        <v>1.42282</v>
      </c>
      <c r="AD30" s="9">
        <v>1.39924</v>
      </c>
      <c r="AE30" s="40">
        <v>1.4281900000000001</v>
      </c>
      <c r="AF30" s="9">
        <v>1.4571400000000001</v>
      </c>
      <c r="AH30" s="9"/>
      <c r="AI30" s="12" t="s">
        <v>13</v>
      </c>
      <c r="AJ30" s="10">
        <v>1.42717</v>
      </c>
      <c r="AK30" s="10">
        <v>1.4443999999999999</v>
      </c>
      <c r="AL30" s="10">
        <v>1.4422200000000001</v>
      </c>
      <c r="AM30" s="10">
        <v>1.46787</v>
      </c>
      <c r="AN30" s="10">
        <v>1.4317500000000001</v>
      </c>
      <c r="AO30" s="10">
        <v>1.42117</v>
      </c>
      <c r="AP30" s="10">
        <v>1.40635</v>
      </c>
      <c r="AQ30" s="11">
        <v>1.44425</v>
      </c>
      <c r="AR30" s="10">
        <v>1.43119</v>
      </c>
      <c r="AS30" s="11">
        <v>1.4479900000000001</v>
      </c>
      <c r="AT30" s="9">
        <v>1.42439</v>
      </c>
      <c r="AU30" s="40">
        <v>1.4364399999999999</v>
      </c>
      <c r="AV30" s="9">
        <v>1.44848</v>
      </c>
      <c r="AX30" s="9"/>
      <c r="AY30" s="12" t="s">
        <v>13</v>
      </c>
      <c r="AZ30" s="10">
        <v>1.44062</v>
      </c>
      <c r="BA30" s="10">
        <v>1.4716800000000001</v>
      </c>
      <c r="BB30" s="10">
        <v>1.4960599999999999</v>
      </c>
      <c r="BC30" s="10">
        <v>1.4507399999999999</v>
      </c>
      <c r="BD30" s="10">
        <v>1.40642</v>
      </c>
      <c r="BE30" s="10">
        <v>1.4120900000000001</v>
      </c>
      <c r="BF30" s="10">
        <v>1.4318599999999999</v>
      </c>
      <c r="BG30" s="11">
        <v>1.4072100000000001</v>
      </c>
      <c r="BH30" s="10">
        <v>1.4418800000000001</v>
      </c>
      <c r="BI30" s="11">
        <v>1.42862</v>
      </c>
      <c r="BJ30" s="9">
        <v>1.4181699999999999</v>
      </c>
      <c r="BK30" s="40">
        <v>1.43872</v>
      </c>
      <c r="BL30" s="9">
        <v>1.4592700000000001</v>
      </c>
      <c r="BN30" s="9"/>
      <c r="BO30" s="12" t="s">
        <v>13</v>
      </c>
      <c r="BP30" s="10">
        <v>1.3783099999999999</v>
      </c>
      <c r="BQ30" s="10">
        <v>1.41706</v>
      </c>
      <c r="BR30" s="10">
        <v>1.4271799999999999</v>
      </c>
      <c r="BS30" s="10">
        <v>1.4255500000000001</v>
      </c>
      <c r="BT30" s="10">
        <v>1.4452700000000001</v>
      </c>
      <c r="BU30" s="10">
        <v>1.42604</v>
      </c>
      <c r="BV30" s="10">
        <v>1.4254599999999999</v>
      </c>
      <c r="BW30" s="11">
        <v>1.44486</v>
      </c>
      <c r="BX30" s="10">
        <v>1.42815</v>
      </c>
      <c r="BY30" s="11">
        <v>1.4383600000000001</v>
      </c>
      <c r="BZ30" s="9">
        <v>1.41205</v>
      </c>
      <c r="CA30" s="40">
        <v>1.4256200000000001</v>
      </c>
      <c r="CB30" s="9">
        <v>1.43919</v>
      </c>
      <c r="CD30" s="9"/>
      <c r="CE30" s="12" t="s">
        <v>13</v>
      </c>
      <c r="CF30" s="10">
        <v>1.4155500000000001</v>
      </c>
      <c r="CG30" s="10">
        <v>1.4534</v>
      </c>
      <c r="CH30" s="10">
        <v>1.44319</v>
      </c>
      <c r="CI30" s="10">
        <v>1.44652</v>
      </c>
      <c r="CJ30" s="10">
        <v>1.4337800000000001</v>
      </c>
      <c r="CK30" s="10">
        <v>1.4303699999999999</v>
      </c>
      <c r="CL30" s="10">
        <v>1.44079</v>
      </c>
      <c r="CM30" s="11">
        <v>1.4338299999999999</v>
      </c>
      <c r="CN30" s="10">
        <v>1.4873000000000001</v>
      </c>
      <c r="CO30" s="11">
        <v>1.42577</v>
      </c>
      <c r="CP30" s="9">
        <v>1.42709</v>
      </c>
      <c r="CQ30" s="40">
        <v>1.4410499999999999</v>
      </c>
      <c r="CR30" s="9">
        <v>1.4550099999999999</v>
      </c>
      <c r="CT30" s="9"/>
      <c r="CU30" s="12" t="s">
        <v>13</v>
      </c>
      <c r="CV30" s="10">
        <v>1.4174899999999999</v>
      </c>
      <c r="CW30" s="10">
        <v>1.4542600000000001</v>
      </c>
      <c r="CX30" s="10">
        <v>1.42448</v>
      </c>
      <c r="CY30" s="10">
        <v>1.43591</v>
      </c>
      <c r="CZ30" s="10">
        <v>1.4429099999999999</v>
      </c>
      <c r="DA30" s="10">
        <v>1.4088799999999999</v>
      </c>
      <c r="DB30" s="10">
        <v>1.4267300000000001</v>
      </c>
      <c r="DC30" s="11">
        <v>1.4207000000000001</v>
      </c>
      <c r="DD30" s="10">
        <v>1.4526300000000001</v>
      </c>
      <c r="DE30" s="11">
        <v>1.4393100000000001</v>
      </c>
      <c r="DF30" s="9">
        <v>1.4214899999999999</v>
      </c>
      <c r="DG30" s="40">
        <v>1.4323300000000001</v>
      </c>
      <c r="DH30" s="9">
        <v>1.44316</v>
      </c>
      <c r="DJ30" s="9"/>
      <c r="DK30" s="12" t="s">
        <v>13</v>
      </c>
      <c r="DL30" s="10">
        <v>1.45635</v>
      </c>
      <c r="DM30" s="10">
        <v>1.41831</v>
      </c>
      <c r="DN30" s="10">
        <v>1.43818</v>
      </c>
      <c r="DO30" s="10">
        <v>1.4717800000000001</v>
      </c>
      <c r="DP30" s="10">
        <v>1.4497599999999999</v>
      </c>
      <c r="DQ30" s="10">
        <v>1.42726</v>
      </c>
      <c r="DR30" s="10">
        <v>1.4483699999999999</v>
      </c>
      <c r="DS30" s="11">
        <v>1.4424600000000001</v>
      </c>
      <c r="DT30" s="10">
        <v>1.45363</v>
      </c>
      <c r="DU30" s="11">
        <v>1.4454899999999999</v>
      </c>
      <c r="DV30" s="9">
        <v>1.4343999999999999</v>
      </c>
      <c r="DW30" s="40">
        <v>1.44516</v>
      </c>
      <c r="DX30" s="9">
        <v>1.45591</v>
      </c>
      <c r="DZ30" s="9"/>
      <c r="EA30" s="12" t="s">
        <v>13</v>
      </c>
      <c r="EB30" s="10">
        <v>1.4247300000000001</v>
      </c>
      <c r="EC30" s="10">
        <v>1.47478</v>
      </c>
      <c r="ED30" s="10">
        <v>1.4492400000000001</v>
      </c>
      <c r="EE30" s="10">
        <v>1.4306700000000001</v>
      </c>
      <c r="EF30" s="10">
        <v>1.45106</v>
      </c>
      <c r="EG30" s="10">
        <v>1.42517</v>
      </c>
      <c r="EH30" s="10">
        <v>1.46451</v>
      </c>
      <c r="EI30" s="11">
        <v>1.4394499999999999</v>
      </c>
      <c r="EJ30" s="10">
        <v>1.4041699999999999</v>
      </c>
      <c r="EK30" s="11">
        <v>1.43954</v>
      </c>
      <c r="EL30" s="9">
        <v>1.4255500000000001</v>
      </c>
      <c r="EM30" s="40">
        <v>1.4403300000000001</v>
      </c>
      <c r="EN30" s="9">
        <v>1.4551099999999999</v>
      </c>
      <c r="EP30" s="9"/>
      <c r="EQ30" s="12" t="s">
        <v>13</v>
      </c>
      <c r="ER30" s="10">
        <v>1.45753</v>
      </c>
      <c r="ES30" s="10">
        <v>1.4609399999999999</v>
      </c>
      <c r="ET30" s="10">
        <v>1.4599</v>
      </c>
      <c r="EU30" s="10">
        <v>1.4472700000000001</v>
      </c>
      <c r="EV30" s="10">
        <v>1.41645</v>
      </c>
      <c r="EW30" s="10">
        <v>1.4287799999999999</v>
      </c>
      <c r="EX30" s="10">
        <v>1.4422299999999999</v>
      </c>
      <c r="EY30" s="11">
        <v>1.4241600000000001</v>
      </c>
      <c r="EZ30" s="10">
        <v>1.42045</v>
      </c>
      <c r="FA30" s="11">
        <v>1.43319</v>
      </c>
      <c r="FB30" s="9">
        <v>1.4270499999999999</v>
      </c>
      <c r="FC30" s="40">
        <v>1.43909</v>
      </c>
      <c r="FD30" s="9">
        <v>1.45113</v>
      </c>
    </row>
    <row r="31" spans="2:160" x14ac:dyDescent="0.35">
      <c r="B31" s="2" t="s">
        <v>5</v>
      </c>
      <c r="C31" s="3" t="s">
        <v>12</v>
      </c>
      <c r="D31" s="6">
        <v>89.468400000000003</v>
      </c>
      <c r="E31" s="6">
        <v>90.657169999999994</v>
      </c>
      <c r="F31" s="6">
        <v>89.707179999999994</v>
      </c>
      <c r="G31" s="6">
        <v>90.177180000000007</v>
      </c>
      <c r="H31" s="6">
        <v>89.460130000000007</v>
      </c>
      <c r="I31" s="6">
        <v>91.289599999999993</v>
      </c>
      <c r="J31" s="6">
        <v>90.326459999999997</v>
      </c>
      <c r="K31" s="6">
        <v>88.749709999999993</v>
      </c>
      <c r="L31" s="6">
        <v>88.890910000000005</v>
      </c>
      <c r="M31" s="6">
        <v>89.821510000000004</v>
      </c>
      <c r="N31">
        <v>89.295280000000005</v>
      </c>
      <c r="O31" s="39">
        <v>89.854830000000007</v>
      </c>
      <c r="P31">
        <v>90.414370000000005</v>
      </c>
      <c r="R31" s="2" t="s">
        <v>5</v>
      </c>
      <c r="S31" s="3" t="s">
        <v>12</v>
      </c>
      <c r="T31" s="6">
        <v>89.33099</v>
      </c>
      <c r="U31" s="6">
        <v>90.821719999999999</v>
      </c>
      <c r="V31" s="6">
        <v>89.749160000000003</v>
      </c>
      <c r="W31" s="6">
        <v>90.036119999999997</v>
      </c>
      <c r="X31" s="6">
        <v>89.527140000000003</v>
      </c>
      <c r="Y31" s="6">
        <v>91.072689999999994</v>
      </c>
      <c r="Z31" s="6">
        <v>90.561319999999995</v>
      </c>
      <c r="AA31" s="6">
        <v>88.715810000000005</v>
      </c>
      <c r="AB31" s="6">
        <v>88.885570000000001</v>
      </c>
      <c r="AC31" s="6">
        <v>89.792410000000004</v>
      </c>
      <c r="AD31">
        <v>89.285889999999995</v>
      </c>
      <c r="AE31" s="39">
        <v>89.849289999999996</v>
      </c>
      <c r="AF31">
        <v>90.412700000000001</v>
      </c>
      <c r="AH31" s="2" t="s">
        <v>5</v>
      </c>
      <c r="AI31" s="3" t="s">
        <v>12</v>
      </c>
      <c r="AJ31" s="6">
        <v>89.378510000000006</v>
      </c>
      <c r="AK31" s="6">
        <v>91.023889999999994</v>
      </c>
      <c r="AL31" s="6">
        <v>89.637720000000002</v>
      </c>
      <c r="AM31" s="6">
        <v>90.446849999999998</v>
      </c>
      <c r="AN31" s="6">
        <v>89.787260000000003</v>
      </c>
      <c r="AO31" s="6">
        <v>91.019409999999993</v>
      </c>
      <c r="AP31" s="6">
        <v>90.518000000000001</v>
      </c>
      <c r="AQ31" s="6">
        <v>88.710620000000006</v>
      </c>
      <c r="AR31" s="6">
        <v>88.931359999999998</v>
      </c>
      <c r="AS31" s="6">
        <v>89.862859999999998</v>
      </c>
      <c r="AT31">
        <v>89.352739999999997</v>
      </c>
      <c r="AU31" s="39">
        <v>89.931650000000005</v>
      </c>
      <c r="AV31">
        <v>90.510559999999998</v>
      </c>
      <c r="AX31" s="2" t="s">
        <v>5</v>
      </c>
      <c r="AY31" s="3" t="s">
        <v>12</v>
      </c>
      <c r="AZ31" s="6">
        <v>89.510919999999999</v>
      </c>
      <c r="BA31" s="6">
        <v>91.561000000000007</v>
      </c>
      <c r="BB31" s="6">
        <v>89.68844</v>
      </c>
      <c r="BC31" s="6">
        <v>90.352699999999999</v>
      </c>
      <c r="BD31" s="6">
        <v>89.822909999999993</v>
      </c>
      <c r="BE31" s="6">
        <v>91.333749999999995</v>
      </c>
      <c r="BF31" s="6">
        <v>90.715869999999995</v>
      </c>
      <c r="BG31" s="6">
        <v>88.882840000000002</v>
      </c>
      <c r="BH31" s="6">
        <v>88.88758</v>
      </c>
      <c r="BI31" s="6">
        <v>89.955309999999997</v>
      </c>
      <c r="BJ31">
        <v>89.411349999999999</v>
      </c>
      <c r="BK31" s="39">
        <v>90.071129999999997</v>
      </c>
      <c r="BL31">
        <v>90.730919999999998</v>
      </c>
      <c r="BN31" s="2" t="s">
        <v>5</v>
      </c>
      <c r="BO31" s="3" t="s">
        <v>12</v>
      </c>
      <c r="BP31" s="6">
        <v>89.669259999999994</v>
      </c>
      <c r="BQ31" s="6">
        <v>92.455759999999998</v>
      </c>
      <c r="BR31" s="6">
        <v>89.924139999999994</v>
      </c>
      <c r="BS31" s="6">
        <v>91.419420000000002</v>
      </c>
      <c r="BT31" s="6">
        <v>90.541929999999994</v>
      </c>
      <c r="BU31" s="6">
        <v>91.407129999999995</v>
      </c>
      <c r="BV31" s="6">
        <v>90.837199999999996</v>
      </c>
      <c r="BW31" s="6">
        <v>89.368750000000006</v>
      </c>
      <c r="BX31" s="6">
        <v>89.025390000000002</v>
      </c>
      <c r="BY31" s="6">
        <v>90.238770000000002</v>
      </c>
      <c r="BZ31">
        <v>89.729079999999996</v>
      </c>
      <c r="CA31" s="39">
        <v>90.488780000000006</v>
      </c>
      <c r="CB31">
        <v>91.248469999999998</v>
      </c>
      <c r="CD31" s="2" t="s">
        <v>5</v>
      </c>
      <c r="CE31" s="3" t="s">
        <v>12</v>
      </c>
      <c r="CF31" s="6">
        <v>89.645560000000003</v>
      </c>
      <c r="CG31" s="6">
        <v>91.133319999999998</v>
      </c>
      <c r="CH31" s="6">
        <v>89.920119999999997</v>
      </c>
      <c r="CI31" s="6">
        <v>90.179910000000007</v>
      </c>
      <c r="CJ31" s="6">
        <v>89.628280000000004</v>
      </c>
      <c r="CK31" s="6">
        <v>91.421289999999999</v>
      </c>
      <c r="CL31" s="6">
        <v>90.842690000000005</v>
      </c>
      <c r="CM31" s="6">
        <v>88.782439999999994</v>
      </c>
      <c r="CN31" s="6">
        <v>88.951930000000004</v>
      </c>
      <c r="CO31" s="6">
        <v>90.075450000000004</v>
      </c>
      <c r="CP31">
        <v>89.433139999999995</v>
      </c>
      <c r="CQ31" s="39">
        <v>90.058099999999996</v>
      </c>
      <c r="CR31">
        <v>90.683059999999998</v>
      </c>
      <c r="CT31" s="2" t="s">
        <v>5</v>
      </c>
      <c r="CU31" s="3" t="s">
        <v>12</v>
      </c>
      <c r="CV31" s="6">
        <v>89.738609999999994</v>
      </c>
      <c r="CW31" s="6">
        <v>91.252629999999996</v>
      </c>
      <c r="CX31" s="6">
        <v>89.923220000000001</v>
      </c>
      <c r="CY31" s="6">
        <v>90.14967</v>
      </c>
      <c r="CZ31" s="6">
        <v>89.686059999999998</v>
      </c>
      <c r="DA31" s="6">
        <v>91.445520000000002</v>
      </c>
      <c r="DB31" s="6">
        <v>90.903880000000001</v>
      </c>
      <c r="DC31" s="6">
        <v>88.878979999999999</v>
      </c>
      <c r="DD31" s="6">
        <v>89.003169999999997</v>
      </c>
      <c r="DE31" s="6">
        <v>90.129869999999997</v>
      </c>
      <c r="DF31">
        <v>89.488740000000007</v>
      </c>
      <c r="DG31" s="39">
        <v>90.111159999999998</v>
      </c>
      <c r="DH31">
        <v>90.733580000000003</v>
      </c>
      <c r="DJ31" s="2" t="s">
        <v>5</v>
      </c>
      <c r="DK31" s="3" t="s">
        <v>12</v>
      </c>
      <c r="DL31" s="6">
        <v>89.767359999999996</v>
      </c>
      <c r="DM31" s="6">
        <v>91.121020000000001</v>
      </c>
      <c r="DN31" s="6">
        <v>90.032510000000002</v>
      </c>
      <c r="DO31" s="6">
        <v>90.307879999999997</v>
      </c>
      <c r="DP31" s="6">
        <v>89.63</v>
      </c>
      <c r="DQ31" s="6">
        <v>91.513469999999998</v>
      </c>
      <c r="DR31" s="6">
        <v>90.978049999999996</v>
      </c>
      <c r="DS31" s="6">
        <v>88.87415</v>
      </c>
      <c r="DT31" s="6">
        <v>89.021789999999996</v>
      </c>
      <c r="DU31" s="6">
        <v>90.269229999999993</v>
      </c>
      <c r="DV31">
        <v>89.527140000000003</v>
      </c>
      <c r="DW31" s="39">
        <v>90.15155</v>
      </c>
      <c r="DX31">
        <v>90.775959999999998</v>
      </c>
      <c r="DZ31" s="2" t="s">
        <v>5</v>
      </c>
      <c r="EA31" s="3" t="s">
        <v>12</v>
      </c>
      <c r="EB31" s="6">
        <v>89.539420000000007</v>
      </c>
      <c r="EC31" s="6">
        <v>91.077640000000002</v>
      </c>
      <c r="ED31" s="6">
        <v>89.905690000000007</v>
      </c>
      <c r="EE31" s="6">
        <v>90.050420000000003</v>
      </c>
      <c r="EF31" s="6">
        <v>89.493449999999996</v>
      </c>
      <c r="EG31" s="6">
        <v>91.217140000000001</v>
      </c>
      <c r="EH31" s="6">
        <v>90.501890000000003</v>
      </c>
      <c r="EI31" s="6">
        <v>88.756709999999998</v>
      </c>
      <c r="EJ31" s="6">
        <v>88.949100000000001</v>
      </c>
      <c r="EK31" s="6">
        <v>89.911259999999999</v>
      </c>
      <c r="EL31">
        <v>89.356359999999995</v>
      </c>
      <c r="EM31" s="39">
        <v>89.940269999999998</v>
      </c>
      <c r="EN31">
        <v>90.524180000000001</v>
      </c>
      <c r="EP31" s="2" t="s">
        <v>5</v>
      </c>
      <c r="EQ31" s="3" t="s">
        <v>12</v>
      </c>
      <c r="ER31" s="6">
        <v>89.620490000000004</v>
      </c>
      <c r="ES31" s="6">
        <v>90.950379999999996</v>
      </c>
      <c r="ET31" s="6">
        <v>89.839150000000004</v>
      </c>
      <c r="EU31" s="6">
        <v>90.14949</v>
      </c>
      <c r="EV31" s="6">
        <v>89.667180000000002</v>
      </c>
      <c r="EW31" s="6">
        <v>91.264449999999997</v>
      </c>
      <c r="EX31" s="6">
        <v>90.585049999999995</v>
      </c>
      <c r="EY31" s="6">
        <v>88.764920000000004</v>
      </c>
      <c r="EZ31" s="6">
        <v>88.972719999999995</v>
      </c>
      <c r="FA31" s="6">
        <v>90.039060000000006</v>
      </c>
      <c r="FB31">
        <v>89.414659999999998</v>
      </c>
      <c r="FC31" s="39">
        <v>89.985290000000006</v>
      </c>
      <c r="FD31">
        <v>90.555909999999997</v>
      </c>
    </row>
    <row r="32" spans="2:160" x14ac:dyDescent="0.35">
      <c r="B32" s="9"/>
      <c r="C32" s="12" t="s">
        <v>13</v>
      </c>
      <c r="D32" s="10">
        <v>44.159289999999999</v>
      </c>
      <c r="E32" s="10">
        <v>46.443739999999998</v>
      </c>
      <c r="F32" s="10">
        <v>44.861280000000001</v>
      </c>
      <c r="G32" s="10">
        <v>45.699269999999999</v>
      </c>
      <c r="H32" s="10">
        <v>44.678510000000003</v>
      </c>
      <c r="I32" s="10">
        <v>46.714199999999998</v>
      </c>
      <c r="J32" s="10">
        <v>46.171280000000003</v>
      </c>
      <c r="K32" s="11">
        <v>44.517009999999999</v>
      </c>
      <c r="L32" s="10">
        <v>42.919420000000002</v>
      </c>
      <c r="M32" s="11">
        <v>44.147300000000001</v>
      </c>
      <c r="N32" s="9">
        <v>44.171680000000002</v>
      </c>
      <c r="O32" s="40">
        <v>45.031129999999997</v>
      </c>
      <c r="P32" s="9">
        <v>45.89058</v>
      </c>
      <c r="R32" s="9"/>
      <c r="S32" s="12" t="s">
        <v>13</v>
      </c>
      <c r="T32" s="10">
        <v>43.929259999999999</v>
      </c>
      <c r="U32" s="10">
        <v>47.327579999999998</v>
      </c>
      <c r="V32" s="10">
        <v>45.149380000000001</v>
      </c>
      <c r="W32" s="10">
        <v>45.718589999999999</v>
      </c>
      <c r="X32" s="10">
        <v>45.183459999999997</v>
      </c>
      <c r="Y32" s="10">
        <v>46.114800000000002</v>
      </c>
      <c r="Z32" s="10">
        <v>47.313099999999999</v>
      </c>
      <c r="AA32" s="11">
        <v>44.687579999999997</v>
      </c>
      <c r="AB32" s="10">
        <v>42.968330000000002</v>
      </c>
      <c r="AC32" s="11">
        <v>44.258499999999998</v>
      </c>
      <c r="AD32" s="9">
        <v>44.259030000000003</v>
      </c>
      <c r="AE32" s="40">
        <v>45.265059999999998</v>
      </c>
      <c r="AF32" s="9">
        <v>46.271079999999998</v>
      </c>
      <c r="AH32" s="9"/>
      <c r="AI32" s="12" t="s">
        <v>13</v>
      </c>
      <c r="AJ32" s="10">
        <v>44.219889999999999</v>
      </c>
      <c r="AK32" s="10">
        <v>48.830399999999997</v>
      </c>
      <c r="AL32" s="10">
        <v>45.238750000000003</v>
      </c>
      <c r="AM32" s="10">
        <v>47.435650000000003</v>
      </c>
      <c r="AN32" s="10">
        <v>46.613379999999999</v>
      </c>
      <c r="AO32" s="10">
        <v>46.407620000000001</v>
      </c>
      <c r="AP32" s="10">
        <v>47.574930000000002</v>
      </c>
      <c r="AQ32" s="11">
        <v>44.951529999999998</v>
      </c>
      <c r="AR32" s="10">
        <v>43.214449999999999</v>
      </c>
      <c r="AS32" s="11">
        <v>44.80903</v>
      </c>
      <c r="AT32" s="9">
        <v>44.688989999999997</v>
      </c>
      <c r="AU32" s="40">
        <v>45.929560000000002</v>
      </c>
      <c r="AV32" s="9">
        <v>47.17013</v>
      </c>
      <c r="AX32" s="9"/>
      <c r="AY32" s="12" t="s">
        <v>13</v>
      </c>
      <c r="AZ32" s="10">
        <v>44.994109999999999</v>
      </c>
      <c r="BA32" s="10">
        <v>51.940620000000003</v>
      </c>
      <c r="BB32" s="10">
        <v>45.55292</v>
      </c>
      <c r="BC32" s="10">
        <v>46.945770000000003</v>
      </c>
      <c r="BD32" s="10">
        <v>46.685949999999998</v>
      </c>
      <c r="BE32" s="10">
        <v>47.064770000000003</v>
      </c>
      <c r="BF32" s="10">
        <v>48.557020000000001</v>
      </c>
      <c r="BG32" s="11">
        <v>45.964410000000001</v>
      </c>
      <c r="BH32" s="10">
        <v>43.212090000000003</v>
      </c>
      <c r="BI32" s="11">
        <v>45.537059999999997</v>
      </c>
      <c r="BJ32" s="9">
        <v>44.970280000000002</v>
      </c>
      <c r="BK32" s="40">
        <v>46.645470000000003</v>
      </c>
      <c r="BL32" s="9">
        <v>48.32067</v>
      </c>
      <c r="BN32" s="9"/>
      <c r="BO32" s="12" t="s">
        <v>13</v>
      </c>
      <c r="BP32" s="10">
        <v>46.551459999999999</v>
      </c>
      <c r="BQ32" s="10">
        <v>55.141739999999999</v>
      </c>
      <c r="BR32" s="10">
        <v>46.60812</v>
      </c>
      <c r="BS32" s="10">
        <v>52.600700000000003</v>
      </c>
      <c r="BT32" s="10">
        <v>50.345860000000002</v>
      </c>
      <c r="BU32" s="10">
        <v>47.751150000000003</v>
      </c>
      <c r="BV32" s="10">
        <v>49.747839999999997</v>
      </c>
      <c r="BW32" s="11">
        <v>48.400350000000003</v>
      </c>
      <c r="BX32" s="10">
        <v>43.723030000000001</v>
      </c>
      <c r="BY32" s="11">
        <v>46.869039999999998</v>
      </c>
      <c r="BZ32" s="9">
        <v>46.406700000000001</v>
      </c>
      <c r="CA32" s="40">
        <v>48.77393</v>
      </c>
      <c r="CB32" s="9">
        <v>51.141159999999999</v>
      </c>
      <c r="CD32" s="9"/>
      <c r="CE32" s="12" t="s">
        <v>13</v>
      </c>
      <c r="CF32" s="10">
        <v>43.77769</v>
      </c>
      <c r="CG32" s="10">
        <v>46.08231</v>
      </c>
      <c r="CH32" s="10">
        <v>44.83372</v>
      </c>
      <c r="CI32" s="10">
        <v>45.209890000000001</v>
      </c>
      <c r="CJ32" s="10">
        <v>44.464219999999997</v>
      </c>
      <c r="CK32" s="10">
        <v>45.564860000000003</v>
      </c>
      <c r="CL32" s="10">
        <v>46.145099999999999</v>
      </c>
      <c r="CM32" s="11">
        <v>44.209220000000002</v>
      </c>
      <c r="CN32" s="10">
        <v>42.879739999999998</v>
      </c>
      <c r="CO32" s="11">
        <v>44.15164</v>
      </c>
      <c r="CP32" s="9">
        <v>43.986330000000002</v>
      </c>
      <c r="CQ32" s="40">
        <v>44.731839999999998</v>
      </c>
      <c r="CR32" s="9">
        <v>45.477350000000001</v>
      </c>
      <c r="CT32" s="9"/>
      <c r="CU32" s="12" t="s">
        <v>13</v>
      </c>
      <c r="CV32" s="10">
        <v>43.845019999999998</v>
      </c>
      <c r="CW32" s="10">
        <v>46.069870000000002</v>
      </c>
      <c r="CX32" s="10">
        <v>44.732619999999997</v>
      </c>
      <c r="CY32" s="10">
        <v>45.04609</v>
      </c>
      <c r="CZ32" s="10">
        <v>44.39479</v>
      </c>
      <c r="DA32" s="10">
        <v>45.406109999999998</v>
      </c>
      <c r="DB32" s="10">
        <v>46.166609999999999</v>
      </c>
      <c r="DC32" s="11">
        <v>44.353999999999999</v>
      </c>
      <c r="DD32" s="10">
        <v>42.929929999999999</v>
      </c>
      <c r="DE32" s="11">
        <v>44.135649999999998</v>
      </c>
      <c r="DF32" s="9">
        <v>43.991100000000003</v>
      </c>
      <c r="DG32" s="40">
        <v>44.708069999999999</v>
      </c>
      <c r="DH32" s="9">
        <v>45.42503</v>
      </c>
      <c r="DJ32" s="9"/>
      <c r="DK32" s="12" t="s">
        <v>13</v>
      </c>
      <c r="DL32" s="10">
        <v>43.871020000000001</v>
      </c>
      <c r="DM32" s="10">
        <v>45.642670000000003</v>
      </c>
      <c r="DN32" s="10">
        <v>44.82179</v>
      </c>
      <c r="DO32" s="10">
        <v>45.238109999999999</v>
      </c>
      <c r="DP32" s="10">
        <v>44.28454</v>
      </c>
      <c r="DQ32" s="10">
        <v>45.197699999999998</v>
      </c>
      <c r="DR32" s="10">
        <v>46.045859999999998</v>
      </c>
      <c r="DS32" s="11">
        <v>44.237499999999997</v>
      </c>
      <c r="DT32" s="10">
        <v>42.938249999999996</v>
      </c>
      <c r="DU32" s="11">
        <v>44.287039999999998</v>
      </c>
      <c r="DV32" s="9">
        <v>43.999940000000002</v>
      </c>
      <c r="DW32" s="40">
        <v>44.65645</v>
      </c>
      <c r="DX32" s="9">
        <v>45.312950000000001</v>
      </c>
      <c r="DZ32" s="9"/>
      <c r="EA32" s="12" t="s">
        <v>13</v>
      </c>
      <c r="EB32" s="10">
        <v>44.251710000000003</v>
      </c>
      <c r="EC32" s="10">
        <v>47.13223</v>
      </c>
      <c r="ED32" s="10">
        <v>45.087760000000003</v>
      </c>
      <c r="EE32" s="10">
        <v>45.502249999999997</v>
      </c>
      <c r="EF32" s="10">
        <v>44.477710000000002</v>
      </c>
      <c r="EG32" s="10">
        <v>45.76455</v>
      </c>
      <c r="EH32" s="10">
        <v>46.080930000000002</v>
      </c>
      <c r="EI32" s="11">
        <v>44.428849999999997</v>
      </c>
      <c r="EJ32" s="10">
        <v>42.973320000000001</v>
      </c>
      <c r="EK32" s="11">
        <v>44.08184</v>
      </c>
      <c r="EL32" s="9">
        <v>44.12961</v>
      </c>
      <c r="EM32" s="40">
        <v>44.978119999999997</v>
      </c>
      <c r="EN32" s="9">
        <v>45.826619999999998</v>
      </c>
      <c r="EP32" s="9"/>
      <c r="EQ32" s="12" t="s">
        <v>13</v>
      </c>
      <c r="ER32" s="10">
        <v>43.828180000000003</v>
      </c>
      <c r="ES32" s="10">
        <v>46.412080000000003</v>
      </c>
      <c r="ET32" s="10">
        <v>44.735979999999998</v>
      </c>
      <c r="EU32" s="10">
        <v>45.251820000000002</v>
      </c>
      <c r="EV32" s="10">
        <v>44.634369999999997</v>
      </c>
      <c r="EW32" s="10">
        <v>45.65314</v>
      </c>
      <c r="EX32" s="10">
        <v>46.077120000000001</v>
      </c>
      <c r="EY32" s="11">
        <v>44.236220000000003</v>
      </c>
      <c r="EZ32" s="10">
        <v>42.989150000000002</v>
      </c>
      <c r="FA32" s="11">
        <v>44.202800000000003</v>
      </c>
      <c r="FB32" s="9">
        <v>44.044649999999997</v>
      </c>
      <c r="FC32" s="40">
        <v>44.80209</v>
      </c>
      <c r="FD32" s="9">
        <v>45.559519999999999</v>
      </c>
    </row>
    <row r="33" spans="2:160" x14ac:dyDescent="0.35">
      <c r="B33" s="2" t="s">
        <v>6</v>
      </c>
      <c r="C33" s="3" t="s">
        <v>12</v>
      </c>
      <c r="D33" s="6">
        <v>85.034599999999998</v>
      </c>
      <c r="E33" s="6">
        <v>85.290999999999997</v>
      </c>
      <c r="F33" s="6">
        <v>85.188969999999998</v>
      </c>
      <c r="G33" s="6">
        <v>85.443079999999995</v>
      </c>
      <c r="H33" s="6">
        <v>84.930930000000004</v>
      </c>
      <c r="I33" s="6">
        <v>85.862939999999995</v>
      </c>
      <c r="J33" s="6">
        <v>85.025459999999995</v>
      </c>
      <c r="K33" s="7">
        <v>84.350099999999998</v>
      </c>
      <c r="L33" s="6">
        <v>85.059669999999997</v>
      </c>
      <c r="M33" s="7">
        <v>85.245130000000003</v>
      </c>
      <c r="N33">
        <v>84.866259999999997</v>
      </c>
      <c r="O33" s="42">
        <v>85.143190000000004</v>
      </c>
      <c r="P33">
        <v>85.420119999999997</v>
      </c>
      <c r="R33" s="2" t="s">
        <v>6</v>
      </c>
      <c r="S33" s="3" t="s">
        <v>12</v>
      </c>
      <c r="T33" s="6">
        <v>85.028099999999995</v>
      </c>
      <c r="U33" s="6">
        <v>85.286829999999995</v>
      </c>
      <c r="V33" s="6">
        <v>85.188969999999998</v>
      </c>
      <c r="W33" s="6">
        <v>85.451740000000001</v>
      </c>
      <c r="X33" s="6">
        <v>84.930930000000004</v>
      </c>
      <c r="Y33" s="6">
        <v>85.893259999999998</v>
      </c>
      <c r="Z33" s="6">
        <v>85.011300000000006</v>
      </c>
      <c r="AA33" s="7">
        <v>84.317620000000005</v>
      </c>
      <c r="AB33" s="6">
        <v>85.068820000000002</v>
      </c>
      <c r="AC33" s="7">
        <v>85.225399999999993</v>
      </c>
      <c r="AD33">
        <v>84.853179999999995</v>
      </c>
      <c r="AE33" s="42">
        <v>85.140299999999996</v>
      </c>
      <c r="AF33">
        <v>85.427409999999995</v>
      </c>
      <c r="AH33" s="2" t="s">
        <v>6</v>
      </c>
      <c r="AI33" s="3" t="s">
        <v>12</v>
      </c>
      <c r="AJ33" s="6">
        <v>85.026089999999996</v>
      </c>
      <c r="AK33" s="6">
        <v>85.271850000000001</v>
      </c>
      <c r="AL33" s="6">
        <v>85.188969999999998</v>
      </c>
      <c r="AM33" s="6">
        <v>85.445840000000004</v>
      </c>
      <c r="AN33" s="6">
        <v>84.930930000000004</v>
      </c>
      <c r="AO33" s="6">
        <v>85.839960000000005</v>
      </c>
      <c r="AP33" s="6">
        <v>85.001859999999994</v>
      </c>
      <c r="AQ33" s="7">
        <v>84.321719999999999</v>
      </c>
      <c r="AR33" s="6">
        <v>85.038799999999995</v>
      </c>
      <c r="AS33" s="7">
        <v>85.217039999999997</v>
      </c>
      <c r="AT33">
        <v>84.849890000000002</v>
      </c>
      <c r="AU33" s="42">
        <v>85.128309999999999</v>
      </c>
      <c r="AV33">
        <v>85.406720000000007</v>
      </c>
      <c r="AX33" s="2" t="s">
        <v>6</v>
      </c>
      <c r="AY33" s="3" t="s">
        <v>12</v>
      </c>
      <c r="AZ33" s="6">
        <v>85.040530000000004</v>
      </c>
      <c r="BA33" s="6">
        <v>85.270250000000004</v>
      </c>
      <c r="BB33" s="6">
        <v>85.188969999999998</v>
      </c>
      <c r="BC33" s="6">
        <v>85.434030000000007</v>
      </c>
      <c r="BD33" s="6">
        <v>84.931820000000002</v>
      </c>
      <c r="BE33" s="6">
        <v>85.824839999999995</v>
      </c>
      <c r="BF33" s="6">
        <v>85.018540000000002</v>
      </c>
      <c r="BG33" s="7">
        <v>84.291910000000001</v>
      </c>
      <c r="BH33" s="6">
        <v>85.027330000000006</v>
      </c>
      <c r="BI33" s="7">
        <v>85.211680000000001</v>
      </c>
      <c r="BJ33">
        <v>84.844160000000002</v>
      </c>
      <c r="BK33" s="42">
        <v>85.123990000000006</v>
      </c>
      <c r="BL33">
        <v>85.403819999999996</v>
      </c>
      <c r="BN33" s="2" t="s">
        <v>6</v>
      </c>
      <c r="BO33" s="3" t="s">
        <v>12</v>
      </c>
      <c r="BP33" s="6">
        <v>85.03304</v>
      </c>
      <c r="BQ33" s="6">
        <v>85.177710000000005</v>
      </c>
      <c r="BR33" s="6">
        <v>85.194710000000001</v>
      </c>
      <c r="BS33" s="6">
        <v>85.436729999999997</v>
      </c>
      <c r="BT33" s="6">
        <v>84.930930000000004</v>
      </c>
      <c r="BU33" s="6">
        <v>85.745109999999997</v>
      </c>
      <c r="BV33" s="6">
        <v>85.019319999999993</v>
      </c>
      <c r="BW33" s="7">
        <v>84.318049999999999</v>
      </c>
      <c r="BX33" s="6">
        <v>85.062659999999994</v>
      </c>
      <c r="BY33" s="7">
        <v>85.145079999999993</v>
      </c>
      <c r="BZ33">
        <v>84.845290000000006</v>
      </c>
      <c r="CA33" s="42">
        <v>85.10633</v>
      </c>
      <c r="CB33">
        <v>85.367379999999997</v>
      </c>
      <c r="CD33" s="2" t="s">
        <v>6</v>
      </c>
      <c r="CE33" s="3" t="s">
        <v>12</v>
      </c>
      <c r="CF33" s="6">
        <v>85.017380000000003</v>
      </c>
      <c r="CG33" s="6">
        <v>85.315880000000007</v>
      </c>
      <c r="CH33" s="6">
        <v>85.194710000000001</v>
      </c>
      <c r="CI33" s="6">
        <v>85.454449999999994</v>
      </c>
      <c r="CJ33" s="6">
        <v>84.930930000000004</v>
      </c>
      <c r="CK33" s="6">
        <v>85.989789999999999</v>
      </c>
      <c r="CL33" s="6">
        <v>85.013199999999998</v>
      </c>
      <c r="CM33" s="7">
        <v>84.337419999999995</v>
      </c>
      <c r="CN33" s="6">
        <v>85.032769999999999</v>
      </c>
      <c r="CO33" s="7">
        <v>85.290170000000003</v>
      </c>
      <c r="CP33">
        <v>84.855620000000002</v>
      </c>
      <c r="CQ33" s="42">
        <v>85.157669999999996</v>
      </c>
      <c r="CR33">
        <v>85.459729999999993</v>
      </c>
      <c r="CT33" s="2" t="s">
        <v>6</v>
      </c>
      <c r="CU33" s="3" t="s">
        <v>12</v>
      </c>
      <c r="CV33" s="6">
        <v>85.040840000000003</v>
      </c>
      <c r="CW33" s="6">
        <v>85.299599999999998</v>
      </c>
      <c r="CX33" s="6">
        <v>85.188969999999998</v>
      </c>
      <c r="CY33" s="6">
        <v>85.436729999999997</v>
      </c>
      <c r="CZ33" s="6">
        <v>84.930930000000004</v>
      </c>
      <c r="DA33" s="6">
        <v>85.981979999999993</v>
      </c>
      <c r="DB33" s="6">
        <v>85.026150000000001</v>
      </c>
      <c r="DC33" s="7">
        <v>84.340919999999997</v>
      </c>
      <c r="DD33" s="6">
        <v>85.053790000000006</v>
      </c>
      <c r="DE33" s="7">
        <v>85.295779999999993</v>
      </c>
      <c r="DF33">
        <v>84.861980000000003</v>
      </c>
      <c r="DG33" s="42">
        <v>85.159570000000002</v>
      </c>
      <c r="DH33">
        <v>85.457160000000002</v>
      </c>
      <c r="DJ33" s="2" t="s">
        <v>6</v>
      </c>
      <c r="DK33" s="3" t="s">
        <v>12</v>
      </c>
      <c r="DL33" s="6">
        <v>85.019840000000002</v>
      </c>
      <c r="DM33" s="6">
        <v>85.292090000000002</v>
      </c>
      <c r="DN33" s="6">
        <v>85.194710000000001</v>
      </c>
      <c r="DO33" s="6">
        <v>85.443079999999995</v>
      </c>
      <c r="DP33" s="6">
        <v>84.930930000000004</v>
      </c>
      <c r="DQ33" s="6">
        <v>85.954980000000006</v>
      </c>
      <c r="DR33" s="6">
        <v>85.023049999999998</v>
      </c>
      <c r="DS33" s="7">
        <v>84.357470000000006</v>
      </c>
      <c r="DT33" s="6">
        <v>85.036450000000002</v>
      </c>
      <c r="DU33" s="7">
        <v>85.296620000000004</v>
      </c>
      <c r="DV33">
        <v>84.862960000000001</v>
      </c>
      <c r="DW33" s="42">
        <v>85.154920000000004</v>
      </c>
      <c r="DX33">
        <v>85.446879999999993</v>
      </c>
      <c r="DZ33" s="2" t="s">
        <v>6</v>
      </c>
      <c r="EA33" s="3" t="s">
        <v>12</v>
      </c>
      <c r="EB33" s="6">
        <v>85.034599999999998</v>
      </c>
      <c r="EC33" s="6">
        <v>85.312219999999996</v>
      </c>
      <c r="ED33" s="6">
        <v>85.194710000000001</v>
      </c>
      <c r="EE33" s="6">
        <v>85.443079999999995</v>
      </c>
      <c r="EF33" s="6">
        <v>84.930930000000004</v>
      </c>
      <c r="EG33" s="6">
        <v>85.913650000000004</v>
      </c>
      <c r="EH33" s="6">
        <v>85.02225</v>
      </c>
      <c r="EI33" s="7">
        <v>84.356340000000003</v>
      </c>
      <c r="EJ33" s="6">
        <v>85.053790000000006</v>
      </c>
      <c r="EK33" s="7">
        <v>85.298689999999993</v>
      </c>
      <c r="EL33">
        <v>84.870310000000003</v>
      </c>
      <c r="EM33" s="42">
        <v>85.156030000000001</v>
      </c>
      <c r="EN33">
        <v>85.441739999999996</v>
      </c>
      <c r="EP33" s="2" t="s">
        <v>6</v>
      </c>
      <c r="EQ33" s="3" t="s">
        <v>12</v>
      </c>
      <c r="ER33" s="6">
        <v>85.024339999999995</v>
      </c>
      <c r="ES33" s="6">
        <v>85.31523</v>
      </c>
      <c r="ET33" s="6">
        <v>85.188969999999998</v>
      </c>
      <c r="EU33" s="6">
        <v>85.454449999999994</v>
      </c>
      <c r="EV33" s="6">
        <v>84.930930000000004</v>
      </c>
      <c r="EW33" s="6">
        <v>85.971320000000006</v>
      </c>
      <c r="EX33" s="6">
        <v>85.013030000000001</v>
      </c>
      <c r="EY33" s="7">
        <v>84.327730000000003</v>
      </c>
      <c r="EZ33" s="6">
        <v>85.028139999999993</v>
      </c>
      <c r="FA33" s="7">
        <v>85.292850000000001</v>
      </c>
      <c r="FB33">
        <v>84.854060000000004</v>
      </c>
      <c r="FC33" s="42">
        <v>85.154700000000005</v>
      </c>
      <c r="FD33">
        <v>85.455340000000007</v>
      </c>
    </row>
    <row r="34" spans="2:160" x14ac:dyDescent="0.35">
      <c r="B34" s="9"/>
      <c r="C34" s="12" t="s">
        <v>13</v>
      </c>
      <c r="D34" s="10">
        <v>40.500259999999997</v>
      </c>
      <c r="E34" s="10">
        <v>40.875920000000001</v>
      </c>
      <c r="F34" s="10">
        <v>41.10895</v>
      </c>
      <c r="G34" s="10">
        <v>41.573569999999997</v>
      </c>
      <c r="H34" s="10">
        <v>40.921689999999998</v>
      </c>
      <c r="I34" s="10">
        <v>40.195369999999997</v>
      </c>
      <c r="J34" s="10">
        <v>40.839489999999998</v>
      </c>
      <c r="K34" s="11">
        <v>41.194290000000002</v>
      </c>
      <c r="L34" s="10">
        <v>40.615499999999997</v>
      </c>
      <c r="M34" s="11">
        <v>40.610309999999998</v>
      </c>
      <c r="N34" s="9">
        <v>40.563639999999999</v>
      </c>
      <c r="O34" s="40">
        <v>40.843530000000001</v>
      </c>
      <c r="P34" s="9">
        <v>41.123420000000003</v>
      </c>
      <c r="R34" s="9"/>
      <c r="S34" s="12" t="s">
        <v>13</v>
      </c>
      <c r="T34" s="10">
        <v>40.471789999999999</v>
      </c>
      <c r="U34" s="10">
        <v>40.870669999999997</v>
      </c>
      <c r="V34" s="10">
        <v>41.10895</v>
      </c>
      <c r="W34" s="10">
        <v>41.58135</v>
      </c>
      <c r="X34" s="10">
        <v>40.921689999999998</v>
      </c>
      <c r="Y34" s="10">
        <v>40.222430000000003</v>
      </c>
      <c r="Z34" s="10">
        <v>40.845590000000001</v>
      </c>
      <c r="AA34" s="11">
        <v>41.179299999999998</v>
      </c>
      <c r="AB34" s="10">
        <v>40.611020000000003</v>
      </c>
      <c r="AC34" s="11">
        <v>40.569009999999999</v>
      </c>
      <c r="AD34" s="9">
        <v>40.557319999999997</v>
      </c>
      <c r="AE34" s="40">
        <v>40.838180000000001</v>
      </c>
      <c r="AF34" s="9">
        <v>41.119039999999998</v>
      </c>
      <c r="AH34" s="9"/>
      <c r="AI34" s="12" t="s">
        <v>13</v>
      </c>
      <c r="AJ34" s="10">
        <v>40.477989999999998</v>
      </c>
      <c r="AK34" s="10">
        <v>40.860109999999999</v>
      </c>
      <c r="AL34" s="10">
        <v>41.10895</v>
      </c>
      <c r="AM34" s="10">
        <v>41.568089999999998</v>
      </c>
      <c r="AN34" s="10">
        <v>40.921689999999998</v>
      </c>
      <c r="AO34" s="10">
        <v>40.189129999999999</v>
      </c>
      <c r="AP34" s="10">
        <v>40.840330000000002</v>
      </c>
      <c r="AQ34" s="11">
        <v>41.17597</v>
      </c>
      <c r="AR34" s="10">
        <v>40.585839999999997</v>
      </c>
      <c r="AS34" s="11">
        <v>40.599080000000001</v>
      </c>
      <c r="AT34" s="9">
        <v>40.55068</v>
      </c>
      <c r="AU34" s="40">
        <v>40.832720000000002</v>
      </c>
      <c r="AV34" s="9">
        <v>41.114759999999997</v>
      </c>
      <c r="AX34" s="9"/>
      <c r="AY34" s="12" t="s">
        <v>13</v>
      </c>
      <c r="AZ34" s="10">
        <v>40.490830000000003</v>
      </c>
      <c r="BA34" s="10">
        <v>40.876139999999999</v>
      </c>
      <c r="BB34" s="10">
        <v>41.10895</v>
      </c>
      <c r="BC34" s="10">
        <v>41.568770000000001</v>
      </c>
      <c r="BD34" s="10">
        <v>40.917830000000002</v>
      </c>
      <c r="BE34" s="10">
        <v>40.167400000000001</v>
      </c>
      <c r="BF34" s="10">
        <v>40.860590000000002</v>
      </c>
      <c r="BG34" s="11">
        <v>41.158549999999998</v>
      </c>
      <c r="BH34" s="10">
        <v>40.568100000000001</v>
      </c>
      <c r="BI34" s="11">
        <v>40.597940000000001</v>
      </c>
      <c r="BJ34" s="9">
        <v>40.547499999999999</v>
      </c>
      <c r="BK34" s="40">
        <v>40.831510000000002</v>
      </c>
      <c r="BL34" s="9">
        <v>41.115519999999997</v>
      </c>
      <c r="BN34" s="9"/>
      <c r="BO34" s="12" t="s">
        <v>13</v>
      </c>
      <c r="BP34" s="10">
        <v>40.474029999999999</v>
      </c>
      <c r="BQ34" s="10">
        <v>40.759920000000001</v>
      </c>
      <c r="BR34" s="10">
        <v>41.108519999999999</v>
      </c>
      <c r="BS34" s="10">
        <v>41.572220000000002</v>
      </c>
      <c r="BT34" s="10">
        <v>40.921689999999998</v>
      </c>
      <c r="BU34" s="10">
        <v>40.10125</v>
      </c>
      <c r="BV34" s="10">
        <v>40.833550000000002</v>
      </c>
      <c r="BW34" s="11">
        <v>41.17071</v>
      </c>
      <c r="BX34" s="10">
        <v>40.602960000000003</v>
      </c>
      <c r="BY34" s="11">
        <v>40.531619999999997</v>
      </c>
      <c r="BZ34" s="9">
        <v>40.510680000000001</v>
      </c>
      <c r="CA34" s="40">
        <v>40.807650000000002</v>
      </c>
      <c r="CB34" s="9">
        <v>41.104619999999997</v>
      </c>
      <c r="CD34" s="9"/>
      <c r="CE34" s="12" t="s">
        <v>13</v>
      </c>
      <c r="CF34" s="10">
        <v>40.476559999999999</v>
      </c>
      <c r="CG34" s="10">
        <v>40.916040000000002</v>
      </c>
      <c r="CH34" s="10">
        <v>41.108519999999999</v>
      </c>
      <c r="CI34" s="10">
        <v>41.5779</v>
      </c>
      <c r="CJ34" s="10">
        <v>40.921689999999998</v>
      </c>
      <c r="CK34" s="10">
        <v>40.291420000000002</v>
      </c>
      <c r="CL34" s="10">
        <v>40.841940000000001</v>
      </c>
      <c r="CM34" s="11">
        <v>41.191209999999998</v>
      </c>
      <c r="CN34" s="10">
        <v>40.59872</v>
      </c>
      <c r="CO34" s="11">
        <v>40.656610000000001</v>
      </c>
      <c r="CP34" s="9">
        <v>40.588929999999998</v>
      </c>
      <c r="CQ34" s="40">
        <v>40.858060000000002</v>
      </c>
      <c r="CR34" s="9">
        <v>41.127189999999999</v>
      </c>
      <c r="CT34" s="9"/>
      <c r="CU34" s="12" t="s">
        <v>13</v>
      </c>
      <c r="CV34" s="10">
        <v>40.499160000000003</v>
      </c>
      <c r="CW34" s="10">
        <v>40.913409999999999</v>
      </c>
      <c r="CX34" s="10">
        <v>41.10895</v>
      </c>
      <c r="CY34" s="10">
        <v>41.572220000000002</v>
      </c>
      <c r="CZ34" s="10">
        <v>40.921689999999998</v>
      </c>
      <c r="DA34" s="10">
        <v>40.273020000000002</v>
      </c>
      <c r="DB34" s="10">
        <v>40.875410000000002</v>
      </c>
      <c r="DC34" s="11">
        <v>41.215440000000001</v>
      </c>
      <c r="DD34" s="10">
        <v>40.621949999999998</v>
      </c>
      <c r="DE34" s="11">
        <v>40.666989999999998</v>
      </c>
      <c r="DF34" s="9">
        <v>40.598050000000001</v>
      </c>
      <c r="DG34" s="40">
        <v>40.866819999999997</v>
      </c>
      <c r="DH34" s="9">
        <v>41.135599999999997</v>
      </c>
      <c r="DJ34" s="9"/>
      <c r="DK34" s="12" t="s">
        <v>13</v>
      </c>
      <c r="DL34" s="10">
        <v>40.479080000000003</v>
      </c>
      <c r="DM34" s="10">
        <v>40.920400000000001</v>
      </c>
      <c r="DN34" s="10">
        <v>41.108519999999999</v>
      </c>
      <c r="DO34" s="10">
        <v>41.573569999999997</v>
      </c>
      <c r="DP34" s="10">
        <v>40.921689999999998</v>
      </c>
      <c r="DQ34" s="10">
        <v>40.263390000000001</v>
      </c>
      <c r="DR34" s="10">
        <v>40.838000000000001</v>
      </c>
      <c r="DS34" s="11">
        <v>41.213120000000004</v>
      </c>
      <c r="DT34" s="10">
        <v>40.606639999999999</v>
      </c>
      <c r="DU34" s="11">
        <v>40.666289999999996</v>
      </c>
      <c r="DV34" s="9">
        <v>40.586550000000003</v>
      </c>
      <c r="DW34" s="40">
        <v>40.859070000000003</v>
      </c>
      <c r="DX34" s="9">
        <v>41.131590000000003</v>
      </c>
      <c r="DZ34" s="9"/>
      <c r="EA34" s="12" t="s">
        <v>13</v>
      </c>
      <c r="EB34" s="10">
        <v>40.500259999999997</v>
      </c>
      <c r="EC34" s="10">
        <v>40.913049999999998</v>
      </c>
      <c r="ED34" s="10">
        <v>41.108519999999999</v>
      </c>
      <c r="EE34" s="10">
        <v>41.573569999999997</v>
      </c>
      <c r="EF34" s="10">
        <v>40.921689999999998</v>
      </c>
      <c r="EG34" s="10">
        <v>40.226619999999997</v>
      </c>
      <c r="EH34" s="10">
        <v>40.836329999999997</v>
      </c>
      <c r="EI34" s="11">
        <v>41.228349999999999</v>
      </c>
      <c r="EJ34" s="10">
        <v>40.621949999999998</v>
      </c>
      <c r="EK34" s="11">
        <v>40.647089999999999</v>
      </c>
      <c r="EL34" s="9">
        <v>40.58108</v>
      </c>
      <c r="EM34" s="40">
        <v>40.85774</v>
      </c>
      <c r="EN34" s="9">
        <v>41.134399999999999</v>
      </c>
      <c r="EP34" s="9"/>
      <c r="EQ34" s="12" t="s">
        <v>13</v>
      </c>
      <c r="ER34" s="10">
        <v>40.4816</v>
      </c>
      <c r="ES34" s="10">
        <v>40.909489999999998</v>
      </c>
      <c r="ET34" s="10">
        <v>41.10895</v>
      </c>
      <c r="EU34" s="10">
        <v>41.5779</v>
      </c>
      <c r="EV34" s="10">
        <v>40.921689999999998</v>
      </c>
      <c r="EW34" s="10">
        <v>40.255360000000003</v>
      </c>
      <c r="EX34" s="10">
        <v>40.845770000000002</v>
      </c>
      <c r="EY34" s="11">
        <v>41.189059999999998</v>
      </c>
      <c r="EZ34" s="10">
        <v>40.600639999999999</v>
      </c>
      <c r="FA34" s="11">
        <v>40.654319999999998</v>
      </c>
      <c r="FB34" s="9">
        <v>40.581560000000003</v>
      </c>
      <c r="FC34" s="40">
        <v>40.854480000000002</v>
      </c>
      <c r="FD34" s="9">
        <v>41.127389999999998</v>
      </c>
    </row>
    <row r="35" spans="2:160" x14ac:dyDescent="0.35">
      <c r="B35" s="2" t="s">
        <v>22</v>
      </c>
      <c r="C35" s="3" t="s">
        <v>12</v>
      </c>
      <c r="D35" s="6">
        <v>1.5230399999999999</v>
      </c>
      <c r="E35" s="6">
        <v>1.74278</v>
      </c>
      <c r="F35" s="6">
        <v>1.52092</v>
      </c>
      <c r="G35" s="6">
        <v>1.55084</v>
      </c>
      <c r="H35" s="6">
        <v>1.44539</v>
      </c>
      <c r="I35" s="6">
        <v>1.59199</v>
      </c>
      <c r="J35" s="6">
        <v>1.6586000000000001</v>
      </c>
      <c r="K35" s="6">
        <v>1.4988699999999999</v>
      </c>
      <c r="L35" s="6">
        <v>1.38287</v>
      </c>
      <c r="M35" s="6">
        <v>1.5541</v>
      </c>
      <c r="N35">
        <v>1.4739500000000001</v>
      </c>
      <c r="O35" s="39">
        <v>1.54694</v>
      </c>
      <c r="P35">
        <v>1.6199300000000001</v>
      </c>
      <c r="R35" s="2" t="s">
        <v>22</v>
      </c>
      <c r="S35" s="3" t="s">
        <v>12</v>
      </c>
      <c r="T35" s="6">
        <v>1.4596800000000001</v>
      </c>
      <c r="U35" s="6">
        <v>1.6775800000000001</v>
      </c>
      <c r="V35" s="6">
        <v>1.4738199999999999</v>
      </c>
      <c r="W35" s="6">
        <v>1.47468</v>
      </c>
      <c r="X35" s="6">
        <v>1.4032899999999999</v>
      </c>
      <c r="Y35" s="6">
        <v>1.5105</v>
      </c>
      <c r="Z35" s="6">
        <v>1.6122799999999999</v>
      </c>
      <c r="AA35" s="6">
        <v>1.43211</v>
      </c>
      <c r="AB35" s="6">
        <v>1.3511299999999999</v>
      </c>
      <c r="AC35" s="6">
        <v>1.4895400000000001</v>
      </c>
      <c r="AD35">
        <v>1.42014</v>
      </c>
      <c r="AE35" s="39">
        <v>1.4884599999999999</v>
      </c>
      <c r="AF35">
        <v>1.5567899999999999</v>
      </c>
      <c r="AH35" s="2" t="s">
        <v>22</v>
      </c>
      <c r="AI35" s="3" t="s">
        <v>12</v>
      </c>
      <c r="AJ35" s="6">
        <v>1.397</v>
      </c>
      <c r="AK35" s="6">
        <v>1.5766500000000001</v>
      </c>
      <c r="AL35" s="6">
        <v>1.4055500000000001</v>
      </c>
      <c r="AM35" s="6">
        <v>1.41988</v>
      </c>
      <c r="AN35" s="6">
        <v>1.343</v>
      </c>
      <c r="AO35" s="6">
        <v>1.43988</v>
      </c>
      <c r="AP35" s="6">
        <v>1.5204599999999999</v>
      </c>
      <c r="AQ35" s="6">
        <v>1.37449</v>
      </c>
      <c r="AR35" s="6">
        <v>1.3089999999999999</v>
      </c>
      <c r="AS35" s="6">
        <v>1.4191199999999999</v>
      </c>
      <c r="AT35">
        <v>1.3640399999999999</v>
      </c>
      <c r="AU35" s="39">
        <v>1.4205000000000001</v>
      </c>
      <c r="AV35">
        <v>1.4769699999999999</v>
      </c>
      <c r="AX35" s="2" t="s">
        <v>22</v>
      </c>
      <c r="AY35" s="3" t="s">
        <v>12</v>
      </c>
      <c r="AZ35" s="6">
        <v>1.3262400000000001</v>
      </c>
      <c r="BA35" s="6">
        <v>1.46452</v>
      </c>
      <c r="BB35" s="6">
        <v>1.31552</v>
      </c>
      <c r="BC35" s="6">
        <v>1.3309</v>
      </c>
      <c r="BD35" s="6">
        <v>1.2704599999999999</v>
      </c>
      <c r="BE35" s="6">
        <v>1.37357</v>
      </c>
      <c r="BF35" s="6">
        <v>1.4168400000000001</v>
      </c>
      <c r="BG35" s="6">
        <v>1.30962</v>
      </c>
      <c r="BH35" s="6">
        <v>1.2484200000000001</v>
      </c>
      <c r="BI35" s="6">
        <v>1.3346199999999999</v>
      </c>
      <c r="BJ35">
        <v>1.2928500000000001</v>
      </c>
      <c r="BK35" s="39">
        <v>1.33907</v>
      </c>
      <c r="BL35">
        <v>1.3852899999999999</v>
      </c>
      <c r="BN35" s="2" t="s">
        <v>22</v>
      </c>
      <c r="BO35" s="3" t="s">
        <v>12</v>
      </c>
      <c r="BP35" s="6">
        <v>1.23437</v>
      </c>
      <c r="BQ35" s="6">
        <v>1.3370200000000001</v>
      </c>
      <c r="BR35" s="6">
        <v>1.24085</v>
      </c>
      <c r="BS35" s="6">
        <v>1.2422</v>
      </c>
      <c r="BT35" s="6">
        <v>1.21733</v>
      </c>
      <c r="BU35" s="6">
        <v>1.2737400000000001</v>
      </c>
      <c r="BV35" s="6">
        <v>1.30782</v>
      </c>
      <c r="BW35" s="6">
        <v>1.23384</v>
      </c>
      <c r="BX35" s="6">
        <v>1.16984</v>
      </c>
      <c r="BY35" s="6">
        <v>1.24691</v>
      </c>
      <c r="BZ35">
        <v>1.21699</v>
      </c>
      <c r="CA35" s="39">
        <v>1.2503899999999999</v>
      </c>
      <c r="CB35">
        <v>1.2838000000000001</v>
      </c>
      <c r="CD35" s="2" t="s">
        <v>22</v>
      </c>
      <c r="CE35" s="3" t="s">
        <v>12</v>
      </c>
      <c r="CF35" s="6">
        <v>1.6693499999999999</v>
      </c>
      <c r="CG35" s="6">
        <v>1.98254</v>
      </c>
      <c r="CH35" s="6">
        <v>1.63886</v>
      </c>
      <c r="CI35" s="6">
        <v>1.65486</v>
      </c>
      <c r="CJ35" s="6">
        <v>1.56958</v>
      </c>
      <c r="CK35" s="6">
        <v>1.7277800000000001</v>
      </c>
      <c r="CL35" s="6">
        <v>1.87334</v>
      </c>
      <c r="CM35" s="6">
        <v>1.5829599999999999</v>
      </c>
      <c r="CN35" s="6">
        <v>1.4585699999999999</v>
      </c>
      <c r="CO35" s="6">
        <v>1.6983299999999999</v>
      </c>
      <c r="CP35">
        <v>1.57785</v>
      </c>
      <c r="CQ35" s="39">
        <v>1.6856199999999999</v>
      </c>
      <c r="CR35">
        <v>1.79339</v>
      </c>
      <c r="CT35" s="2" t="s">
        <v>22</v>
      </c>
      <c r="CU35" s="3" t="s">
        <v>12</v>
      </c>
      <c r="CV35" s="6">
        <v>1.70143</v>
      </c>
      <c r="CW35" s="6">
        <v>2.03322</v>
      </c>
      <c r="CX35" s="6">
        <v>1.6515599999999999</v>
      </c>
      <c r="CY35" s="6">
        <v>1.6785399999999999</v>
      </c>
      <c r="CZ35" s="6">
        <v>1.5944100000000001</v>
      </c>
      <c r="DA35" s="6">
        <v>1.7564900000000001</v>
      </c>
      <c r="DB35" s="6">
        <v>1.9142699999999999</v>
      </c>
      <c r="DC35" s="6">
        <v>1.6209800000000001</v>
      </c>
      <c r="DD35" s="6">
        <v>1.4713000000000001</v>
      </c>
      <c r="DE35" s="6">
        <v>1.7325600000000001</v>
      </c>
      <c r="DF35">
        <v>1.6008</v>
      </c>
      <c r="DG35" s="39">
        <v>1.7154799999999999</v>
      </c>
      <c r="DH35">
        <v>1.8301499999999999</v>
      </c>
      <c r="DJ35" s="2" t="s">
        <v>22</v>
      </c>
      <c r="DK35" s="3" t="s">
        <v>12</v>
      </c>
      <c r="DL35" s="6">
        <v>1.70841</v>
      </c>
      <c r="DM35" s="6">
        <v>2.0343499999999999</v>
      </c>
      <c r="DN35" s="6">
        <v>1.67947</v>
      </c>
      <c r="DO35" s="6">
        <v>1.7112799999999999</v>
      </c>
      <c r="DP35" s="6">
        <v>1.6013599999999999</v>
      </c>
      <c r="DQ35" s="6">
        <v>1.788</v>
      </c>
      <c r="DR35" s="6">
        <v>1.95008</v>
      </c>
      <c r="DS35" s="6">
        <v>1.6221300000000001</v>
      </c>
      <c r="DT35" s="6">
        <v>1.4833499999999999</v>
      </c>
      <c r="DU35" s="6">
        <v>1.77651</v>
      </c>
      <c r="DV35">
        <v>1.6190100000000001</v>
      </c>
      <c r="DW35" s="39">
        <v>1.73549</v>
      </c>
      <c r="DX35">
        <v>1.85198</v>
      </c>
      <c r="DZ35" s="2" t="s">
        <v>22</v>
      </c>
      <c r="EA35" s="3" t="s">
        <v>12</v>
      </c>
      <c r="EB35" s="6">
        <v>1.5887800000000001</v>
      </c>
      <c r="EC35" s="6">
        <v>1.85677</v>
      </c>
      <c r="ED35" s="6">
        <v>1.5851599999999999</v>
      </c>
      <c r="EE35" s="6">
        <v>1.5799000000000001</v>
      </c>
      <c r="EF35" s="6">
        <v>1.49905</v>
      </c>
      <c r="EG35" s="6">
        <v>1.6332800000000001</v>
      </c>
      <c r="EH35" s="6">
        <v>1.7288300000000001</v>
      </c>
      <c r="EI35" s="6">
        <v>1.5270900000000001</v>
      </c>
      <c r="EJ35" s="6">
        <v>1.43032</v>
      </c>
      <c r="EK35" s="6">
        <v>1.6075200000000001</v>
      </c>
      <c r="EL35">
        <v>1.51816</v>
      </c>
      <c r="EM35" s="39">
        <v>1.6036699999999999</v>
      </c>
      <c r="EN35">
        <v>1.6891799999999999</v>
      </c>
      <c r="EP35" s="2" t="s">
        <v>22</v>
      </c>
      <c r="EQ35" s="3" t="s">
        <v>12</v>
      </c>
      <c r="ER35" s="6">
        <v>1.6411899999999999</v>
      </c>
      <c r="ES35" s="6">
        <v>1.9014800000000001</v>
      </c>
      <c r="ET35" s="6">
        <v>1.6007100000000001</v>
      </c>
      <c r="EU35" s="6">
        <v>1.6280399999999999</v>
      </c>
      <c r="EV35" s="6">
        <v>1.5572699999999999</v>
      </c>
      <c r="EW35" s="6">
        <v>1.6745699999999999</v>
      </c>
      <c r="EX35" s="6">
        <v>1.7980799999999999</v>
      </c>
      <c r="EY35" s="6">
        <v>1.5669500000000001</v>
      </c>
      <c r="EZ35" s="6">
        <v>1.4510000000000001</v>
      </c>
      <c r="FA35" s="6">
        <v>1.6602300000000001</v>
      </c>
      <c r="FB35">
        <v>1.5575000000000001</v>
      </c>
      <c r="FC35" s="39">
        <v>1.64795</v>
      </c>
      <c r="FD35">
        <v>1.73841</v>
      </c>
    </row>
    <row r="36" spans="2:160" x14ac:dyDescent="0.35">
      <c r="B36" s="9"/>
      <c r="C36" s="12" t="s">
        <v>13</v>
      </c>
      <c r="D36" s="10">
        <v>1.2639899999999999</v>
      </c>
      <c r="E36" s="10">
        <v>1.4147700000000001</v>
      </c>
      <c r="F36" s="10">
        <v>1.31839</v>
      </c>
      <c r="G36" s="10">
        <v>1.32239</v>
      </c>
      <c r="H36" s="10">
        <v>1.2816700000000001</v>
      </c>
      <c r="I36" s="10">
        <v>1.33887</v>
      </c>
      <c r="J36" s="10">
        <v>1.3995</v>
      </c>
      <c r="K36" s="11">
        <v>1.3164499999999999</v>
      </c>
      <c r="L36" s="10">
        <v>1.2021599999999999</v>
      </c>
      <c r="M36" s="11">
        <v>1.3166100000000001</v>
      </c>
      <c r="N36" s="9">
        <v>1.2734399999999999</v>
      </c>
      <c r="O36" s="40">
        <v>1.31748</v>
      </c>
      <c r="P36" s="9">
        <v>1.3615200000000001</v>
      </c>
      <c r="R36" s="9"/>
      <c r="S36" s="12" t="s">
        <v>13</v>
      </c>
      <c r="T36" s="10">
        <v>1.2004300000000001</v>
      </c>
      <c r="U36" s="10">
        <v>1.34199</v>
      </c>
      <c r="V36" s="10">
        <v>1.26248</v>
      </c>
      <c r="W36" s="10">
        <v>1.2405600000000001</v>
      </c>
      <c r="X36" s="10">
        <v>1.2294</v>
      </c>
      <c r="Y36" s="10">
        <v>1.2600499999999999</v>
      </c>
      <c r="Z36" s="10">
        <v>1.3363400000000001</v>
      </c>
      <c r="AA36" s="11">
        <v>1.24383</v>
      </c>
      <c r="AB36" s="10">
        <v>1.1652400000000001</v>
      </c>
      <c r="AC36" s="11">
        <v>1.24448</v>
      </c>
      <c r="AD36" s="9">
        <v>1.2137899999999999</v>
      </c>
      <c r="AE36" s="40">
        <v>1.25248</v>
      </c>
      <c r="AF36" s="9">
        <v>1.2911699999999999</v>
      </c>
      <c r="AH36" s="9"/>
      <c r="AI36" s="12" t="s">
        <v>13</v>
      </c>
      <c r="AJ36" s="10">
        <v>1.13842</v>
      </c>
      <c r="AK36" s="10">
        <v>1.25932</v>
      </c>
      <c r="AL36" s="10">
        <v>1.1836100000000001</v>
      </c>
      <c r="AM36" s="10">
        <v>1.1812800000000001</v>
      </c>
      <c r="AN36" s="10">
        <v>1.16211</v>
      </c>
      <c r="AO36" s="10">
        <v>1.1826099999999999</v>
      </c>
      <c r="AP36" s="10">
        <v>1.2472300000000001</v>
      </c>
      <c r="AQ36" s="11">
        <v>1.17771</v>
      </c>
      <c r="AR36" s="10">
        <v>1.1084400000000001</v>
      </c>
      <c r="AS36" s="11">
        <v>1.1772400000000001</v>
      </c>
      <c r="AT36" s="9">
        <v>1.1498200000000001</v>
      </c>
      <c r="AU36" s="40">
        <v>1.1818</v>
      </c>
      <c r="AV36" s="9">
        <v>1.21377</v>
      </c>
      <c r="AX36" s="9"/>
      <c r="AY36" s="12" t="s">
        <v>13</v>
      </c>
      <c r="AZ36" s="10">
        <v>1.0661799999999999</v>
      </c>
      <c r="BA36" s="10">
        <v>1.16469</v>
      </c>
      <c r="BB36" s="10">
        <v>1.1041399999999999</v>
      </c>
      <c r="BC36" s="10">
        <v>1.1006499999999999</v>
      </c>
      <c r="BD36" s="10">
        <v>1.0824499999999999</v>
      </c>
      <c r="BE36" s="10">
        <v>1.11134</v>
      </c>
      <c r="BF36" s="10">
        <v>1.15537</v>
      </c>
      <c r="BG36" s="11">
        <v>1.11182</v>
      </c>
      <c r="BH36" s="10">
        <v>1.0437399999999999</v>
      </c>
      <c r="BI36" s="11">
        <v>1.1012</v>
      </c>
      <c r="BJ36" s="9">
        <v>1.07806</v>
      </c>
      <c r="BK36" s="40">
        <v>1.10416</v>
      </c>
      <c r="BL36" s="9">
        <v>1.13026</v>
      </c>
      <c r="BN36" s="9"/>
      <c r="BO36" s="12" t="s">
        <v>13</v>
      </c>
      <c r="BP36" s="10">
        <v>0.99536999999999998</v>
      </c>
      <c r="BQ36" s="10">
        <v>1.06209</v>
      </c>
      <c r="BR36" s="10">
        <v>1.0262199999999999</v>
      </c>
      <c r="BS36" s="10">
        <v>1.0234700000000001</v>
      </c>
      <c r="BT36" s="10">
        <v>1.0151399999999999</v>
      </c>
      <c r="BU36" s="10">
        <v>1.01902</v>
      </c>
      <c r="BV36" s="10">
        <v>1.05027</v>
      </c>
      <c r="BW36" s="11">
        <v>1.0306599999999999</v>
      </c>
      <c r="BX36" s="10">
        <v>0.96575</v>
      </c>
      <c r="BY36" s="11">
        <v>1.0046999999999999</v>
      </c>
      <c r="BZ36" s="9">
        <v>0.99982000000000004</v>
      </c>
      <c r="CA36" s="40">
        <v>1.0192699999999999</v>
      </c>
      <c r="CB36" s="9">
        <v>1.0387200000000001</v>
      </c>
      <c r="CD36" s="9"/>
      <c r="CE36" s="12" t="s">
        <v>13</v>
      </c>
      <c r="CF36" s="10">
        <v>1.4182300000000001</v>
      </c>
      <c r="CG36" s="10">
        <v>1.64438</v>
      </c>
      <c r="CH36" s="10">
        <v>1.4669000000000001</v>
      </c>
      <c r="CI36" s="10">
        <v>1.4736199999999999</v>
      </c>
      <c r="CJ36" s="10">
        <v>1.4483200000000001</v>
      </c>
      <c r="CK36" s="10">
        <v>1.5239</v>
      </c>
      <c r="CL36" s="10">
        <v>1.63192</v>
      </c>
      <c r="CM36" s="11">
        <v>1.4304699999999999</v>
      </c>
      <c r="CN36" s="10">
        <v>1.2966200000000001</v>
      </c>
      <c r="CO36" s="11">
        <v>1.4779</v>
      </c>
      <c r="CP36" s="9">
        <v>1.40846</v>
      </c>
      <c r="CQ36" s="40">
        <v>1.48122</v>
      </c>
      <c r="CR36" s="9">
        <v>1.55399</v>
      </c>
      <c r="CT36" s="9"/>
      <c r="CU36" s="12" t="s">
        <v>13</v>
      </c>
      <c r="CV36" s="10">
        <v>1.4492400000000001</v>
      </c>
      <c r="CW36" s="10">
        <v>1.7019899999999999</v>
      </c>
      <c r="CX36" s="10">
        <v>1.4964900000000001</v>
      </c>
      <c r="CY36" s="10">
        <v>1.5021500000000001</v>
      </c>
      <c r="CZ36" s="10">
        <v>1.4935799999999999</v>
      </c>
      <c r="DA36" s="10">
        <v>1.5608500000000001</v>
      </c>
      <c r="DB36" s="10">
        <v>1.6769400000000001</v>
      </c>
      <c r="DC36" s="11">
        <v>1.4727399999999999</v>
      </c>
      <c r="DD36" s="10">
        <v>1.3166899999999999</v>
      </c>
      <c r="DE36" s="11">
        <v>1.5184800000000001</v>
      </c>
      <c r="DF36" s="9">
        <v>1.4399900000000001</v>
      </c>
      <c r="DG36" s="40">
        <v>1.51891</v>
      </c>
      <c r="DH36" s="9">
        <v>1.5978399999999999</v>
      </c>
      <c r="DJ36" s="9"/>
      <c r="DK36" s="12" t="s">
        <v>13</v>
      </c>
      <c r="DL36" s="10">
        <v>1.4704999999999999</v>
      </c>
      <c r="DM36" s="10">
        <v>1.7169099999999999</v>
      </c>
      <c r="DN36" s="10">
        <v>1.5392999999999999</v>
      </c>
      <c r="DO36" s="10">
        <v>1.55253</v>
      </c>
      <c r="DP36" s="10">
        <v>1.50458</v>
      </c>
      <c r="DQ36" s="10">
        <v>1.6210199999999999</v>
      </c>
      <c r="DR36" s="10">
        <v>1.7348300000000001</v>
      </c>
      <c r="DS36" s="11">
        <v>1.4830099999999999</v>
      </c>
      <c r="DT36" s="10">
        <v>1.3320399999999999</v>
      </c>
      <c r="DU36" s="11">
        <v>1.56412</v>
      </c>
      <c r="DV36" s="9">
        <v>1.4666699999999999</v>
      </c>
      <c r="DW36" s="40">
        <v>1.5518799999999999</v>
      </c>
      <c r="DX36" s="9">
        <v>1.6371</v>
      </c>
      <c r="DZ36" s="9"/>
      <c r="EA36" s="12" t="s">
        <v>13</v>
      </c>
      <c r="EB36" s="10">
        <v>1.32846</v>
      </c>
      <c r="EC36" s="10">
        <v>1.5068600000000001</v>
      </c>
      <c r="ED36" s="10">
        <v>1.38957</v>
      </c>
      <c r="EE36" s="10">
        <v>1.36911</v>
      </c>
      <c r="EF36" s="10">
        <v>1.3499399999999999</v>
      </c>
      <c r="EG36" s="10">
        <v>1.39819</v>
      </c>
      <c r="EH36" s="10">
        <v>1.4763900000000001</v>
      </c>
      <c r="EI36" s="11">
        <v>1.36056</v>
      </c>
      <c r="EJ36" s="10">
        <v>1.2543599999999999</v>
      </c>
      <c r="EK36" s="11">
        <v>1.37575</v>
      </c>
      <c r="EL36" s="9">
        <v>1.3299700000000001</v>
      </c>
      <c r="EM36" s="40">
        <v>1.3809199999999999</v>
      </c>
      <c r="EN36" s="9">
        <v>1.43187</v>
      </c>
      <c r="EP36" s="9"/>
      <c r="EQ36" s="12" t="s">
        <v>13</v>
      </c>
      <c r="ER36" s="10">
        <v>1.3833299999999999</v>
      </c>
      <c r="ES36" s="10">
        <v>1.56423</v>
      </c>
      <c r="ET36" s="10">
        <v>1.4227099999999999</v>
      </c>
      <c r="EU36" s="10">
        <v>1.43272</v>
      </c>
      <c r="EV36" s="10">
        <v>1.4194599999999999</v>
      </c>
      <c r="EW36" s="10">
        <v>1.4587300000000001</v>
      </c>
      <c r="EX36" s="10">
        <v>1.55114</v>
      </c>
      <c r="EY36" s="11">
        <v>1.40012</v>
      </c>
      <c r="EZ36" s="10">
        <v>1.28515</v>
      </c>
      <c r="FA36" s="11">
        <v>1.4330499999999999</v>
      </c>
      <c r="FB36" s="9">
        <v>1.3778900000000001</v>
      </c>
      <c r="FC36" s="40">
        <v>1.43506</v>
      </c>
      <c r="FD36" s="9">
        <v>1.49224</v>
      </c>
    </row>
    <row r="37" spans="2:160" x14ac:dyDescent="0.35">
      <c r="B37" s="2" t="s">
        <v>23</v>
      </c>
      <c r="C37" s="3" t="s">
        <v>12</v>
      </c>
      <c r="D37" s="6">
        <v>1.5456799999999999</v>
      </c>
      <c r="E37" s="6">
        <v>1.28928</v>
      </c>
      <c r="F37" s="6">
        <v>1.5499499999999999</v>
      </c>
      <c r="G37" s="6">
        <v>1.49962</v>
      </c>
      <c r="H37" s="6">
        <v>1.6695599999999999</v>
      </c>
      <c r="I37" s="6">
        <v>1.4972099999999999</v>
      </c>
      <c r="J37" s="6">
        <v>1.3743099999999999</v>
      </c>
      <c r="K37" s="6">
        <v>1.5810200000000001</v>
      </c>
      <c r="L37" s="6">
        <v>1.7044600000000001</v>
      </c>
      <c r="M37" s="6">
        <v>1.5078</v>
      </c>
      <c r="N37">
        <v>1.4335800000000001</v>
      </c>
      <c r="O37" s="39">
        <v>1.52189</v>
      </c>
      <c r="P37">
        <v>1.6102000000000001</v>
      </c>
      <c r="R37" s="2" t="s">
        <v>23</v>
      </c>
      <c r="S37" s="3" t="s">
        <v>12</v>
      </c>
      <c r="T37" s="6">
        <v>1.58491</v>
      </c>
      <c r="U37" s="6">
        <v>1.2876399999999999</v>
      </c>
      <c r="V37" s="6">
        <v>1.5679099999999999</v>
      </c>
      <c r="W37" s="6">
        <v>1.54758</v>
      </c>
      <c r="X37" s="6">
        <v>1.68519</v>
      </c>
      <c r="Y37" s="6">
        <v>1.54528</v>
      </c>
      <c r="Z37" s="6">
        <v>1.3652299999999999</v>
      </c>
      <c r="AA37" s="6">
        <v>1.61511</v>
      </c>
      <c r="AB37" s="6">
        <v>1.7086699999999999</v>
      </c>
      <c r="AC37" s="6">
        <v>1.5419</v>
      </c>
      <c r="AD37">
        <v>1.45197</v>
      </c>
      <c r="AE37" s="39">
        <v>1.54494</v>
      </c>
      <c r="AF37">
        <v>1.63791</v>
      </c>
      <c r="AH37" s="2" t="s">
        <v>23</v>
      </c>
      <c r="AI37" s="3" t="s">
        <v>12</v>
      </c>
      <c r="AJ37" s="6">
        <v>1.6199300000000001</v>
      </c>
      <c r="AK37" s="6">
        <v>1.34083</v>
      </c>
      <c r="AL37" s="6">
        <v>1.5986800000000001</v>
      </c>
      <c r="AM37" s="6">
        <v>1.55477</v>
      </c>
      <c r="AN37" s="6">
        <v>1.7070099999999999</v>
      </c>
      <c r="AO37" s="6">
        <v>1.5750900000000001</v>
      </c>
      <c r="AP37" s="6">
        <v>1.40404</v>
      </c>
      <c r="AQ37" s="6">
        <v>1.6374599999999999</v>
      </c>
      <c r="AR37" s="6">
        <v>1.72794</v>
      </c>
      <c r="AS37" s="6">
        <v>1.5649900000000001</v>
      </c>
      <c r="AT37">
        <v>1.4864999999999999</v>
      </c>
      <c r="AU37" s="39">
        <v>1.57307</v>
      </c>
      <c r="AV37">
        <v>1.6596500000000001</v>
      </c>
      <c r="AX37" s="2" t="s">
        <v>23</v>
      </c>
      <c r="AY37" s="3" t="s">
        <v>12</v>
      </c>
      <c r="AZ37" s="6">
        <v>1.63751</v>
      </c>
      <c r="BA37" s="6">
        <v>1.3816200000000001</v>
      </c>
      <c r="BB37" s="6">
        <v>1.6607700000000001</v>
      </c>
      <c r="BC37" s="6">
        <v>1.59796</v>
      </c>
      <c r="BD37" s="6">
        <v>1.7445900000000001</v>
      </c>
      <c r="BE37" s="6">
        <v>1.5724800000000001</v>
      </c>
      <c r="BF37" s="6">
        <v>1.46166</v>
      </c>
      <c r="BG37" s="6">
        <v>1.6567700000000001</v>
      </c>
      <c r="BH37" s="6">
        <v>1.7512000000000001</v>
      </c>
      <c r="BI37" s="6">
        <v>1.61795</v>
      </c>
      <c r="BJ37">
        <v>1.52589</v>
      </c>
      <c r="BK37" s="39">
        <v>1.60825</v>
      </c>
      <c r="BL37">
        <v>1.6906099999999999</v>
      </c>
      <c r="BN37" s="2" t="s">
        <v>23</v>
      </c>
      <c r="BO37" s="3" t="s">
        <v>12</v>
      </c>
      <c r="BP37" s="6">
        <v>1.6940999999999999</v>
      </c>
      <c r="BQ37" s="6">
        <v>1.4270400000000001</v>
      </c>
      <c r="BR37" s="6">
        <v>1.6742699999999999</v>
      </c>
      <c r="BS37" s="6">
        <v>1.6359600000000001</v>
      </c>
      <c r="BT37" s="6">
        <v>1.7227300000000001</v>
      </c>
      <c r="BU37" s="6">
        <v>1.6173999999999999</v>
      </c>
      <c r="BV37" s="6">
        <v>1.5224299999999999</v>
      </c>
      <c r="BW37" s="6">
        <v>1.66493</v>
      </c>
      <c r="BX37" s="6">
        <v>1.8014699999999999</v>
      </c>
      <c r="BY37" s="6">
        <v>1.6324700000000001</v>
      </c>
      <c r="BZ37">
        <v>1.56487</v>
      </c>
      <c r="CA37" s="39">
        <v>1.6392800000000001</v>
      </c>
      <c r="CB37">
        <v>1.7136899999999999</v>
      </c>
      <c r="CD37" s="2" t="s">
        <v>23</v>
      </c>
      <c r="CE37" s="3" t="s">
        <v>12</v>
      </c>
      <c r="CF37" s="6">
        <v>1.46515</v>
      </c>
      <c r="CG37" s="6">
        <v>1.1888799999999999</v>
      </c>
      <c r="CH37" s="6">
        <v>1.5091399999999999</v>
      </c>
      <c r="CI37" s="6">
        <v>1.4923299999999999</v>
      </c>
      <c r="CJ37" s="6">
        <v>1.621</v>
      </c>
      <c r="CK37" s="6">
        <v>1.46241</v>
      </c>
      <c r="CL37" s="6">
        <v>1.2884</v>
      </c>
      <c r="CM37" s="6">
        <v>1.55619</v>
      </c>
      <c r="CN37" s="6">
        <v>1.6617900000000001</v>
      </c>
      <c r="CO37" s="6">
        <v>1.45306</v>
      </c>
      <c r="CP37">
        <v>1.3682799999999999</v>
      </c>
      <c r="CQ37" s="39">
        <v>1.46984</v>
      </c>
      <c r="CR37">
        <v>1.5713900000000001</v>
      </c>
      <c r="CT37" s="2" t="s">
        <v>23</v>
      </c>
      <c r="CU37" s="3" t="s">
        <v>12</v>
      </c>
      <c r="CV37" s="6">
        <v>1.4420200000000001</v>
      </c>
      <c r="CW37" s="6">
        <v>1.17886</v>
      </c>
      <c r="CX37" s="6">
        <v>1.51041</v>
      </c>
      <c r="CY37" s="6">
        <v>1.4835799999999999</v>
      </c>
      <c r="CZ37" s="6">
        <v>1.6271199999999999</v>
      </c>
      <c r="DA37" s="6">
        <v>1.4555199999999999</v>
      </c>
      <c r="DB37" s="6">
        <v>1.2770699999999999</v>
      </c>
      <c r="DC37" s="6">
        <v>1.53626</v>
      </c>
      <c r="DD37" s="6">
        <v>1.6561399999999999</v>
      </c>
      <c r="DE37" s="6">
        <v>1.4397200000000001</v>
      </c>
      <c r="DF37">
        <v>1.3571299999999999</v>
      </c>
      <c r="DG37" s="39">
        <v>1.4606699999999999</v>
      </c>
      <c r="DH37">
        <v>1.5642100000000001</v>
      </c>
      <c r="DJ37" s="2" t="s">
        <v>23</v>
      </c>
      <c r="DK37" s="3" t="s">
        <v>12</v>
      </c>
      <c r="DL37" s="6">
        <v>1.4570799999999999</v>
      </c>
      <c r="DM37" s="6">
        <v>1.1972700000000001</v>
      </c>
      <c r="DN37" s="6">
        <v>1.5004500000000001</v>
      </c>
      <c r="DO37" s="6">
        <v>1.4773499999999999</v>
      </c>
      <c r="DP37" s="6">
        <v>1.6244400000000001</v>
      </c>
      <c r="DQ37" s="6">
        <v>1.4559500000000001</v>
      </c>
      <c r="DR37" s="6">
        <v>1.2774099999999999</v>
      </c>
      <c r="DS37" s="6">
        <v>1.5441400000000001</v>
      </c>
      <c r="DT37" s="6">
        <v>1.65116</v>
      </c>
      <c r="DU37" s="6">
        <v>1.41814</v>
      </c>
      <c r="DV37">
        <v>1.3601000000000001</v>
      </c>
      <c r="DW37" s="39">
        <v>1.46034</v>
      </c>
      <c r="DX37">
        <v>1.5605800000000001</v>
      </c>
      <c r="DZ37" s="2" t="s">
        <v>23</v>
      </c>
      <c r="EA37" s="3" t="s">
        <v>12</v>
      </c>
      <c r="EB37" s="6">
        <v>1.4988900000000001</v>
      </c>
      <c r="EC37" s="6">
        <v>1.2198800000000001</v>
      </c>
      <c r="ED37" s="6">
        <v>1.5119899999999999</v>
      </c>
      <c r="EE37" s="6">
        <v>1.5069399999999999</v>
      </c>
      <c r="EF37" s="6">
        <v>1.64883</v>
      </c>
      <c r="EG37" s="6">
        <v>1.4973399999999999</v>
      </c>
      <c r="EH37" s="6">
        <v>1.35104</v>
      </c>
      <c r="EI37" s="6">
        <v>1.57639</v>
      </c>
      <c r="EJ37" s="6">
        <v>1.66689</v>
      </c>
      <c r="EK37" s="6">
        <v>1.48536</v>
      </c>
      <c r="EL37">
        <v>1.40195</v>
      </c>
      <c r="EM37" s="39">
        <v>1.4963500000000001</v>
      </c>
      <c r="EN37">
        <v>1.59076</v>
      </c>
      <c r="EP37" s="2" t="s">
        <v>23</v>
      </c>
      <c r="EQ37" s="3" t="s">
        <v>12</v>
      </c>
      <c r="ER37" s="6">
        <v>1.4664999999999999</v>
      </c>
      <c r="ES37" s="6">
        <v>1.2270799999999999</v>
      </c>
      <c r="ET37" s="6">
        <v>1.52108</v>
      </c>
      <c r="EU37" s="6">
        <v>1.49468</v>
      </c>
      <c r="EV37" s="6">
        <v>1.6126199999999999</v>
      </c>
      <c r="EW37" s="6">
        <v>1.4875</v>
      </c>
      <c r="EX37" s="6">
        <v>1.31759</v>
      </c>
      <c r="EY37" s="6">
        <v>1.55776</v>
      </c>
      <c r="EZ37" s="6">
        <v>1.6609400000000001</v>
      </c>
      <c r="FA37" s="6">
        <v>1.46977</v>
      </c>
      <c r="FB37">
        <v>1.3895299999999999</v>
      </c>
      <c r="FC37" s="39">
        <v>1.4815499999999999</v>
      </c>
      <c r="FD37">
        <v>1.5735699999999999</v>
      </c>
    </row>
    <row r="38" spans="2:160" x14ac:dyDescent="0.35">
      <c r="B38" s="9"/>
      <c r="C38" s="12" t="s">
        <v>13</v>
      </c>
      <c r="D38" s="10">
        <v>1.1652899999999999</v>
      </c>
      <c r="E38" s="10">
        <v>1.0333600000000001</v>
      </c>
      <c r="F38" s="10">
        <v>1.14663</v>
      </c>
      <c r="G38" s="10">
        <v>1.1396900000000001</v>
      </c>
      <c r="H38" s="10">
        <v>1.2406200000000001</v>
      </c>
      <c r="I38" s="10">
        <v>1.15571</v>
      </c>
      <c r="J38" s="10">
        <v>1.09842</v>
      </c>
      <c r="K38" s="11">
        <v>1.1787799999999999</v>
      </c>
      <c r="L38" s="10">
        <v>1.2188699999999999</v>
      </c>
      <c r="M38" s="11">
        <v>1.1686799999999999</v>
      </c>
      <c r="N38" s="9">
        <v>1.1129199999999999</v>
      </c>
      <c r="O38" s="40">
        <v>1.1546099999999999</v>
      </c>
      <c r="P38" s="9">
        <v>1.1962900000000001</v>
      </c>
      <c r="R38" s="9"/>
      <c r="S38" s="12" t="s">
        <v>13</v>
      </c>
      <c r="T38" s="10">
        <v>1.16065</v>
      </c>
      <c r="U38" s="10">
        <v>1.00031</v>
      </c>
      <c r="V38" s="10">
        <v>1.1384399999999999</v>
      </c>
      <c r="W38" s="10">
        <v>1.13096</v>
      </c>
      <c r="X38" s="10">
        <v>1.2317899999999999</v>
      </c>
      <c r="Y38" s="10">
        <v>1.1654199999999999</v>
      </c>
      <c r="Z38" s="10">
        <v>1.07209</v>
      </c>
      <c r="AA38" s="11">
        <v>1.1777599999999999</v>
      </c>
      <c r="AB38" s="10">
        <v>1.20939</v>
      </c>
      <c r="AC38" s="11">
        <v>1.15699</v>
      </c>
      <c r="AD38" s="9">
        <v>1.09666</v>
      </c>
      <c r="AE38" s="40">
        <v>1.14438</v>
      </c>
      <c r="AF38" s="9">
        <v>1.1920900000000001</v>
      </c>
      <c r="AH38" s="9"/>
      <c r="AI38" s="12" t="s">
        <v>13</v>
      </c>
      <c r="AJ38" s="10">
        <v>1.16591</v>
      </c>
      <c r="AK38" s="10">
        <v>1.0218100000000001</v>
      </c>
      <c r="AL38" s="10">
        <v>1.14334</v>
      </c>
      <c r="AM38" s="10">
        <v>1.1211800000000001</v>
      </c>
      <c r="AN38" s="10">
        <v>1.2336800000000001</v>
      </c>
      <c r="AO38" s="10">
        <v>1.1606300000000001</v>
      </c>
      <c r="AP38" s="10">
        <v>1.07277</v>
      </c>
      <c r="AQ38" s="11">
        <v>1.16801</v>
      </c>
      <c r="AR38" s="10">
        <v>1.20079</v>
      </c>
      <c r="AS38" s="11">
        <v>1.15381</v>
      </c>
      <c r="AT38" s="9">
        <v>1.10073</v>
      </c>
      <c r="AU38" s="40">
        <v>1.14419</v>
      </c>
      <c r="AV38" s="9">
        <v>1.1876500000000001</v>
      </c>
      <c r="AX38" s="9"/>
      <c r="AY38" s="12" t="s">
        <v>13</v>
      </c>
      <c r="AZ38" s="10">
        <v>1.1507700000000001</v>
      </c>
      <c r="BA38" s="10">
        <v>1.0253099999999999</v>
      </c>
      <c r="BB38" s="10">
        <v>1.1542699999999999</v>
      </c>
      <c r="BC38" s="10">
        <v>1.1288400000000001</v>
      </c>
      <c r="BD38" s="10">
        <v>1.21391</v>
      </c>
      <c r="BE38" s="10">
        <v>1.1472599999999999</v>
      </c>
      <c r="BF38" s="10">
        <v>1.0729200000000001</v>
      </c>
      <c r="BG38" s="11">
        <v>1.1526400000000001</v>
      </c>
      <c r="BH38" s="10">
        <v>1.19997</v>
      </c>
      <c r="BI38" s="11">
        <v>1.1504799999999999</v>
      </c>
      <c r="BJ38" s="9">
        <v>1.1001099999999999</v>
      </c>
      <c r="BK38" s="40">
        <v>1.13964</v>
      </c>
      <c r="BL38" s="9">
        <v>1.17916</v>
      </c>
      <c r="BN38" s="9"/>
      <c r="BO38" s="12" t="s">
        <v>13</v>
      </c>
      <c r="BP38" s="10">
        <v>1.1513</v>
      </c>
      <c r="BQ38" s="10">
        <v>1.02725</v>
      </c>
      <c r="BR38" s="10">
        <v>1.1426799999999999</v>
      </c>
      <c r="BS38" s="10">
        <v>1.1131800000000001</v>
      </c>
      <c r="BT38" s="10">
        <v>1.19513</v>
      </c>
      <c r="BU38" s="10">
        <v>1.1496599999999999</v>
      </c>
      <c r="BV38" s="10">
        <v>1.0786</v>
      </c>
      <c r="BW38" s="11">
        <v>1.1435500000000001</v>
      </c>
      <c r="BX38" s="10">
        <v>1.1928700000000001</v>
      </c>
      <c r="BY38" s="11">
        <v>1.1408100000000001</v>
      </c>
      <c r="BZ38" s="9">
        <v>1.0974600000000001</v>
      </c>
      <c r="CA38" s="40">
        <v>1.1335</v>
      </c>
      <c r="CB38" s="9">
        <v>1.1695500000000001</v>
      </c>
      <c r="CD38" s="9"/>
      <c r="CE38" s="12" t="s">
        <v>13</v>
      </c>
      <c r="CF38" s="10">
        <v>1.1602600000000001</v>
      </c>
      <c r="CG38" s="10">
        <v>1.0178400000000001</v>
      </c>
      <c r="CH38" s="10">
        <v>1.1502699999999999</v>
      </c>
      <c r="CI38" s="10">
        <v>1.1664000000000001</v>
      </c>
      <c r="CJ38" s="10">
        <v>1.2565299999999999</v>
      </c>
      <c r="CK38" s="10">
        <v>1.1617</v>
      </c>
      <c r="CL38" s="10">
        <v>1.09565</v>
      </c>
      <c r="CM38" s="11">
        <v>1.18649</v>
      </c>
      <c r="CN38" s="10">
        <v>1.2243900000000001</v>
      </c>
      <c r="CO38" s="11">
        <v>1.1750499999999999</v>
      </c>
      <c r="CP38" s="9">
        <v>1.1124499999999999</v>
      </c>
      <c r="CQ38" s="40">
        <v>1.1594599999999999</v>
      </c>
      <c r="CR38" s="9">
        <v>1.2064699999999999</v>
      </c>
      <c r="CT38" s="9"/>
      <c r="CU38" s="12" t="s">
        <v>13</v>
      </c>
      <c r="CV38" s="10">
        <v>1.16499</v>
      </c>
      <c r="CW38" s="10">
        <v>1.0201199999999999</v>
      </c>
      <c r="CX38" s="10">
        <v>1.1508</v>
      </c>
      <c r="CY38" s="10">
        <v>1.1698200000000001</v>
      </c>
      <c r="CZ38" s="10">
        <v>1.2621800000000001</v>
      </c>
      <c r="DA38" s="10">
        <v>1.1603600000000001</v>
      </c>
      <c r="DB38" s="10">
        <v>1.0878699999999999</v>
      </c>
      <c r="DC38" s="11">
        <v>1.1880500000000001</v>
      </c>
      <c r="DD38" s="10">
        <v>1.2291300000000001</v>
      </c>
      <c r="DE38" s="11">
        <v>1.1818900000000001</v>
      </c>
      <c r="DF38" s="9">
        <v>1.1129800000000001</v>
      </c>
      <c r="DG38" s="40">
        <v>1.1615200000000001</v>
      </c>
      <c r="DH38" s="9">
        <v>1.2100599999999999</v>
      </c>
      <c r="DJ38" s="9"/>
      <c r="DK38" s="12" t="s">
        <v>13</v>
      </c>
      <c r="DL38" s="10">
        <v>1.1717599999999999</v>
      </c>
      <c r="DM38" s="10">
        <v>1.03241</v>
      </c>
      <c r="DN38" s="10">
        <v>1.1544000000000001</v>
      </c>
      <c r="DO38" s="10">
        <v>1.173</v>
      </c>
      <c r="DP38" s="10">
        <v>1.2558199999999999</v>
      </c>
      <c r="DQ38" s="10">
        <v>1.17239</v>
      </c>
      <c r="DR38" s="10">
        <v>1.09789</v>
      </c>
      <c r="DS38" s="11">
        <v>1.18608</v>
      </c>
      <c r="DT38" s="10">
        <v>1.2246999999999999</v>
      </c>
      <c r="DU38" s="11">
        <v>1.1775100000000001</v>
      </c>
      <c r="DV38" s="9">
        <v>1.1201300000000001</v>
      </c>
      <c r="DW38" s="40">
        <v>1.1646000000000001</v>
      </c>
      <c r="DX38" s="9">
        <v>1.20906</v>
      </c>
      <c r="DZ38" s="9"/>
      <c r="EA38" s="12" t="s">
        <v>13</v>
      </c>
      <c r="EB38" s="10">
        <v>1.15564</v>
      </c>
      <c r="EC38" s="10">
        <v>0.99999000000000005</v>
      </c>
      <c r="ED38" s="10">
        <v>1.1440900000000001</v>
      </c>
      <c r="EE38" s="10">
        <v>1.14476</v>
      </c>
      <c r="EF38" s="10">
        <v>1.2449600000000001</v>
      </c>
      <c r="EG38" s="10">
        <v>1.15039</v>
      </c>
      <c r="EH38" s="10">
        <v>1.1013900000000001</v>
      </c>
      <c r="EI38" s="11">
        <v>1.1856199999999999</v>
      </c>
      <c r="EJ38" s="10">
        <v>1.2166600000000001</v>
      </c>
      <c r="EK38" s="11">
        <v>1.17662</v>
      </c>
      <c r="EL38" s="9">
        <v>1.1041099999999999</v>
      </c>
      <c r="EM38" s="40">
        <v>1.15201</v>
      </c>
      <c r="EN38" s="9">
        <v>1.19991</v>
      </c>
      <c r="EP38" s="9"/>
      <c r="EQ38" s="12" t="s">
        <v>13</v>
      </c>
      <c r="ER38" s="10">
        <v>1.15832</v>
      </c>
      <c r="ES38" s="10">
        <v>1.02884</v>
      </c>
      <c r="ET38" s="10">
        <v>1.14998</v>
      </c>
      <c r="EU38" s="10">
        <v>1.1552500000000001</v>
      </c>
      <c r="EV38" s="10">
        <v>1.24421</v>
      </c>
      <c r="EW38" s="10">
        <v>1.1647700000000001</v>
      </c>
      <c r="EX38" s="10">
        <v>1.0897300000000001</v>
      </c>
      <c r="EY38" s="11">
        <v>1.18306</v>
      </c>
      <c r="EZ38" s="10">
        <v>1.2145699999999999</v>
      </c>
      <c r="FA38" s="11">
        <v>1.17422</v>
      </c>
      <c r="FB38" s="9">
        <v>1.1130100000000001</v>
      </c>
      <c r="FC38" s="40">
        <v>1.1563000000000001</v>
      </c>
      <c r="FD38" s="9">
        <v>1.1995800000000001</v>
      </c>
    </row>
    <row r="39" spans="2:160" x14ac:dyDescent="0.35">
      <c r="B39" s="2" t="s">
        <v>25</v>
      </c>
      <c r="C39" s="3" t="s">
        <v>12</v>
      </c>
      <c r="D39" s="6">
        <v>1.78399</v>
      </c>
      <c r="E39" s="6">
        <v>1.57847</v>
      </c>
      <c r="F39" s="6">
        <v>1.79389</v>
      </c>
      <c r="G39" s="6">
        <v>1.74746</v>
      </c>
      <c r="H39" s="6">
        <v>1.9027700000000001</v>
      </c>
      <c r="I39" s="6">
        <v>1.7769200000000001</v>
      </c>
      <c r="J39" s="6">
        <v>1.6673899999999999</v>
      </c>
      <c r="K39" s="6">
        <v>1.8202100000000001</v>
      </c>
      <c r="L39" s="6">
        <v>1.88818</v>
      </c>
      <c r="M39" s="6">
        <v>1.7644</v>
      </c>
      <c r="N39">
        <v>1.70383</v>
      </c>
      <c r="O39" s="42">
        <v>1.77237</v>
      </c>
      <c r="P39">
        <v>1.8409</v>
      </c>
      <c r="R39" s="2" t="s">
        <v>25</v>
      </c>
      <c r="S39" s="3" t="s">
        <v>12</v>
      </c>
      <c r="T39" s="6">
        <v>1.8049900000000001</v>
      </c>
      <c r="U39" s="6">
        <v>1.5563899999999999</v>
      </c>
      <c r="V39" s="6">
        <v>1.7910900000000001</v>
      </c>
      <c r="W39" s="6">
        <v>1.7785599999999999</v>
      </c>
      <c r="X39" s="6">
        <v>1.90733</v>
      </c>
      <c r="Y39" s="6">
        <v>1.8101499999999999</v>
      </c>
      <c r="Z39" s="6">
        <v>1.6485799999999999</v>
      </c>
      <c r="AA39" s="6">
        <v>1.84267</v>
      </c>
      <c r="AB39" s="6">
        <v>1.88703</v>
      </c>
      <c r="AC39" s="6">
        <v>1.7785200000000001</v>
      </c>
      <c r="AD39">
        <v>1.7049300000000001</v>
      </c>
      <c r="AE39" s="42">
        <v>1.7805299999999999</v>
      </c>
      <c r="AF39">
        <v>1.8561300000000001</v>
      </c>
      <c r="AH39" s="2" t="s">
        <v>25</v>
      </c>
      <c r="AI39" s="3" t="s">
        <v>12</v>
      </c>
      <c r="AJ39" s="6">
        <v>1.82111</v>
      </c>
      <c r="AK39" s="6">
        <v>1.6091599999999999</v>
      </c>
      <c r="AL39" s="6">
        <v>1.80613</v>
      </c>
      <c r="AM39" s="6">
        <v>1.7697400000000001</v>
      </c>
      <c r="AN39" s="6">
        <v>1.91164</v>
      </c>
      <c r="AO39" s="6">
        <v>1.8156699999999999</v>
      </c>
      <c r="AP39" s="6">
        <v>1.6639299999999999</v>
      </c>
      <c r="AQ39" s="6">
        <v>1.8321099999999999</v>
      </c>
      <c r="AR39" s="6">
        <v>1.89835</v>
      </c>
      <c r="AS39" s="6">
        <v>1.7953600000000001</v>
      </c>
      <c r="AT39">
        <v>1.72523</v>
      </c>
      <c r="AU39" s="42">
        <v>1.7923199999999999</v>
      </c>
      <c r="AV39">
        <v>1.85941</v>
      </c>
      <c r="AX39" s="2" t="s">
        <v>25</v>
      </c>
      <c r="AY39" s="3" t="s">
        <v>12</v>
      </c>
      <c r="AZ39" s="6">
        <v>1.82881</v>
      </c>
      <c r="BA39" s="6">
        <v>1.6338900000000001</v>
      </c>
      <c r="BB39" s="6">
        <v>1.8585199999999999</v>
      </c>
      <c r="BC39" s="6">
        <v>1.8080000000000001</v>
      </c>
      <c r="BD39" s="6">
        <v>1.94421</v>
      </c>
      <c r="BE39" s="6">
        <v>1.81284</v>
      </c>
      <c r="BF39" s="6">
        <v>1.71201</v>
      </c>
      <c r="BG39" s="6">
        <v>1.8608199999999999</v>
      </c>
      <c r="BH39" s="6">
        <v>1.9115800000000001</v>
      </c>
      <c r="BI39" s="6">
        <v>1.8241700000000001</v>
      </c>
      <c r="BJ39">
        <v>1.75482</v>
      </c>
      <c r="BK39" s="42">
        <v>1.81948</v>
      </c>
      <c r="BL39">
        <v>1.88415</v>
      </c>
      <c r="BN39" s="2" t="s">
        <v>25</v>
      </c>
      <c r="BO39" s="3" t="s">
        <v>12</v>
      </c>
      <c r="BP39" s="6">
        <v>1.8656900000000001</v>
      </c>
      <c r="BQ39" s="6">
        <v>1.6813899999999999</v>
      </c>
      <c r="BR39" s="6">
        <v>1.8715999999999999</v>
      </c>
      <c r="BS39" s="6">
        <v>1.8431500000000001</v>
      </c>
      <c r="BT39" s="6">
        <v>1.93004</v>
      </c>
      <c r="BU39" s="6">
        <v>1.8503000000000001</v>
      </c>
      <c r="BV39" s="6">
        <v>1.7464599999999999</v>
      </c>
      <c r="BW39" s="6">
        <v>1.8675200000000001</v>
      </c>
      <c r="BX39" s="6">
        <v>1.9411</v>
      </c>
      <c r="BY39" s="6">
        <v>1.83375</v>
      </c>
      <c r="BZ39">
        <v>1.7873300000000001</v>
      </c>
      <c r="CA39" s="42">
        <v>1.8431</v>
      </c>
      <c r="CB39">
        <v>1.8988700000000001</v>
      </c>
      <c r="CD39" s="2" t="s">
        <v>25</v>
      </c>
      <c r="CE39" s="3" t="s">
        <v>12</v>
      </c>
      <c r="CF39" s="6">
        <v>1.7472000000000001</v>
      </c>
      <c r="CG39" s="6">
        <v>1.53562</v>
      </c>
      <c r="CH39" s="6">
        <v>1.79457</v>
      </c>
      <c r="CI39" s="6">
        <v>1.76993</v>
      </c>
      <c r="CJ39" s="6">
        <v>1.8922099999999999</v>
      </c>
      <c r="CK39" s="6">
        <v>1.7678799999999999</v>
      </c>
      <c r="CL39" s="6">
        <v>1.64943</v>
      </c>
      <c r="CM39" s="6">
        <v>1.82091</v>
      </c>
      <c r="CN39" s="6">
        <v>1.8757299999999999</v>
      </c>
      <c r="CO39" s="6">
        <v>1.7503500000000001</v>
      </c>
      <c r="CP39">
        <v>1.6854499999999999</v>
      </c>
      <c r="CQ39" s="42">
        <v>1.7603800000000001</v>
      </c>
      <c r="CR39">
        <v>1.8353200000000001</v>
      </c>
      <c r="CT39" s="2" t="s">
        <v>25</v>
      </c>
      <c r="CU39" s="3" t="s">
        <v>12</v>
      </c>
      <c r="CV39" s="6">
        <v>1.7410300000000001</v>
      </c>
      <c r="CW39" s="6">
        <v>1.5494000000000001</v>
      </c>
      <c r="CX39" s="6">
        <v>1.7893699999999999</v>
      </c>
      <c r="CY39" s="6">
        <v>1.77285</v>
      </c>
      <c r="CZ39" s="6">
        <v>1.9160999999999999</v>
      </c>
      <c r="DA39" s="6">
        <v>1.77197</v>
      </c>
      <c r="DB39" s="6">
        <v>1.6356200000000001</v>
      </c>
      <c r="DC39" s="6">
        <v>1.8117399999999999</v>
      </c>
      <c r="DD39" s="6">
        <v>1.8763700000000001</v>
      </c>
      <c r="DE39" s="6">
        <v>1.75865</v>
      </c>
      <c r="DF39">
        <v>1.6861999999999999</v>
      </c>
      <c r="DG39" s="42">
        <v>1.76231</v>
      </c>
      <c r="DH39">
        <v>1.8384199999999999</v>
      </c>
      <c r="DJ39" s="2" t="s">
        <v>25</v>
      </c>
      <c r="DK39" s="3" t="s">
        <v>12</v>
      </c>
      <c r="DL39" s="6">
        <v>1.76309</v>
      </c>
      <c r="DM39" s="6">
        <v>1.5660400000000001</v>
      </c>
      <c r="DN39" s="6">
        <v>1.78861</v>
      </c>
      <c r="DO39" s="6">
        <v>1.78508</v>
      </c>
      <c r="DP39" s="6">
        <v>1.90587</v>
      </c>
      <c r="DQ39" s="6">
        <v>1.78165</v>
      </c>
      <c r="DR39" s="6">
        <v>1.6595200000000001</v>
      </c>
      <c r="DS39" s="6">
        <v>1.8221499999999999</v>
      </c>
      <c r="DT39" s="6">
        <v>1.87334</v>
      </c>
      <c r="DU39" s="6">
        <v>1.74013</v>
      </c>
      <c r="DV39">
        <v>1.6980999999999999</v>
      </c>
      <c r="DW39" s="42">
        <v>1.7685500000000001</v>
      </c>
      <c r="DX39">
        <v>1.839</v>
      </c>
      <c r="DZ39" s="2" t="s">
        <v>25</v>
      </c>
      <c r="EA39" s="3" t="s">
        <v>12</v>
      </c>
      <c r="EB39" s="6">
        <v>1.74875</v>
      </c>
      <c r="EC39" s="6">
        <v>1.5412399999999999</v>
      </c>
      <c r="ED39" s="6">
        <v>1.7716400000000001</v>
      </c>
      <c r="EE39" s="6">
        <v>1.7536099999999999</v>
      </c>
      <c r="EF39" s="6">
        <v>1.9000999999999999</v>
      </c>
      <c r="EG39" s="6">
        <v>1.7750900000000001</v>
      </c>
      <c r="EH39" s="6">
        <v>1.6694800000000001</v>
      </c>
      <c r="EI39" s="6">
        <v>1.8168599999999999</v>
      </c>
      <c r="EJ39" s="6">
        <v>1.86849</v>
      </c>
      <c r="EK39" s="6">
        <v>1.7622</v>
      </c>
      <c r="EL39">
        <v>1.6887399999999999</v>
      </c>
      <c r="EM39" s="42">
        <v>1.76075</v>
      </c>
      <c r="EN39">
        <v>1.8327599999999999</v>
      </c>
      <c r="EP39" s="2" t="s">
        <v>25</v>
      </c>
      <c r="EQ39" s="3" t="s">
        <v>12</v>
      </c>
      <c r="ER39" s="6">
        <v>1.7434700000000001</v>
      </c>
      <c r="ES39" s="6">
        <v>1.5621799999999999</v>
      </c>
      <c r="ET39" s="6">
        <v>1.7909600000000001</v>
      </c>
      <c r="EU39" s="6">
        <v>1.76875</v>
      </c>
      <c r="EV39" s="6">
        <v>1.8847799999999999</v>
      </c>
      <c r="EW39" s="6">
        <v>1.78406</v>
      </c>
      <c r="EX39" s="6">
        <v>1.65768</v>
      </c>
      <c r="EY39" s="6">
        <v>1.8182799999999999</v>
      </c>
      <c r="EZ39" s="6">
        <v>1.8679399999999999</v>
      </c>
      <c r="FA39" s="6">
        <v>1.76322</v>
      </c>
      <c r="FB39">
        <v>1.6958800000000001</v>
      </c>
      <c r="FC39" s="42">
        <v>1.76413</v>
      </c>
      <c r="FD39">
        <v>1.83239</v>
      </c>
    </row>
    <row r="40" spans="2:160" x14ac:dyDescent="0.35">
      <c r="B40" s="9"/>
      <c r="C40" s="12" t="s">
        <v>13</v>
      </c>
      <c r="D40" s="10">
        <v>1.13571</v>
      </c>
      <c r="E40" s="10">
        <v>1.0183599999999999</v>
      </c>
      <c r="F40" s="10">
        <v>1.10903</v>
      </c>
      <c r="G40" s="10">
        <v>1.11249</v>
      </c>
      <c r="H40" s="10">
        <v>1.20669</v>
      </c>
      <c r="I40" s="10">
        <v>1.12425</v>
      </c>
      <c r="J40" s="10">
        <v>1.07853</v>
      </c>
      <c r="K40" s="11">
        <v>1.1430199999999999</v>
      </c>
      <c r="L40" s="10">
        <v>1.18743</v>
      </c>
      <c r="M40" s="11">
        <v>1.1447099999999999</v>
      </c>
      <c r="N40" s="9">
        <v>1.0880700000000001</v>
      </c>
      <c r="O40" s="40">
        <v>1.12602</v>
      </c>
      <c r="P40" s="9">
        <v>1.1639699999999999</v>
      </c>
      <c r="R40" s="9"/>
      <c r="S40" s="12" t="s">
        <v>13</v>
      </c>
      <c r="T40" s="10">
        <v>1.12626</v>
      </c>
      <c r="U40" s="10">
        <v>0.98124999999999996</v>
      </c>
      <c r="V40" s="10">
        <v>1.1039099999999999</v>
      </c>
      <c r="W40" s="10">
        <v>1.0967499999999999</v>
      </c>
      <c r="X40" s="10">
        <v>1.1953400000000001</v>
      </c>
      <c r="Y40" s="10">
        <v>1.1290500000000001</v>
      </c>
      <c r="Z40" s="10">
        <v>1.0506599999999999</v>
      </c>
      <c r="AA40" s="11">
        <v>1.13981</v>
      </c>
      <c r="AB40" s="10">
        <v>1.1780299999999999</v>
      </c>
      <c r="AC40" s="11">
        <v>1.1288499999999999</v>
      </c>
      <c r="AD40" s="9">
        <v>1.0690200000000001</v>
      </c>
      <c r="AE40" s="40">
        <v>1.1129899999999999</v>
      </c>
      <c r="AF40" s="9">
        <v>1.15696</v>
      </c>
      <c r="AH40" s="9"/>
      <c r="AI40" s="12" t="s">
        <v>13</v>
      </c>
      <c r="AJ40" s="10">
        <v>1.1340399999999999</v>
      </c>
      <c r="AK40" s="10">
        <v>0.99409000000000003</v>
      </c>
      <c r="AL40" s="10">
        <v>1.1086499999999999</v>
      </c>
      <c r="AM40" s="10">
        <v>1.0898300000000001</v>
      </c>
      <c r="AN40" s="10">
        <v>1.2005699999999999</v>
      </c>
      <c r="AO40" s="10">
        <v>1.1214200000000001</v>
      </c>
      <c r="AP40" s="10">
        <v>1.04786</v>
      </c>
      <c r="AQ40" s="11">
        <v>1.13585</v>
      </c>
      <c r="AR40" s="10">
        <v>1.1673899999999999</v>
      </c>
      <c r="AS40" s="11">
        <v>1.12096</v>
      </c>
      <c r="AT40" s="9">
        <v>1.0703199999999999</v>
      </c>
      <c r="AU40" s="40">
        <v>1.1120699999999999</v>
      </c>
      <c r="AV40" s="9">
        <v>1.15381</v>
      </c>
      <c r="AX40" s="9"/>
      <c r="AY40" s="12" t="s">
        <v>13</v>
      </c>
      <c r="AZ40" s="10">
        <v>1.1141700000000001</v>
      </c>
      <c r="BA40" s="10">
        <v>0.99221999999999999</v>
      </c>
      <c r="BB40" s="10">
        <v>1.11507</v>
      </c>
      <c r="BC40" s="10">
        <v>1.0872900000000001</v>
      </c>
      <c r="BD40" s="10">
        <v>1.1705399999999999</v>
      </c>
      <c r="BE40" s="10">
        <v>1.10867</v>
      </c>
      <c r="BF40" s="10">
        <v>1.03548</v>
      </c>
      <c r="BG40" s="11">
        <v>1.1121399999999999</v>
      </c>
      <c r="BH40" s="10">
        <v>1.1676599999999999</v>
      </c>
      <c r="BI40" s="11">
        <v>1.1149899999999999</v>
      </c>
      <c r="BJ40" s="9">
        <v>1.0631299999999999</v>
      </c>
      <c r="BK40" s="40">
        <v>1.10182</v>
      </c>
      <c r="BL40" s="9">
        <v>1.14052</v>
      </c>
      <c r="BN40" s="9"/>
      <c r="BO40" s="12" t="s">
        <v>13</v>
      </c>
      <c r="BP40" s="10">
        <v>1.1165</v>
      </c>
      <c r="BQ40" s="10">
        <v>0.99026000000000003</v>
      </c>
      <c r="BR40" s="10">
        <v>1.0988899999999999</v>
      </c>
      <c r="BS40" s="10">
        <v>1.0678399999999999</v>
      </c>
      <c r="BT40" s="10">
        <v>1.15239</v>
      </c>
      <c r="BU40" s="10">
        <v>1.1040000000000001</v>
      </c>
      <c r="BV40" s="10">
        <v>1.04318</v>
      </c>
      <c r="BW40" s="11">
        <v>1.0984</v>
      </c>
      <c r="BX40" s="10">
        <v>1.15882</v>
      </c>
      <c r="BY40" s="11">
        <v>1.10389</v>
      </c>
      <c r="BZ40" s="9">
        <v>1.0577399999999999</v>
      </c>
      <c r="CA40" s="40">
        <v>1.0934200000000001</v>
      </c>
      <c r="CB40" s="9">
        <v>1.1290899999999999</v>
      </c>
      <c r="CD40" s="9"/>
      <c r="CE40" s="12" t="s">
        <v>13</v>
      </c>
      <c r="CF40" s="10">
        <v>1.1386700000000001</v>
      </c>
      <c r="CG40" s="10">
        <v>1.01597</v>
      </c>
      <c r="CH40" s="10">
        <v>1.1085499999999999</v>
      </c>
      <c r="CI40" s="10">
        <v>1.14063</v>
      </c>
      <c r="CJ40" s="10">
        <v>1.2223599999999999</v>
      </c>
      <c r="CK40" s="10">
        <v>1.13209</v>
      </c>
      <c r="CL40" s="10">
        <v>1.0847599999999999</v>
      </c>
      <c r="CM40" s="11">
        <v>1.1492199999999999</v>
      </c>
      <c r="CN40" s="10">
        <v>1.18936</v>
      </c>
      <c r="CO40" s="11">
        <v>1.15421</v>
      </c>
      <c r="CP40" s="9">
        <v>1.09327</v>
      </c>
      <c r="CQ40" s="40">
        <v>1.13358</v>
      </c>
      <c r="CR40" s="9">
        <v>1.1738900000000001</v>
      </c>
      <c r="CT40" s="9"/>
      <c r="CU40" s="12" t="s">
        <v>13</v>
      </c>
      <c r="CV40" s="10">
        <v>1.1407700000000001</v>
      </c>
      <c r="CW40" s="10">
        <v>1.0192300000000001</v>
      </c>
      <c r="CX40" s="10">
        <v>1.1120000000000001</v>
      </c>
      <c r="CY40" s="10">
        <v>1.1385099999999999</v>
      </c>
      <c r="CZ40" s="10">
        <v>1.22285</v>
      </c>
      <c r="DA40" s="10">
        <v>1.12737</v>
      </c>
      <c r="DB40" s="10">
        <v>1.08026</v>
      </c>
      <c r="DC40" s="11">
        <v>1.1531400000000001</v>
      </c>
      <c r="DD40" s="10">
        <v>1.19265</v>
      </c>
      <c r="DE40" s="11">
        <v>1.1584399999999999</v>
      </c>
      <c r="DF40" s="9">
        <v>1.09396</v>
      </c>
      <c r="DG40" s="40">
        <v>1.13452</v>
      </c>
      <c r="DH40" s="9">
        <v>1.17509</v>
      </c>
      <c r="DJ40" s="9"/>
      <c r="DK40" s="12" t="s">
        <v>13</v>
      </c>
      <c r="DL40" s="10">
        <v>1.1459600000000001</v>
      </c>
      <c r="DM40" s="10">
        <v>1.0290600000000001</v>
      </c>
      <c r="DN40" s="10">
        <v>1.11557</v>
      </c>
      <c r="DO40" s="10">
        <v>1.14133</v>
      </c>
      <c r="DP40" s="10">
        <v>1.2174100000000001</v>
      </c>
      <c r="DQ40" s="10">
        <v>1.1418999999999999</v>
      </c>
      <c r="DR40" s="10">
        <v>1.08745</v>
      </c>
      <c r="DS40" s="11">
        <v>1.1474599999999999</v>
      </c>
      <c r="DT40" s="10">
        <v>1.18858</v>
      </c>
      <c r="DU40" s="11">
        <v>1.16177</v>
      </c>
      <c r="DV40" s="9">
        <v>1.1003000000000001</v>
      </c>
      <c r="DW40" s="40">
        <v>1.1376500000000001</v>
      </c>
      <c r="DX40" s="9">
        <v>1.17499</v>
      </c>
      <c r="DZ40" s="9"/>
      <c r="EA40" s="12" t="s">
        <v>13</v>
      </c>
      <c r="EB40" s="10">
        <v>1.13039</v>
      </c>
      <c r="EC40" s="10">
        <v>0.98990999999999996</v>
      </c>
      <c r="ED40" s="10">
        <v>1.10965</v>
      </c>
      <c r="EE40" s="10">
        <v>1.11622</v>
      </c>
      <c r="EF40" s="10">
        <v>1.2100900000000001</v>
      </c>
      <c r="EG40" s="10">
        <v>1.12033</v>
      </c>
      <c r="EH40" s="10">
        <v>1.08273</v>
      </c>
      <c r="EI40" s="11">
        <v>1.1516900000000001</v>
      </c>
      <c r="EJ40" s="10">
        <v>1.1837599999999999</v>
      </c>
      <c r="EK40" s="11">
        <v>1.1513599999999999</v>
      </c>
      <c r="EL40" s="9">
        <v>1.0816300000000001</v>
      </c>
      <c r="EM40" s="40">
        <v>1.1246100000000001</v>
      </c>
      <c r="EN40" s="9">
        <v>1.1676</v>
      </c>
      <c r="EP40" s="9"/>
      <c r="EQ40" s="12" t="s">
        <v>13</v>
      </c>
      <c r="ER40" s="10">
        <v>1.1329199999999999</v>
      </c>
      <c r="ES40" s="10">
        <v>1.02041</v>
      </c>
      <c r="ET40" s="10">
        <v>1.11008</v>
      </c>
      <c r="EU40" s="10">
        <v>1.1260399999999999</v>
      </c>
      <c r="EV40" s="10">
        <v>1.2081900000000001</v>
      </c>
      <c r="EW40" s="10">
        <v>1.1303399999999999</v>
      </c>
      <c r="EX40" s="10">
        <v>1.0718300000000001</v>
      </c>
      <c r="EY40" s="11">
        <v>1.1483000000000001</v>
      </c>
      <c r="EZ40" s="10">
        <v>1.18296</v>
      </c>
      <c r="FA40" s="11">
        <v>1.14836</v>
      </c>
      <c r="FB40" s="9">
        <v>1.0899700000000001</v>
      </c>
      <c r="FC40" s="40">
        <v>1.1279399999999999</v>
      </c>
      <c r="FD40" s="9">
        <v>1.1659200000000001</v>
      </c>
    </row>
    <row r="41" spans="2:160" x14ac:dyDescent="0.35">
      <c r="B41" s="2" t="s">
        <v>26</v>
      </c>
      <c r="C41" s="3" t="s">
        <v>12</v>
      </c>
      <c r="D41" s="6">
        <v>0.38312000000000002</v>
      </c>
      <c r="E41" s="6">
        <v>0.37090000000000001</v>
      </c>
      <c r="F41" s="6">
        <v>0.37724999999999997</v>
      </c>
      <c r="G41" s="6">
        <v>0.38713999999999998</v>
      </c>
      <c r="H41" s="6">
        <v>0.38936999999999999</v>
      </c>
      <c r="I41" s="6">
        <v>0.37757000000000002</v>
      </c>
      <c r="J41" s="6">
        <v>0.37197000000000002</v>
      </c>
      <c r="K41" s="6">
        <v>0.373</v>
      </c>
      <c r="L41" s="6">
        <v>0.39224999999999999</v>
      </c>
      <c r="M41" s="6">
        <v>0.38353999999999999</v>
      </c>
      <c r="N41">
        <v>0.37519000000000002</v>
      </c>
      <c r="O41" s="42">
        <v>0.38061</v>
      </c>
      <c r="P41">
        <v>0.38602999999999998</v>
      </c>
      <c r="R41" s="2" t="s">
        <v>26</v>
      </c>
      <c r="S41" s="3" t="s">
        <v>12</v>
      </c>
      <c r="T41" s="6">
        <v>0.38002000000000002</v>
      </c>
      <c r="U41" s="6">
        <v>0.37835000000000002</v>
      </c>
      <c r="V41" s="6">
        <v>0.39243</v>
      </c>
      <c r="W41" s="6">
        <v>0.3916</v>
      </c>
      <c r="X41" s="6">
        <v>0.38440000000000002</v>
      </c>
      <c r="Y41" s="6">
        <v>0.38208999999999999</v>
      </c>
      <c r="Z41" s="6">
        <v>0.38274000000000002</v>
      </c>
      <c r="AA41" s="6">
        <v>0.37681999999999999</v>
      </c>
      <c r="AB41" s="6">
        <v>0.39946999999999999</v>
      </c>
      <c r="AC41" s="6">
        <v>0.39419999999999999</v>
      </c>
      <c r="AD41">
        <v>0.38073000000000001</v>
      </c>
      <c r="AE41" s="42">
        <v>0.38621</v>
      </c>
      <c r="AF41">
        <v>0.39168999999999998</v>
      </c>
      <c r="AH41" s="2" t="s">
        <v>26</v>
      </c>
      <c r="AI41" s="3" t="s">
        <v>12</v>
      </c>
      <c r="AJ41" s="6">
        <v>0.39473000000000003</v>
      </c>
      <c r="AK41" s="6">
        <v>0.37908999999999998</v>
      </c>
      <c r="AL41" s="6">
        <v>0.39599000000000001</v>
      </c>
      <c r="AM41" s="6">
        <v>0.40747</v>
      </c>
      <c r="AN41" s="6">
        <v>0.39959</v>
      </c>
      <c r="AO41" s="6">
        <v>0.37136999999999998</v>
      </c>
      <c r="AP41" s="6">
        <v>0.38650000000000001</v>
      </c>
      <c r="AQ41" s="6">
        <v>0.40010000000000001</v>
      </c>
      <c r="AR41" s="6">
        <v>0.39700000000000002</v>
      </c>
      <c r="AS41" s="6">
        <v>0.38894000000000001</v>
      </c>
      <c r="AT41">
        <v>0.38438</v>
      </c>
      <c r="AU41" s="42">
        <v>0.39207999999999998</v>
      </c>
      <c r="AV41">
        <v>0.39978000000000002</v>
      </c>
      <c r="AX41" s="2" t="s">
        <v>26</v>
      </c>
      <c r="AY41" s="3" t="s">
        <v>12</v>
      </c>
      <c r="AZ41" s="6">
        <v>0.38430999999999998</v>
      </c>
      <c r="BA41" s="6">
        <v>0.38085999999999998</v>
      </c>
      <c r="BB41" s="6">
        <v>0.40233999999999998</v>
      </c>
      <c r="BC41" s="6">
        <v>0.37607000000000002</v>
      </c>
      <c r="BD41" s="6">
        <v>0.38518000000000002</v>
      </c>
      <c r="BE41" s="6">
        <v>0.38780999999999999</v>
      </c>
      <c r="BF41" s="6">
        <v>0.38467000000000001</v>
      </c>
      <c r="BG41" s="6">
        <v>0.40250999999999998</v>
      </c>
      <c r="BH41" s="6">
        <v>0.40919</v>
      </c>
      <c r="BI41" s="6">
        <v>0.40026</v>
      </c>
      <c r="BJ41">
        <v>0.38329999999999997</v>
      </c>
      <c r="BK41" s="42">
        <v>0.39132</v>
      </c>
      <c r="BL41">
        <v>0.39933999999999997</v>
      </c>
      <c r="BN41" s="2" t="s">
        <v>26</v>
      </c>
      <c r="BO41" s="3" t="s">
        <v>12</v>
      </c>
      <c r="BP41" s="6">
        <v>0.41488000000000003</v>
      </c>
      <c r="BQ41" s="6">
        <v>0.40941</v>
      </c>
      <c r="BR41" s="6">
        <v>0.39831</v>
      </c>
      <c r="BS41" s="6">
        <v>0.40881000000000001</v>
      </c>
      <c r="BT41" s="6">
        <v>0.40683000000000002</v>
      </c>
      <c r="BU41" s="6">
        <v>0.38316</v>
      </c>
      <c r="BV41" s="6">
        <v>0.41721999999999998</v>
      </c>
      <c r="BW41" s="6">
        <v>0.38968000000000003</v>
      </c>
      <c r="BX41" s="6">
        <v>0.39654</v>
      </c>
      <c r="BY41" s="6">
        <v>0.40939999999999999</v>
      </c>
      <c r="BZ41">
        <v>0.39549000000000001</v>
      </c>
      <c r="CA41" s="42">
        <v>0.40342</v>
      </c>
      <c r="CB41">
        <v>0.41136</v>
      </c>
      <c r="CD41" s="2" t="s">
        <v>26</v>
      </c>
      <c r="CE41" s="3" t="s">
        <v>12</v>
      </c>
      <c r="CF41" s="6">
        <v>0.38125999999999999</v>
      </c>
      <c r="CG41" s="6">
        <v>0.35308</v>
      </c>
      <c r="CH41" s="6">
        <v>0.36177999999999999</v>
      </c>
      <c r="CI41" s="6">
        <v>0.38505</v>
      </c>
      <c r="CJ41" s="6">
        <v>0.36714000000000002</v>
      </c>
      <c r="CK41" s="6">
        <v>0.3649</v>
      </c>
      <c r="CL41" s="6">
        <v>0.35738999999999999</v>
      </c>
      <c r="CM41" s="6">
        <v>0.35943000000000003</v>
      </c>
      <c r="CN41" s="6">
        <v>0.36858999999999997</v>
      </c>
      <c r="CO41" s="6">
        <v>0.36667</v>
      </c>
      <c r="CP41">
        <v>0.35936000000000001</v>
      </c>
      <c r="CQ41" s="42">
        <v>0.36653000000000002</v>
      </c>
      <c r="CR41">
        <v>0.37369999999999998</v>
      </c>
      <c r="CT41" s="2" t="s">
        <v>26</v>
      </c>
      <c r="CU41" s="3" t="s">
        <v>12</v>
      </c>
      <c r="CV41" s="6">
        <v>0.35405999999999999</v>
      </c>
      <c r="CW41" s="6">
        <v>0.35375000000000001</v>
      </c>
      <c r="CX41" s="6">
        <v>0.36721999999999999</v>
      </c>
      <c r="CY41" s="6">
        <v>0.35772999999999999</v>
      </c>
      <c r="CZ41" s="6">
        <v>0.36456</v>
      </c>
      <c r="DA41" s="6">
        <v>0.35565000000000002</v>
      </c>
      <c r="DB41" s="6">
        <v>0.35952000000000001</v>
      </c>
      <c r="DC41" s="6">
        <v>0.36170000000000002</v>
      </c>
      <c r="DD41" s="6">
        <v>0.35758000000000001</v>
      </c>
      <c r="DE41" s="6">
        <v>0.35183999999999999</v>
      </c>
      <c r="DF41">
        <v>0.35482999999999998</v>
      </c>
      <c r="DG41" s="42">
        <v>0.35836000000000001</v>
      </c>
      <c r="DH41">
        <v>0.3619</v>
      </c>
      <c r="DJ41" s="2" t="s">
        <v>26</v>
      </c>
      <c r="DK41" s="3" t="s">
        <v>12</v>
      </c>
      <c r="DL41" s="6">
        <v>0.36331999999999998</v>
      </c>
      <c r="DM41" s="6">
        <v>0.35088000000000003</v>
      </c>
      <c r="DN41" s="6">
        <v>0.36231999999999998</v>
      </c>
      <c r="DO41" s="6">
        <v>0.36507000000000001</v>
      </c>
      <c r="DP41" s="6">
        <v>0.36314999999999997</v>
      </c>
      <c r="DQ41" s="6">
        <v>0.35920999999999997</v>
      </c>
      <c r="DR41" s="6">
        <v>0.35500999999999999</v>
      </c>
      <c r="DS41" s="6">
        <v>0.35876999999999998</v>
      </c>
      <c r="DT41" s="6">
        <v>0.3634</v>
      </c>
      <c r="DU41" s="6">
        <v>0.36376999999999998</v>
      </c>
      <c r="DV41">
        <v>0.35724</v>
      </c>
      <c r="DW41" s="42">
        <v>0.36048999999999998</v>
      </c>
      <c r="DX41">
        <v>0.36374000000000001</v>
      </c>
      <c r="DZ41" s="2" t="s">
        <v>26</v>
      </c>
      <c r="EA41" s="3" t="s">
        <v>12</v>
      </c>
      <c r="EB41" s="6">
        <v>0.37773000000000001</v>
      </c>
      <c r="EC41" s="6">
        <v>0.37164000000000003</v>
      </c>
      <c r="ED41" s="6">
        <v>0.37569999999999998</v>
      </c>
      <c r="EE41" s="6">
        <v>0.38124999999999998</v>
      </c>
      <c r="EF41" s="6">
        <v>0.38256000000000001</v>
      </c>
      <c r="EG41" s="6">
        <v>0.38845000000000002</v>
      </c>
      <c r="EH41" s="6">
        <v>0.36839</v>
      </c>
      <c r="EI41" s="6">
        <v>0.37101000000000001</v>
      </c>
      <c r="EJ41" s="6">
        <v>0.37507000000000001</v>
      </c>
      <c r="EK41" s="6">
        <v>0.36475999999999997</v>
      </c>
      <c r="EL41">
        <v>0.37056</v>
      </c>
      <c r="EM41" s="42">
        <v>0.37565999999999999</v>
      </c>
      <c r="EN41">
        <v>0.38074999999999998</v>
      </c>
      <c r="EP41" s="2" t="s">
        <v>26</v>
      </c>
      <c r="EQ41" s="3" t="s">
        <v>12</v>
      </c>
      <c r="ER41" s="6">
        <v>0.36569000000000002</v>
      </c>
      <c r="ES41" s="6">
        <v>0.35874</v>
      </c>
      <c r="ET41" s="6">
        <v>0.36435000000000001</v>
      </c>
      <c r="EU41" s="6">
        <v>0.38194</v>
      </c>
      <c r="EV41" s="6">
        <v>0.36414999999999997</v>
      </c>
      <c r="EW41" s="6">
        <v>0.36116999999999999</v>
      </c>
      <c r="EX41" s="6">
        <v>0.36077999999999999</v>
      </c>
      <c r="EY41" s="6">
        <v>0.37340000000000001</v>
      </c>
      <c r="EZ41" s="6">
        <v>0.38935999999999998</v>
      </c>
      <c r="FA41" s="6">
        <v>0.36359000000000002</v>
      </c>
      <c r="FB41">
        <v>0.36109999999999998</v>
      </c>
      <c r="FC41" s="42">
        <v>0.36831999999999998</v>
      </c>
      <c r="FD41">
        <v>0.37552999999999997</v>
      </c>
    </row>
    <row r="42" spans="2:160" x14ac:dyDescent="0.35">
      <c r="B42" s="9"/>
      <c r="C42" s="12" t="s">
        <v>13</v>
      </c>
      <c r="D42" s="10">
        <v>0.24765000000000001</v>
      </c>
      <c r="E42" s="10">
        <v>0.23783000000000001</v>
      </c>
      <c r="F42" s="10">
        <v>0.24739</v>
      </c>
      <c r="G42" s="10">
        <v>0.24615999999999999</v>
      </c>
      <c r="H42" s="10">
        <v>0.23987</v>
      </c>
      <c r="I42" s="10">
        <v>0.23654</v>
      </c>
      <c r="J42" s="10">
        <v>0.23704</v>
      </c>
      <c r="K42" s="11">
        <v>0.24595</v>
      </c>
      <c r="L42" s="10">
        <v>0.25111</v>
      </c>
      <c r="M42" s="11">
        <v>0.23735999999999999</v>
      </c>
      <c r="N42" s="9">
        <v>0.23877000000000001</v>
      </c>
      <c r="O42" s="40">
        <v>0.24268999999999999</v>
      </c>
      <c r="P42" s="9">
        <v>0.24661</v>
      </c>
      <c r="R42" s="9"/>
      <c r="S42" s="12" t="s">
        <v>13</v>
      </c>
      <c r="T42" s="10">
        <v>0.24665000000000001</v>
      </c>
      <c r="U42" s="10">
        <v>0.2392</v>
      </c>
      <c r="V42" s="10">
        <v>0.24446999999999999</v>
      </c>
      <c r="W42" s="10">
        <v>0.23904</v>
      </c>
      <c r="X42" s="10">
        <v>0.23291000000000001</v>
      </c>
      <c r="Y42" s="10">
        <v>0.25218000000000002</v>
      </c>
      <c r="Z42" s="10">
        <v>0.25185000000000002</v>
      </c>
      <c r="AA42" s="11">
        <v>0.22486999999999999</v>
      </c>
      <c r="AB42" s="10">
        <v>0.25417000000000001</v>
      </c>
      <c r="AC42" s="11">
        <v>0.24865000000000001</v>
      </c>
      <c r="AD42" s="9">
        <v>0.23668</v>
      </c>
      <c r="AE42" s="40">
        <v>0.24340000000000001</v>
      </c>
      <c r="AF42" s="9">
        <v>0.25012000000000001</v>
      </c>
      <c r="AH42" s="9"/>
      <c r="AI42" s="12" t="s">
        <v>13</v>
      </c>
      <c r="AJ42" s="10">
        <v>0.2412</v>
      </c>
      <c r="AK42" s="10">
        <v>0.24773999999999999</v>
      </c>
      <c r="AL42" s="10">
        <v>0.25313999999999998</v>
      </c>
      <c r="AM42" s="10">
        <v>0.25313999999999998</v>
      </c>
      <c r="AN42" s="10">
        <v>0.24490000000000001</v>
      </c>
      <c r="AO42" s="10">
        <v>0.23730999999999999</v>
      </c>
      <c r="AP42" s="10">
        <v>0.24045</v>
      </c>
      <c r="AQ42" s="11">
        <v>0.25181999999999999</v>
      </c>
      <c r="AR42" s="10">
        <v>0.24809999999999999</v>
      </c>
      <c r="AS42" s="11">
        <v>0.24228</v>
      </c>
      <c r="AT42" s="9">
        <v>0.24196000000000001</v>
      </c>
      <c r="AU42" s="40">
        <v>0.24601000000000001</v>
      </c>
      <c r="AV42" s="9">
        <v>0.25004999999999999</v>
      </c>
      <c r="AX42" s="9"/>
      <c r="AY42" s="12" t="s">
        <v>13</v>
      </c>
      <c r="AZ42" s="10">
        <v>0.23896999999999999</v>
      </c>
      <c r="BA42" s="10">
        <v>0.24937000000000001</v>
      </c>
      <c r="BB42" s="10">
        <v>0.25699</v>
      </c>
      <c r="BC42" s="10">
        <v>0.24553</v>
      </c>
      <c r="BD42" s="10">
        <v>0.24168000000000001</v>
      </c>
      <c r="BE42" s="10">
        <v>0.23891000000000001</v>
      </c>
      <c r="BF42" s="10">
        <v>0.24729999999999999</v>
      </c>
      <c r="BG42" s="11">
        <v>0.25155</v>
      </c>
      <c r="BH42" s="10">
        <v>0.25247000000000003</v>
      </c>
      <c r="BI42" s="11">
        <v>0.25387999999999999</v>
      </c>
      <c r="BJ42" s="9">
        <v>0.24315000000000001</v>
      </c>
      <c r="BK42" s="40">
        <v>0.24767</v>
      </c>
      <c r="BL42" s="9">
        <v>0.25219000000000003</v>
      </c>
      <c r="BN42" s="9"/>
      <c r="BO42" s="12" t="s">
        <v>13</v>
      </c>
      <c r="BP42" s="10">
        <v>0.24068999999999999</v>
      </c>
      <c r="BQ42" s="10">
        <v>0.24390999999999999</v>
      </c>
      <c r="BR42" s="10">
        <v>0.24612000000000001</v>
      </c>
      <c r="BS42" s="10">
        <v>0.25418000000000002</v>
      </c>
      <c r="BT42" s="10">
        <v>0.24651000000000001</v>
      </c>
      <c r="BU42" s="10">
        <v>0.23702000000000001</v>
      </c>
      <c r="BV42" s="10">
        <v>0.25517000000000001</v>
      </c>
      <c r="BW42" s="11">
        <v>0.24542</v>
      </c>
      <c r="BX42" s="10">
        <v>0.2424</v>
      </c>
      <c r="BY42" s="11">
        <v>0.25091000000000002</v>
      </c>
      <c r="BZ42" s="9">
        <v>0.24209</v>
      </c>
      <c r="CA42" s="40">
        <v>0.24623</v>
      </c>
      <c r="CB42" s="9">
        <v>0.25036999999999998</v>
      </c>
      <c r="CD42" s="9"/>
      <c r="CE42" s="12" t="s">
        <v>13</v>
      </c>
      <c r="CF42" s="10">
        <v>0.23757</v>
      </c>
      <c r="CG42" s="10">
        <v>0.23838999999999999</v>
      </c>
      <c r="CH42" s="10">
        <v>0.24101</v>
      </c>
      <c r="CI42" s="10">
        <v>0.25352000000000002</v>
      </c>
      <c r="CJ42" s="10">
        <v>0.24138000000000001</v>
      </c>
      <c r="CK42" s="10">
        <v>0.23188</v>
      </c>
      <c r="CL42" s="10">
        <v>0.24245</v>
      </c>
      <c r="CM42" s="11">
        <v>0.22855</v>
      </c>
      <c r="CN42" s="10">
        <v>0.24736</v>
      </c>
      <c r="CO42" s="11">
        <v>0.23432</v>
      </c>
      <c r="CP42" s="9">
        <v>0.23441000000000001</v>
      </c>
      <c r="CQ42" s="40">
        <v>0.23963999999999999</v>
      </c>
      <c r="CR42" s="9">
        <v>0.24487999999999999</v>
      </c>
      <c r="CT42" s="9"/>
      <c r="CU42" s="12" t="s">
        <v>13</v>
      </c>
      <c r="CV42" s="10">
        <v>0.22666</v>
      </c>
      <c r="CW42" s="10">
        <v>0.24112</v>
      </c>
      <c r="CX42" s="10">
        <v>0.24145</v>
      </c>
      <c r="CY42" s="10">
        <v>0.2379</v>
      </c>
      <c r="CZ42" s="10">
        <v>0.24737999999999999</v>
      </c>
      <c r="DA42" s="10">
        <v>0.22567999999999999</v>
      </c>
      <c r="DB42" s="10">
        <v>0.23401</v>
      </c>
      <c r="DC42" s="11">
        <v>0.23821999999999999</v>
      </c>
      <c r="DD42" s="10">
        <v>0.24392</v>
      </c>
      <c r="DE42" s="11">
        <v>0.23154</v>
      </c>
      <c r="DF42" s="9">
        <v>0.23163</v>
      </c>
      <c r="DG42" s="40">
        <v>0.23679</v>
      </c>
      <c r="DH42" s="9">
        <v>0.24195</v>
      </c>
      <c r="DJ42" s="9"/>
      <c r="DK42" s="12" t="s">
        <v>13</v>
      </c>
      <c r="DL42" s="10">
        <v>0.23613999999999999</v>
      </c>
      <c r="DM42" s="10">
        <v>0.23064000000000001</v>
      </c>
      <c r="DN42" s="10">
        <v>0.23959</v>
      </c>
      <c r="DO42" s="10">
        <v>0.24762999999999999</v>
      </c>
      <c r="DP42" s="10">
        <v>0.23891000000000001</v>
      </c>
      <c r="DQ42" s="10">
        <v>0.22824</v>
      </c>
      <c r="DR42" s="10">
        <v>0.23910999999999999</v>
      </c>
      <c r="DS42" s="11">
        <v>0.23758000000000001</v>
      </c>
      <c r="DT42" s="10">
        <v>0.24621999999999999</v>
      </c>
      <c r="DU42" s="11">
        <v>0.2364</v>
      </c>
      <c r="DV42" s="9">
        <v>0.23377999999999999</v>
      </c>
      <c r="DW42" s="40">
        <v>0.23805000000000001</v>
      </c>
      <c r="DX42" s="9">
        <v>0.24232000000000001</v>
      </c>
      <c r="DZ42" s="9"/>
      <c r="EA42" s="12" t="s">
        <v>13</v>
      </c>
      <c r="EB42" s="10">
        <v>0.23948</v>
      </c>
      <c r="EC42" s="10">
        <v>0.24657999999999999</v>
      </c>
      <c r="ED42" s="10">
        <v>0.25006</v>
      </c>
      <c r="EE42" s="10">
        <v>0.24514</v>
      </c>
      <c r="EF42" s="10">
        <v>0.24434</v>
      </c>
      <c r="EG42" s="10">
        <v>0.24138000000000001</v>
      </c>
      <c r="EH42" s="10">
        <v>0.24551999999999999</v>
      </c>
      <c r="EI42" s="11">
        <v>0.24571999999999999</v>
      </c>
      <c r="EJ42" s="10">
        <v>0.23905999999999999</v>
      </c>
      <c r="EK42" s="11">
        <v>0.23774000000000001</v>
      </c>
      <c r="EL42" s="9">
        <v>0.2407</v>
      </c>
      <c r="EM42" s="40">
        <v>0.24349999999999999</v>
      </c>
      <c r="EN42" s="9">
        <v>0.24631</v>
      </c>
      <c r="EP42" s="9"/>
      <c r="EQ42" s="12" t="s">
        <v>13</v>
      </c>
      <c r="ER42" s="10">
        <v>0.23716999999999999</v>
      </c>
      <c r="ES42" s="10">
        <v>0.24142</v>
      </c>
      <c r="ET42" s="10">
        <v>0.24243000000000001</v>
      </c>
      <c r="EU42" s="10">
        <v>0.24893999999999999</v>
      </c>
      <c r="EV42" s="10">
        <v>0.23426</v>
      </c>
      <c r="EW42" s="10">
        <v>0.23280999999999999</v>
      </c>
      <c r="EX42" s="10">
        <v>0.23552000000000001</v>
      </c>
      <c r="EY42" s="11">
        <v>0.23841000000000001</v>
      </c>
      <c r="EZ42" s="10">
        <v>0.24629000000000001</v>
      </c>
      <c r="FA42" s="11">
        <v>0.23852000000000001</v>
      </c>
      <c r="FB42" s="9">
        <v>0.23585999999999999</v>
      </c>
      <c r="FC42" s="40">
        <v>0.23957999999999999</v>
      </c>
      <c r="FD42" s="9">
        <v>0.24329000000000001</v>
      </c>
    </row>
    <row r="43" spans="2:160" x14ac:dyDescent="0.35">
      <c r="B43" s="2" t="s">
        <v>27</v>
      </c>
      <c r="C43" s="3" t="s">
        <v>12</v>
      </c>
      <c r="D43" s="6">
        <v>1.3650800000000001</v>
      </c>
      <c r="E43" s="6">
        <v>2.3341099999999999</v>
      </c>
      <c r="F43" s="6">
        <v>1.4473499999999999</v>
      </c>
      <c r="G43" s="6">
        <v>1.68364</v>
      </c>
      <c r="H43" s="6">
        <v>1.41425</v>
      </c>
      <c r="I43" s="6">
        <v>2.3374700000000002</v>
      </c>
      <c r="J43" s="6">
        <v>2.2680799999999999</v>
      </c>
      <c r="K43" s="6">
        <v>1.31972</v>
      </c>
      <c r="L43" s="6">
        <v>0.74390999999999996</v>
      </c>
      <c r="M43" s="6">
        <v>1.51448</v>
      </c>
      <c r="N43">
        <v>1.26963</v>
      </c>
      <c r="O43" s="39">
        <v>1.6428100000000001</v>
      </c>
      <c r="P43">
        <v>2.0159799999999999</v>
      </c>
      <c r="R43" s="2" t="s">
        <v>27</v>
      </c>
      <c r="S43" s="3" t="s">
        <v>12</v>
      </c>
      <c r="T43" s="6">
        <v>1.2582899999999999</v>
      </c>
      <c r="U43" s="6">
        <v>2.5696599999999998</v>
      </c>
      <c r="V43" s="6">
        <v>1.5184599999999999</v>
      </c>
      <c r="W43" s="6">
        <v>1.56212</v>
      </c>
      <c r="X43" s="6">
        <v>1.50773</v>
      </c>
      <c r="Y43" s="6">
        <v>2.12365</v>
      </c>
      <c r="Z43" s="6">
        <v>2.5725099999999999</v>
      </c>
      <c r="AA43" s="6">
        <v>1.3509800000000001</v>
      </c>
      <c r="AB43" s="6">
        <v>0.75695000000000001</v>
      </c>
      <c r="AC43" s="6">
        <v>1.5355700000000001</v>
      </c>
      <c r="AD43">
        <v>1.26169</v>
      </c>
      <c r="AE43" s="39">
        <v>1.6755899999999999</v>
      </c>
      <c r="AF43">
        <v>2.0894900000000001</v>
      </c>
      <c r="AH43" s="2" t="s">
        <v>27</v>
      </c>
      <c r="AI43" s="3" t="s">
        <v>12</v>
      </c>
      <c r="AJ43" s="6">
        <v>1.3354900000000001</v>
      </c>
      <c r="AK43" s="6">
        <v>2.8345600000000002</v>
      </c>
      <c r="AL43" s="6">
        <v>1.44452</v>
      </c>
      <c r="AM43" s="6">
        <v>2.0263599999999999</v>
      </c>
      <c r="AN43" s="6">
        <v>1.80633</v>
      </c>
      <c r="AO43" s="6">
        <v>2.1644800000000002</v>
      </c>
      <c r="AP43" s="6">
        <v>2.5916399999999999</v>
      </c>
      <c r="AQ43" s="6">
        <v>1.3769499999999999</v>
      </c>
      <c r="AR43" s="6">
        <v>0.85560999999999998</v>
      </c>
      <c r="AS43" s="6">
        <v>1.66171</v>
      </c>
      <c r="AT43">
        <v>1.37582</v>
      </c>
      <c r="AU43" s="39">
        <v>1.8097700000000001</v>
      </c>
      <c r="AV43">
        <v>2.2437100000000001</v>
      </c>
      <c r="AX43" s="2" t="s">
        <v>27</v>
      </c>
      <c r="AY43" s="3" t="s">
        <v>12</v>
      </c>
      <c r="AZ43" s="6">
        <v>1.5066299999999999</v>
      </c>
      <c r="BA43" s="6">
        <v>3.4446099999999999</v>
      </c>
      <c r="BB43" s="6">
        <v>1.52318</v>
      </c>
      <c r="BC43" s="6">
        <v>1.9898</v>
      </c>
      <c r="BD43" s="6">
        <v>1.8760300000000001</v>
      </c>
      <c r="BE43" s="6">
        <v>2.5628500000000001</v>
      </c>
      <c r="BF43" s="6">
        <v>2.8188300000000002</v>
      </c>
      <c r="BG43" s="6">
        <v>1.6245400000000001</v>
      </c>
      <c r="BH43" s="6">
        <v>0.86063999999999996</v>
      </c>
      <c r="BI43" s="6">
        <v>1.7910600000000001</v>
      </c>
      <c r="BJ43">
        <v>1.4643600000000001</v>
      </c>
      <c r="BK43" s="39">
        <v>1.9998199999999999</v>
      </c>
      <c r="BL43">
        <v>2.5352700000000001</v>
      </c>
      <c r="BN43" s="2" t="s">
        <v>27</v>
      </c>
      <c r="BO43" s="3" t="s">
        <v>12</v>
      </c>
      <c r="BP43" s="6">
        <v>1.70774</v>
      </c>
      <c r="BQ43" s="6">
        <v>4.5139899999999997</v>
      </c>
      <c r="BR43" s="6">
        <v>1.8143100000000001</v>
      </c>
      <c r="BS43" s="6">
        <v>3.10453</v>
      </c>
      <c r="BT43" s="6">
        <v>2.6709399999999999</v>
      </c>
      <c r="BU43" s="6">
        <v>2.7708900000000001</v>
      </c>
      <c r="BV43" s="6">
        <v>2.9876299999999998</v>
      </c>
      <c r="BW43" s="6">
        <v>2.1519200000000001</v>
      </c>
      <c r="BX43" s="6">
        <v>0.99141999999999997</v>
      </c>
      <c r="BY43" s="6">
        <v>2.2143099999999998</v>
      </c>
      <c r="BZ43">
        <v>1.80427</v>
      </c>
      <c r="CA43" s="39">
        <v>2.4927700000000002</v>
      </c>
      <c r="CB43">
        <v>3.18126</v>
      </c>
      <c r="CD43" s="2" t="s">
        <v>27</v>
      </c>
      <c r="CE43" s="3" t="s">
        <v>12</v>
      </c>
      <c r="CF43" s="6">
        <v>1.4936799999999999</v>
      </c>
      <c r="CG43" s="6">
        <v>2.64601</v>
      </c>
      <c r="CH43" s="6">
        <v>1.5773999999999999</v>
      </c>
      <c r="CI43" s="6">
        <v>1.5782700000000001</v>
      </c>
      <c r="CJ43" s="6">
        <v>1.5067699999999999</v>
      </c>
      <c r="CK43" s="6">
        <v>2.2413099999999999</v>
      </c>
      <c r="CL43" s="6">
        <v>2.6677599999999999</v>
      </c>
      <c r="CM43" s="6">
        <v>1.3058700000000001</v>
      </c>
      <c r="CN43" s="6">
        <v>0.79879</v>
      </c>
      <c r="CO43" s="6">
        <v>1.6338900000000001</v>
      </c>
      <c r="CP43">
        <v>1.3193900000000001</v>
      </c>
      <c r="CQ43" s="39">
        <v>1.7449699999999999</v>
      </c>
      <c r="CR43">
        <v>2.17056</v>
      </c>
      <c r="CT43" s="2" t="s">
        <v>27</v>
      </c>
      <c r="CU43" s="3" t="s">
        <v>12</v>
      </c>
      <c r="CV43" s="6">
        <v>1.5543199999999999</v>
      </c>
      <c r="CW43" s="6">
        <v>2.7409500000000002</v>
      </c>
      <c r="CX43" s="6">
        <v>1.5722799999999999</v>
      </c>
      <c r="CY43" s="6">
        <v>1.5508200000000001</v>
      </c>
      <c r="CZ43" s="6">
        <v>1.5336000000000001</v>
      </c>
      <c r="DA43" s="6">
        <v>2.2515299999999998</v>
      </c>
      <c r="DB43" s="6">
        <v>2.6863899999999998</v>
      </c>
      <c r="DC43" s="6">
        <v>1.3808100000000001</v>
      </c>
      <c r="DD43" s="6">
        <v>0.82193000000000005</v>
      </c>
      <c r="DE43" s="6">
        <v>1.66181</v>
      </c>
      <c r="DF43">
        <v>1.34457</v>
      </c>
      <c r="DG43" s="39">
        <v>1.7754399999999999</v>
      </c>
      <c r="DH43">
        <v>2.2063199999999998</v>
      </c>
      <c r="DJ43" s="2" t="s">
        <v>27</v>
      </c>
      <c r="DK43" s="3" t="s">
        <v>12</v>
      </c>
      <c r="DL43" s="6">
        <v>1.58203</v>
      </c>
      <c r="DM43" s="6">
        <v>2.5973099999999998</v>
      </c>
      <c r="DN43" s="6">
        <v>1.6578900000000001</v>
      </c>
      <c r="DO43" s="6">
        <v>1.6761699999999999</v>
      </c>
      <c r="DP43" s="6">
        <v>1.4732700000000001</v>
      </c>
      <c r="DQ43" s="6">
        <v>2.3145500000000001</v>
      </c>
      <c r="DR43" s="6">
        <v>2.7275299999999998</v>
      </c>
      <c r="DS43" s="6">
        <v>1.3504100000000001</v>
      </c>
      <c r="DT43" s="6">
        <v>0.85082999999999998</v>
      </c>
      <c r="DU43" s="6">
        <v>1.77796</v>
      </c>
      <c r="DV43">
        <v>1.3841000000000001</v>
      </c>
      <c r="DW43" s="39">
        <v>1.8007899999999999</v>
      </c>
      <c r="DX43">
        <v>2.2174800000000001</v>
      </c>
      <c r="DZ43" s="2" t="s">
        <v>27</v>
      </c>
      <c r="EA43" s="3" t="s">
        <v>12</v>
      </c>
      <c r="EB43" s="6">
        <v>1.41716</v>
      </c>
      <c r="EC43" s="6">
        <v>2.6887699999999999</v>
      </c>
      <c r="ED43" s="6">
        <v>1.6138300000000001</v>
      </c>
      <c r="EE43" s="6">
        <v>1.5205</v>
      </c>
      <c r="EF43" s="6">
        <v>1.41465</v>
      </c>
      <c r="EG43" s="6">
        <v>2.1728700000000001</v>
      </c>
      <c r="EH43" s="6">
        <v>2.3997799999999998</v>
      </c>
      <c r="EI43" s="6">
        <v>1.2968999999999999</v>
      </c>
      <c r="EJ43" s="6">
        <v>0.79808999999999997</v>
      </c>
      <c r="EK43" s="6">
        <v>1.5196799999999999</v>
      </c>
      <c r="EL43">
        <v>1.2783199999999999</v>
      </c>
      <c r="EM43" s="39">
        <v>1.6842200000000001</v>
      </c>
      <c r="EN43">
        <v>2.0901200000000002</v>
      </c>
      <c r="EP43" s="2" t="s">
        <v>27</v>
      </c>
      <c r="EQ43" s="3" t="s">
        <v>12</v>
      </c>
      <c r="ER43" s="6">
        <v>1.4884599999999999</v>
      </c>
      <c r="ES43" s="6">
        <v>2.5065900000000001</v>
      </c>
      <c r="ET43" s="6">
        <v>1.5283800000000001</v>
      </c>
      <c r="EU43" s="6">
        <v>1.5723100000000001</v>
      </c>
      <c r="EV43" s="6">
        <v>1.56637</v>
      </c>
      <c r="EW43" s="6">
        <v>2.1310600000000002</v>
      </c>
      <c r="EX43" s="6">
        <v>2.45635</v>
      </c>
      <c r="EY43" s="6">
        <v>1.3124899999999999</v>
      </c>
      <c r="EZ43" s="6">
        <v>0.83262999999999998</v>
      </c>
      <c r="FA43" s="6">
        <v>1.6162000000000001</v>
      </c>
      <c r="FB43">
        <v>1.32968</v>
      </c>
      <c r="FC43" s="39">
        <v>1.70109</v>
      </c>
      <c r="FD43">
        <v>2.0724900000000002</v>
      </c>
    </row>
    <row r="44" spans="2:160" x14ac:dyDescent="0.35">
      <c r="B44" s="9"/>
      <c r="C44" s="12" t="s">
        <v>13</v>
      </c>
      <c r="D44" s="10">
        <v>7.0544399999999996</v>
      </c>
      <c r="E44" s="10">
        <v>9.8137399999999992</v>
      </c>
      <c r="F44" s="10">
        <v>6.3624299999999998</v>
      </c>
      <c r="G44" s="10">
        <v>7.1057300000000003</v>
      </c>
      <c r="H44" s="10">
        <v>6.9272499999999999</v>
      </c>
      <c r="I44" s="10">
        <v>13.17314</v>
      </c>
      <c r="J44" s="10">
        <v>9.1348199999999995</v>
      </c>
      <c r="K44" s="11">
        <v>5.4488599999999998</v>
      </c>
      <c r="L44" s="10">
        <v>2.9351500000000001</v>
      </c>
      <c r="M44" s="11">
        <v>5.6955400000000003</v>
      </c>
      <c r="N44" s="9">
        <v>5.3658599999999996</v>
      </c>
      <c r="O44" s="40">
        <v>7.3651099999999996</v>
      </c>
      <c r="P44" s="9">
        <v>9.3643599999999996</v>
      </c>
      <c r="R44" s="9"/>
      <c r="S44" s="12" t="s">
        <v>13</v>
      </c>
      <c r="T44" s="10">
        <v>6.4296199999999999</v>
      </c>
      <c r="U44" s="10">
        <v>11.66057</v>
      </c>
      <c r="V44" s="10">
        <v>7.4848600000000003</v>
      </c>
      <c r="W44" s="10">
        <v>8.1463800000000006</v>
      </c>
      <c r="X44" s="10">
        <v>8.2659300000000009</v>
      </c>
      <c r="Y44" s="10">
        <v>12.05368</v>
      </c>
      <c r="Z44" s="10">
        <v>11.75005</v>
      </c>
      <c r="AA44" s="11">
        <v>5.8414299999999999</v>
      </c>
      <c r="AB44" s="10">
        <v>3.11334</v>
      </c>
      <c r="AC44" s="11">
        <v>6.0105300000000002</v>
      </c>
      <c r="AD44" s="9">
        <v>5.95425</v>
      </c>
      <c r="AE44" s="40">
        <v>8.0756399999999999</v>
      </c>
      <c r="AF44" s="9">
        <v>10.19702</v>
      </c>
      <c r="AH44" s="9"/>
      <c r="AI44" s="12" t="s">
        <v>13</v>
      </c>
      <c r="AJ44" s="10">
        <v>7.4071899999999999</v>
      </c>
      <c r="AK44" s="10">
        <v>14.71866</v>
      </c>
      <c r="AL44" s="10">
        <v>7.9982899999999999</v>
      </c>
      <c r="AM44" s="10">
        <v>12.311210000000001</v>
      </c>
      <c r="AN44" s="10">
        <v>12.244260000000001</v>
      </c>
      <c r="AO44" s="10">
        <v>12.83689</v>
      </c>
      <c r="AP44" s="10">
        <v>12.7887</v>
      </c>
      <c r="AQ44" s="11">
        <v>6.7492900000000002</v>
      </c>
      <c r="AR44" s="10">
        <v>4.5791300000000001</v>
      </c>
      <c r="AS44" s="11">
        <v>7.6881700000000004</v>
      </c>
      <c r="AT44" s="9">
        <v>7.4953500000000002</v>
      </c>
      <c r="AU44" s="40">
        <v>9.9321800000000007</v>
      </c>
      <c r="AV44" s="9">
        <v>12.369009999999999</v>
      </c>
      <c r="AX44" s="9"/>
      <c r="AY44" s="12" t="s">
        <v>13</v>
      </c>
      <c r="AZ44" s="10">
        <v>9.7148400000000006</v>
      </c>
      <c r="BA44" s="10">
        <v>20.33605</v>
      </c>
      <c r="BB44" s="10">
        <v>8.7541100000000007</v>
      </c>
      <c r="BC44" s="10">
        <v>10.73606</v>
      </c>
      <c r="BD44" s="10">
        <v>12.056369999999999</v>
      </c>
      <c r="BE44" s="10">
        <v>13.706390000000001</v>
      </c>
      <c r="BF44" s="10">
        <v>14.57483</v>
      </c>
      <c r="BG44" s="11">
        <v>8.8476800000000004</v>
      </c>
      <c r="BH44" s="10">
        <v>4.5495599999999996</v>
      </c>
      <c r="BI44" s="11">
        <v>9.4995899999999995</v>
      </c>
      <c r="BJ44" s="9">
        <v>8.2346299999999992</v>
      </c>
      <c r="BK44" s="40">
        <v>11.27755</v>
      </c>
      <c r="BL44" s="9">
        <v>14.320460000000001</v>
      </c>
      <c r="BN44" s="9"/>
      <c r="BO44" s="12" t="s">
        <v>13</v>
      </c>
      <c r="BP44" s="10">
        <v>13.586169999999999</v>
      </c>
      <c r="BQ44" s="10">
        <v>25.253039999999999</v>
      </c>
      <c r="BR44" s="10">
        <v>10.9838</v>
      </c>
      <c r="BS44" s="10">
        <v>21.907419999999998</v>
      </c>
      <c r="BT44" s="10">
        <v>18.898669999999999</v>
      </c>
      <c r="BU44" s="10">
        <v>15.25775</v>
      </c>
      <c r="BV44" s="10">
        <v>16.89481</v>
      </c>
      <c r="BW44" s="11">
        <v>14.16705</v>
      </c>
      <c r="BX44" s="10">
        <v>6.4694700000000003</v>
      </c>
      <c r="BY44" s="11">
        <v>12.57264</v>
      </c>
      <c r="BZ44" s="9">
        <v>11.71332</v>
      </c>
      <c r="CA44" s="40">
        <v>15.599080000000001</v>
      </c>
      <c r="CB44" s="9">
        <v>19.484850000000002</v>
      </c>
      <c r="CD44" s="9"/>
      <c r="CE44" s="12" t="s">
        <v>13</v>
      </c>
      <c r="CF44" s="10">
        <v>4.7555500000000004</v>
      </c>
      <c r="CG44" s="10">
        <v>7.6507800000000001</v>
      </c>
      <c r="CH44" s="10">
        <v>5.8787099999999999</v>
      </c>
      <c r="CI44" s="10">
        <v>5.3837200000000003</v>
      </c>
      <c r="CJ44" s="10">
        <v>5.3106</v>
      </c>
      <c r="CK44" s="10">
        <v>9.9958799999999997</v>
      </c>
      <c r="CL44" s="10">
        <v>7.7084599999999996</v>
      </c>
      <c r="CM44" s="11">
        <v>4.0059399999999998</v>
      </c>
      <c r="CN44" s="10">
        <v>2.57748</v>
      </c>
      <c r="CO44" s="11">
        <v>4.84701</v>
      </c>
      <c r="CP44" s="9">
        <v>4.2904</v>
      </c>
      <c r="CQ44" s="40">
        <v>5.8114100000000004</v>
      </c>
      <c r="CR44" s="9">
        <v>7.3324199999999999</v>
      </c>
      <c r="CT44" s="9"/>
      <c r="CU44" s="12" t="s">
        <v>13</v>
      </c>
      <c r="CV44" s="10">
        <v>4.7218299999999997</v>
      </c>
      <c r="CW44" s="10">
        <v>7.0909199999999997</v>
      </c>
      <c r="CX44" s="10">
        <v>5.5380099999999999</v>
      </c>
      <c r="CY44" s="10">
        <v>4.8992199999999997</v>
      </c>
      <c r="CZ44" s="10">
        <v>4.9866200000000003</v>
      </c>
      <c r="DA44" s="10">
        <v>9.39757</v>
      </c>
      <c r="DB44" s="10">
        <v>7.5952099999999998</v>
      </c>
      <c r="DC44" s="11">
        <v>4.0847600000000002</v>
      </c>
      <c r="DD44" s="10">
        <v>2.6380599999999998</v>
      </c>
      <c r="DE44" s="11">
        <v>4.5735299999999999</v>
      </c>
      <c r="DF44" s="9">
        <v>4.1547700000000001</v>
      </c>
      <c r="DG44" s="40">
        <v>5.5525700000000002</v>
      </c>
      <c r="DH44" s="9">
        <v>6.95038</v>
      </c>
      <c r="DJ44" s="9"/>
      <c r="DK44" s="12" t="s">
        <v>13</v>
      </c>
      <c r="DL44" s="10">
        <v>4.70282</v>
      </c>
      <c r="DM44" s="10">
        <v>6.1706300000000001</v>
      </c>
      <c r="DN44" s="10">
        <v>5.5728900000000001</v>
      </c>
      <c r="DO44" s="10">
        <v>5.1250799999999996</v>
      </c>
      <c r="DP44" s="10">
        <v>4.71204</v>
      </c>
      <c r="DQ44" s="10">
        <v>8.7222399999999993</v>
      </c>
      <c r="DR44" s="10">
        <v>7.1730999999999998</v>
      </c>
      <c r="DS44" s="11">
        <v>3.8666399999999999</v>
      </c>
      <c r="DT44" s="10">
        <v>2.6583100000000002</v>
      </c>
      <c r="DU44" s="11">
        <v>4.8072999999999997</v>
      </c>
      <c r="DV44" s="9">
        <v>4.1344900000000004</v>
      </c>
      <c r="DW44" s="40">
        <v>5.3510999999999997</v>
      </c>
      <c r="DX44" s="9">
        <v>6.5677199999999996</v>
      </c>
      <c r="DZ44" s="9"/>
      <c r="EA44" s="12" t="s">
        <v>13</v>
      </c>
      <c r="EB44" s="10">
        <v>7.23916</v>
      </c>
      <c r="EC44" s="10">
        <v>10.49634</v>
      </c>
      <c r="ED44" s="10">
        <v>6.9687799999999998</v>
      </c>
      <c r="EE44" s="10">
        <v>7.1401899999999996</v>
      </c>
      <c r="EF44" s="10">
        <v>5.7734800000000002</v>
      </c>
      <c r="EG44" s="10">
        <v>10.813890000000001</v>
      </c>
      <c r="EH44" s="10">
        <v>8.31311</v>
      </c>
      <c r="EI44" s="11">
        <v>4.95045</v>
      </c>
      <c r="EJ44" s="10">
        <v>2.8993799999999998</v>
      </c>
      <c r="EK44" s="11">
        <v>5.0273700000000003</v>
      </c>
      <c r="EL44" s="9">
        <v>5.19442</v>
      </c>
      <c r="EM44" s="40">
        <v>6.9622200000000003</v>
      </c>
      <c r="EN44" s="9">
        <v>8.73001</v>
      </c>
      <c r="EP44" s="9"/>
      <c r="EQ44" s="12" t="s">
        <v>13</v>
      </c>
      <c r="ER44" s="10">
        <v>5.4130900000000004</v>
      </c>
      <c r="ES44" s="10">
        <v>9.12242</v>
      </c>
      <c r="ET44" s="10">
        <v>5.9934900000000004</v>
      </c>
      <c r="EU44" s="10">
        <v>5.6788699999999999</v>
      </c>
      <c r="EV44" s="10">
        <v>5.7741899999999999</v>
      </c>
      <c r="EW44" s="10">
        <v>10.667490000000001</v>
      </c>
      <c r="EX44" s="10">
        <v>7.9786299999999999</v>
      </c>
      <c r="EY44" s="11">
        <v>4.1590100000000003</v>
      </c>
      <c r="EZ44" s="10">
        <v>2.8244899999999999</v>
      </c>
      <c r="FA44" s="11">
        <v>5.1841799999999996</v>
      </c>
      <c r="FB44" s="9">
        <v>4.60534</v>
      </c>
      <c r="FC44" s="40">
        <v>6.2795800000000002</v>
      </c>
      <c r="FD44" s="9">
        <v>7.95383</v>
      </c>
    </row>
    <row r="45" spans="2:160" x14ac:dyDescent="0.35">
      <c r="B45" s="2" t="s">
        <v>7</v>
      </c>
      <c r="C45" s="3" t="s">
        <v>12</v>
      </c>
      <c r="D45" s="6">
        <v>8.0246099999999991</v>
      </c>
      <c r="E45" s="6">
        <v>9.7464200000000005</v>
      </c>
      <c r="F45" s="6">
        <v>8.4050700000000003</v>
      </c>
      <c r="G45" s="6">
        <v>9.2408400000000004</v>
      </c>
      <c r="H45" s="6">
        <v>9.1777200000000008</v>
      </c>
      <c r="I45" s="6">
        <v>11.694039999999999</v>
      </c>
      <c r="J45" s="6">
        <v>10.02502</v>
      </c>
      <c r="K45" s="6">
        <v>7.9846700000000004</v>
      </c>
      <c r="L45" s="6">
        <v>6.0573600000000001</v>
      </c>
      <c r="M45" s="6">
        <v>8.1497700000000002</v>
      </c>
      <c r="N45">
        <v>7.7723000000000004</v>
      </c>
      <c r="O45" s="42">
        <v>8.8505500000000001</v>
      </c>
      <c r="P45">
        <v>9.9288000000000007</v>
      </c>
      <c r="R45" s="2" t="s">
        <v>7</v>
      </c>
      <c r="S45" s="3" t="s">
        <v>12</v>
      </c>
      <c r="T45" s="6">
        <v>8.14724</v>
      </c>
      <c r="U45" s="6">
        <v>11.264110000000001</v>
      </c>
      <c r="V45" s="6">
        <v>9.5163799999999998</v>
      </c>
      <c r="W45" s="6">
        <v>9.3797899999999998</v>
      </c>
      <c r="X45" s="6">
        <v>10.33649</v>
      </c>
      <c r="Y45" s="6">
        <v>11.449809999999999</v>
      </c>
      <c r="Z45" s="6">
        <v>11.49226</v>
      </c>
      <c r="AA45" s="6">
        <v>8.7024600000000003</v>
      </c>
      <c r="AB45" s="6">
        <v>6.3132200000000003</v>
      </c>
      <c r="AC45" s="6">
        <v>8.9835799999999999</v>
      </c>
      <c r="AD45">
        <v>8.3795099999999998</v>
      </c>
      <c r="AE45" s="42">
        <v>9.5585299999999993</v>
      </c>
      <c r="AF45">
        <v>10.73756</v>
      </c>
      <c r="AH45" s="2" t="s">
        <v>7</v>
      </c>
      <c r="AI45" s="3" t="s">
        <v>12</v>
      </c>
      <c r="AJ45" s="6">
        <v>9.4687300000000008</v>
      </c>
      <c r="AK45" s="6">
        <v>12.99395</v>
      </c>
      <c r="AL45" s="6">
        <v>9.8190399999999993</v>
      </c>
      <c r="AM45" s="6">
        <v>12.840870000000001</v>
      </c>
      <c r="AN45" s="6">
        <v>13.3469</v>
      </c>
      <c r="AO45" s="6">
        <v>12.994339999999999</v>
      </c>
      <c r="AP45" s="6">
        <v>12.73865</v>
      </c>
      <c r="AQ45" s="6">
        <v>10.13017</v>
      </c>
      <c r="AR45" s="6">
        <v>7.5380900000000004</v>
      </c>
      <c r="AS45" s="6">
        <v>10.14508</v>
      </c>
      <c r="AT45">
        <v>9.7575500000000002</v>
      </c>
      <c r="AU45" s="42">
        <v>11.20158</v>
      </c>
      <c r="AV45">
        <v>12.64561</v>
      </c>
      <c r="AX45" s="2" t="s">
        <v>7</v>
      </c>
      <c r="AY45" s="3" t="s">
        <v>12</v>
      </c>
      <c r="AZ45" s="6">
        <v>11.37627</v>
      </c>
      <c r="BA45" s="6">
        <v>17.109369999999998</v>
      </c>
      <c r="BB45" s="6">
        <v>11.21651</v>
      </c>
      <c r="BC45" s="6">
        <v>13.565440000000001</v>
      </c>
      <c r="BD45" s="6">
        <v>14.652100000000001</v>
      </c>
      <c r="BE45" s="6">
        <v>15.19468</v>
      </c>
      <c r="BF45" s="6">
        <v>14.94511</v>
      </c>
      <c r="BG45" s="6">
        <v>11.610749999999999</v>
      </c>
      <c r="BH45" s="6">
        <v>8.0620899999999995</v>
      </c>
      <c r="BI45" s="6">
        <v>12.36651</v>
      </c>
      <c r="BJ45">
        <v>11.14662</v>
      </c>
      <c r="BK45" s="42">
        <v>13.009880000000001</v>
      </c>
      <c r="BL45">
        <v>14.873150000000001</v>
      </c>
      <c r="BN45" s="2" t="s">
        <v>7</v>
      </c>
      <c r="BO45" s="3" t="s">
        <v>12</v>
      </c>
      <c r="BP45" s="6">
        <v>14.4392</v>
      </c>
      <c r="BQ45" s="6">
        <v>22.57414</v>
      </c>
      <c r="BR45" s="6">
        <v>13.546010000000001</v>
      </c>
      <c r="BS45" s="6">
        <v>21.492570000000001</v>
      </c>
      <c r="BT45" s="6">
        <v>19.62444</v>
      </c>
      <c r="BU45" s="6">
        <v>17.454609999999999</v>
      </c>
      <c r="BV45" s="6">
        <v>17.726590000000002</v>
      </c>
      <c r="BW45" s="6">
        <v>15.69777</v>
      </c>
      <c r="BX45" s="6">
        <v>10.96674</v>
      </c>
      <c r="BY45" s="6">
        <v>15.669359999999999</v>
      </c>
      <c r="BZ45">
        <v>14.338240000000001</v>
      </c>
      <c r="CA45" s="42">
        <v>16.919139999999999</v>
      </c>
      <c r="CB45">
        <v>19.500039999999998</v>
      </c>
      <c r="CD45" s="2" t="s">
        <v>7</v>
      </c>
      <c r="CE45" s="3" t="s">
        <v>12</v>
      </c>
      <c r="CF45" s="6">
        <v>7.23386</v>
      </c>
      <c r="CG45" s="6">
        <v>9.0241199999999999</v>
      </c>
      <c r="CH45" s="6">
        <v>7.9183899999999996</v>
      </c>
      <c r="CI45" s="6">
        <v>7.8735499999999998</v>
      </c>
      <c r="CJ45" s="6">
        <v>8.4729200000000002</v>
      </c>
      <c r="CK45" s="6">
        <v>10.29392</v>
      </c>
      <c r="CL45" s="6">
        <v>9.5473800000000004</v>
      </c>
      <c r="CM45" s="6">
        <v>7.20953</v>
      </c>
      <c r="CN45" s="6">
        <v>5.6272700000000002</v>
      </c>
      <c r="CO45" s="6">
        <v>7.6046500000000004</v>
      </c>
      <c r="CP45">
        <v>7.1302599999999998</v>
      </c>
      <c r="CQ45" s="42">
        <v>8.0805600000000002</v>
      </c>
      <c r="CR45">
        <v>9.0308600000000006</v>
      </c>
      <c r="CT45" s="2" t="s">
        <v>7</v>
      </c>
      <c r="CU45" s="3" t="s">
        <v>12</v>
      </c>
      <c r="CV45" s="6">
        <v>7.2097499999999997</v>
      </c>
      <c r="CW45" s="6">
        <v>8.8443199999999997</v>
      </c>
      <c r="CX45" s="6">
        <v>8.0155899999999995</v>
      </c>
      <c r="CY45" s="6">
        <v>7.5867100000000001</v>
      </c>
      <c r="CZ45" s="6">
        <v>8.2338500000000003</v>
      </c>
      <c r="DA45" s="6">
        <v>10.07708</v>
      </c>
      <c r="DB45" s="6">
        <v>9.5609699999999993</v>
      </c>
      <c r="DC45" s="6">
        <v>7.2681500000000003</v>
      </c>
      <c r="DD45" s="6">
        <v>5.6683899999999996</v>
      </c>
      <c r="DE45" s="6">
        <v>7.3302800000000001</v>
      </c>
      <c r="DF45">
        <v>7.0643900000000004</v>
      </c>
      <c r="DG45" s="42">
        <v>7.9795100000000003</v>
      </c>
      <c r="DH45">
        <v>8.8946299999999994</v>
      </c>
      <c r="DJ45" s="2" t="s">
        <v>7</v>
      </c>
      <c r="DK45" s="3" t="s">
        <v>12</v>
      </c>
      <c r="DL45" s="6">
        <v>7.2364499999999996</v>
      </c>
      <c r="DM45" s="6">
        <v>8.5584399999999992</v>
      </c>
      <c r="DN45" s="6">
        <v>8.2058499999999999</v>
      </c>
      <c r="DO45" s="6">
        <v>7.7345899999999999</v>
      </c>
      <c r="DP45" s="6">
        <v>8.0759000000000007</v>
      </c>
      <c r="DQ45" s="6">
        <v>10.108280000000001</v>
      </c>
      <c r="DR45" s="6">
        <v>9.3116299999999992</v>
      </c>
      <c r="DS45" s="6">
        <v>7.1081200000000004</v>
      </c>
      <c r="DT45" s="6">
        <v>5.7821100000000003</v>
      </c>
      <c r="DU45" s="6">
        <v>7.5998900000000003</v>
      </c>
      <c r="DV45">
        <v>7.1109299999999998</v>
      </c>
      <c r="DW45" s="42">
        <v>7.9721299999999999</v>
      </c>
      <c r="DX45">
        <v>8.8333200000000005</v>
      </c>
      <c r="DZ45" s="2" t="s">
        <v>7</v>
      </c>
      <c r="EA45" s="3" t="s">
        <v>12</v>
      </c>
      <c r="EB45" s="6">
        <v>7.7759400000000003</v>
      </c>
      <c r="EC45" s="6">
        <v>9.7858999999999998</v>
      </c>
      <c r="ED45" s="6">
        <v>8.6763700000000004</v>
      </c>
      <c r="EE45" s="6">
        <v>8.4592700000000001</v>
      </c>
      <c r="EF45" s="6">
        <v>8.5434800000000006</v>
      </c>
      <c r="EG45" s="6">
        <v>10.847810000000001</v>
      </c>
      <c r="EH45" s="6">
        <v>9.8049099999999996</v>
      </c>
      <c r="EI45" s="6">
        <v>7.7975899999999996</v>
      </c>
      <c r="EJ45" s="6">
        <v>5.9122399999999997</v>
      </c>
      <c r="EK45" s="6">
        <v>7.6710399999999996</v>
      </c>
      <c r="EL45">
        <v>7.5358099999999997</v>
      </c>
      <c r="EM45" s="42">
        <v>8.52745</v>
      </c>
      <c r="EN45">
        <v>9.5190999999999999</v>
      </c>
      <c r="EP45" s="2" t="s">
        <v>7</v>
      </c>
      <c r="EQ45" s="3" t="s">
        <v>12</v>
      </c>
      <c r="ER45" s="6">
        <v>7.4043799999999997</v>
      </c>
      <c r="ES45" s="6">
        <v>9.0017800000000001</v>
      </c>
      <c r="ET45" s="6">
        <v>8.07925</v>
      </c>
      <c r="EU45" s="6">
        <v>7.95608</v>
      </c>
      <c r="EV45" s="6">
        <v>8.7515699999999992</v>
      </c>
      <c r="EW45" s="6">
        <v>10.22481</v>
      </c>
      <c r="EX45" s="6">
        <v>9.3671399999999991</v>
      </c>
      <c r="EY45" s="6">
        <v>7.2792300000000001</v>
      </c>
      <c r="EZ45" s="6">
        <v>5.9475499999999997</v>
      </c>
      <c r="FA45" s="6">
        <v>7.70871</v>
      </c>
      <c r="FB45">
        <v>7.3034400000000002</v>
      </c>
      <c r="FC45" s="42">
        <v>8.1720500000000005</v>
      </c>
      <c r="FD45">
        <v>9.0406600000000008</v>
      </c>
    </row>
    <row r="46" spans="2:160" x14ac:dyDescent="0.35">
      <c r="B46" s="9"/>
      <c r="C46" s="12" t="s">
        <v>13</v>
      </c>
      <c r="D46" s="10">
        <v>15.46297</v>
      </c>
      <c r="E46" s="10">
        <v>18.16348</v>
      </c>
      <c r="F46" s="10">
        <v>13.289059999999999</v>
      </c>
      <c r="G46" s="10">
        <v>14.39767</v>
      </c>
      <c r="H46" s="10">
        <v>15.496980000000001</v>
      </c>
      <c r="I46" s="10">
        <v>27.545200000000001</v>
      </c>
      <c r="J46" s="10">
        <v>17.060700000000001</v>
      </c>
      <c r="K46" s="11">
        <v>11.24348</v>
      </c>
      <c r="L46" s="10">
        <v>6.1614899999999997</v>
      </c>
      <c r="M46" s="11">
        <v>10.976660000000001</v>
      </c>
      <c r="N46" s="9">
        <v>10.96298</v>
      </c>
      <c r="O46" s="40">
        <v>14.97977</v>
      </c>
      <c r="P46" s="9">
        <v>18.996549999999999</v>
      </c>
      <c r="R46" s="9"/>
      <c r="S46" s="12" t="s">
        <v>13</v>
      </c>
      <c r="T46" s="10">
        <v>14.54457</v>
      </c>
      <c r="U46" s="10">
        <v>22.317779999999999</v>
      </c>
      <c r="V46" s="10">
        <v>16.582909999999998</v>
      </c>
      <c r="W46" s="10">
        <v>18.032029999999999</v>
      </c>
      <c r="X46" s="10">
        <v>19.420529999999999</v>
      </c>
      <c r="Y46" s="10">
        <v>26.010870000000001</v>
      </c>
      <c r="Z46" s="10">
        <v>22.677499999999998</v>
      </c>
      <c r="AA46" s="11">
        <v>12.48306</v>
      </c>
      <c r="AB46" s="10">
        <v>6.7648700000000002</v>
      </c>
      <c r="AC46" s="11">
        <v>12.0184</v>
      </c>
      <c r="AD46" s="9">
        <v>12.922929999999999</v>
      </c>
      <c r="AE46" s="40">
        <v>17.085249999999998</v>
      </c>
      <c r="AF46" s="9">
        <v>21.247579999999999</v>
      </c>
      <c r="AH46" s="9"/>
      <c r="AI46" s="12" t="s">
        <v>13</v>
      </c>
      <c r="AJ46" s="10">
        <v>17.663360000000001</v>
      </c>
      <c r="AK46" s="10">
        <v>29.344259999999998</v>
      </c>
      <c r="AL46" s="10">
        <v>18.778189999999999</v>
      </c>
      <c r="AM46" s="10">
        <v>28.663440000000001</v>
      </c>
      <c r="AN46" s="10">
        <v>30.882639999999999</v>
      </c>
      <c r="AO46" s="10">
        <v>29.129940000000001</v>
      </c>
      <c r="AP46" s="10">
        <v>25.97383</v>
      </c>
      <c r="AQ46" s="11">
        <v>15.699020000000001</v>
      </c>
      <c r="AR46" s="10">
        <v>11.59149</v>
      </c>
      <c r="AS46" s="11">
        <v>16.57714</v>
      </c>
      <c r="AT46" s="9">
        <v>17.379940000000001</v>
      </c>
      <c r="AU46" s="40">
        <v>22.430330000000001</v>
      </c>
      <c r="AV46" s="9">
        <v>27.480720000000002</v>
      </c>
      <c r="AX46" s="9"/>
      <c r="AY46" s="12" t="s">
        <v>13</v>
      </c>
      <c r="AZ46" s="10">
        <v>24.502020000000002</v>
      </c>
      <c r="BA46" s="10">
        <v>42.66536</v>
      </c>
      <c r="BB46" s="10">
        <v>21.344850000000001</v>
      </c>
      <c r="BC46" s="10">
        <v>25.075369999999999</v>
      </c>
      <c r="BD46" s="10">
        <v>30.790559999999999</v>
      </c>
      <c r="BE46" s="10">
        <v>30.362480000000001</v>
      </c>
      <c r="BF46" s="10">
        <v>30.741299999999999</v>
      </c>
      <c r="BG46" s="11">
        <v>21.06033</v>
      </c>
      <c r="BH46" s="10">
        <v>11.65485</v>
      </c>
      <c r="BI46" s="11">
        <v>22.187909999999999</v>
      </c>
      <c r="BJ46" s="9">
        <v>20.141539999999999</v>
      </c>
      <c r="BK46" s="40">
        <v>26.038499999999999</v>
      </c>
      <c r="BL46" s="9">
        <v>31.935459999999999</v>
      </c>
      <c r="BN46" s="9"/>
      <c r="BO46" s="12" t="s">
        <v>13</v>
      </c>
      <c r="BP46" s="10">
        <v>37.105919999999998</v>
      </c>
      <c r="BQ46" s="10">
        <v>52.739699999999999</v>
      </c>
      <c r="BR46" s="10">
        <v>27.236609999999999</v>
      </c>
      <c r="BS46" s="10">
        <v>54.105200000000004</v>
      </c>
      <c r="BT46" s="10">
        <v>47.869540000000001</v>
      </c>
      <c r="BU46" s="10">
        <v>34.787439999999997</v>
      </c>
      <c r="BV46" s="10">
        <v>37.845829999999999</v>
      </c>
      <c r="BW46" s="11">
        <v>35.375970000000002</v>
      </c>
      <c r="BX46" s="10">
        <v>18.803740000000001</v>
      </c>
      <c r="BY46" s="11">
        <v>30.128820000000001</v>
      </c>
      <c r="BZ46" s="9">
        <v>29.560759999999998</v>
      </c>
      <c r="CA46" s="40">
        <v>37.599879999999999</v>
      </c>
      <c r="CB46" s="9">
        <v>45.639000000000003</v>
      </c>
      <c r="CD46" s="9"/>
      <c r="CE46" s="12" t="s">
        <v>13</v>
      </c>
      <c r="CF46" s="10">
        <v>8.2462900000000001</v>
      </c>
      <c r="CG46" s="10">
        <v>11.919420000000001</v>
      </c>
      <c r="CH46" s="10">
        <v>11.102830000000001</v>
      </c>
      <c r="CI46" s="10">
        <v>9.7482600000000001</v>
      </c>
      <c r="CJ46" s="10">
        <v>9.9782799999999998</v>
      </c>
      <c r="CK46" s="10">
        <v>19.390999999999998</v>
      </c>
      <c r="CL46" s="10">
        <v>12.123189999999999</v>
      </c>
      <c r="CM46" s="11">
        <v>6.7848199999999999</v>
      </c>
      <c r="CN46" s="10">
        <v>4.4305700000000003</v>
      </c>
      <c r="CO46" s="11">
        <v>7.9962900000000001</v>
      </c>
      <c r="CP46" s="9">
        <v>7.29291</v>
      </c>
      <c r="CQ46" s="40">
        <v>10.1721</v>
      </c>
      <c r="CR46" s="9">
        <v>13.05128</v>
      </c>
      <c r="CT46" s="9"/>
      <c r="CU46" s="12" t="s">
        <v>13</v>
      </c>
      <c r="CV46" s="10">
        <v>7.9148300000000003</v>
      </c>
      <c r="CW46" s="10">
        <v>10.40497</v>
      </c>
      <c r="CX46" s="10">
        <v>10.23272</v>
      </c>
      <c r="CY46" s="10">
        <v>8.4633699999999994</v>
      </c>
      <c r="CZ46" s="10">
        <v>8.8508700000000005</v>
      </c>
      <c r="DA46" s="10">
        <v>17.78782</v>
      </c>
      <c r="DB46" s="10">
        <v>11.814539999999999</v>
      </c>
      <c r="DC46" s="11">
        <v>6.7108800000000004</v>
      </c>
      <c r="DD46" s="10">
        <v>4.53024</v>
      </c>
      <c r="DE46" s="11">
        <v>7.1214399999999998</v>
      </c>
      <c r="DF46" s="9">
        <v>6.7995900000000002</v>
      </c>
      <c r="DG46" s="40">
        <v>9.3831699999999998</v>
      </c>
      <c r="DH46" s="9">
        <v>11.96674</v>
      </c>
      <c r="DJ46" s="9"/>
      <c r="DK46" s="12" t="s">
        <v>13</v>
      </c>
      <c r="DL46" s="10">
        <v>7.7618499999999999</v>
      </c>
      <c r="DM46" s="10">
        <v>8.6283899999999996</v>
      </c>
      <c r="DN46" s="10">
        <v>9.9993999999999996</v>
      </c>
      <c r="DO46" s="10">
        <v>8.6223899999999993</v>
      </c>
      <c r="DP46" s="10">
        <v>8.2697299999999991</v>
      </c>
      <c r="DQ46" s="10">
        <v>15.92074</v>
      </c>
      <c r="DR46" s="10">
        <v>10.693479999999999</v>
      </c>
      <c r="DS46" s="11">
        <v>6.1457499999999996</v>
      </c>
      <c r="DT46" s="10">
        <v>4.4170299999999996</v>
      </c>
      <c r="DU46" s="11">
        <v>7.3849799999999997</v>
      </c>
      <c r="DV46" s="9">
        <v>6.5808900000000001</v>
      </c>
      <c r="DW46" s="40">
        <v>8.7843699999999991</v>
      </c>
      <c r="DX46" s="9">
        <v>10.98786</v>
      </c>
      <c r="DZ46" s="9"/>
      <c r="EA46" s="12" t="s">
        <v>13</v>
      </c>
      <c r="EB46" s="10">
        <v>15.430580000000001</v>
      </c>
      <c r="EC46" s="10">
        <v>18.207899999999999</v>
      </c>
      <c r="ED46" s="10">
        <v>14.13561</v>
      </c>
      <c r="EE46" s="10">
        <v>14.998089999999999</v>
      </c>
      <c r="EF46" s="10">
        <v>11.849209999999999</v>
      </c>
      <c r="EG46" s="10">
        <v>22.12931</v>
      </c>
      <c r="EH46" s="10">
        <v>14.48279</v>
      </c>
      <c r="EI46" s="11">
        <v>9.8314900000000005</v>
      </c>
      <c r="EJ46" s="10">
        <v>5.6602399999999999</v>
      </c>
      <c r="EK46" s="11">
        <v>8.9662199999999999</v>
      </c>
      <c r="EL46" s="9">
        <v>10.179309999999999</v>
      </c>
      <c r="EM46" s="40">
        <v>13.569140000000001</v>
      </c>
      <c r="EN46" s="9">
        <v>16.95898</v>
      </c>
      <c r="EP46" s="9"/>
      <c r="EQ46" s="12" t="s">
        <v>13</v>
      </c>
      <c r="ER46" s="10">
        <v>10.097390000000001</v>
      </c>
      <c r="ES46" s="10">
        <v>15.5045</v>
      </c>
      <c r="ET46" s="10">
        <v>11.70309</v>
      </c>
      <c r="EU46" s="10">
        <v>10.60172</v>
      </c>
      <c r="EV46" s="10">
        <v>11.10862</v>
      </c>
      <c r="EW46" s="10">
        <v>21.52281</v>
      </c>
      <c r="EX46" s="10">
        <v>13.34254</v>
      </c>
      <c r="EY46" s="11">
        <v>7.2456899999999997</v>
      </c>
      <c r="EZ46" s="10">
        <v>5.1540600000000003</v>
      </c>
      <c r="FA46" s="11">
        <v>9.01234</v>
      </c>
      <c r="FB46" s="9">
        <v>8.2651800000000009</v>
      </c>
      <c r="FC46" s="40">
        <v>11.52928</v>
      </c>
      <c r="FD46" s="9">
        <v>14.793380000000001</v>
      </c>
    </row>
    <row r="47" spans="2:160" x14ac:dyDescent="0.35">
      <c r="B47" s="2" t="s">
        <v>28</v>
      </c>
      <c r="C47" s="3" t="s">
        <v>12</v>
      </c>
      <c r="D47" s="6">
        <v>99.915649999999999</v>
      </c>
      <c r="E47" s="6">
        <v>100.21693</v>
      </c>
      <c r="F47" s="6">
        <v>100.09704000000001</v>
      </c>
      <c r="G47" s="6">
        <v>100.39561999999999</v>
      </c>
      <c r="H47" s="6">
        <v>99.793840000000003</v>
      </c>
      <c r="I47" s="6">
        <v>100.88894999999999</v>
      </c>
      <c r="J47" s="6">
        <v>99.904920000000004</v>
      </c>
      <c r="K47" s="6">
        <v>99.111369999999994</v>
      </c>
      <c r="L47" s="6">
        <v>99.94511</v>
      </c>
      <c r="M47" s="6">
        <v>100.16303000000001</v>
      </c>
      <c r="N47">
        <v>99.717849999999999</v>
      </c>
      <c r="O47" s="39">
        <v>100.04325</v>
      </c>
      <c r="P47">
        <v>100.36864</v>
      </c>
      <c r="R47" s="2" t="s">
        <v>28</v>
      </c>
      <c r="S47" s="3" t="s">
        <v>12</v>
      </c>
      <c r="T47" s="6">
        <v>99.908019999999993</v>
      </c>
      <c r="U47" s="6">
        <v>100.21202</v>
      </c>
      <c r="V47" s="6">
        <v>100.09704000000001</v>
      </c>
      <c r="W47" s="6">
        <v>100.4058</v>
      </c>
      <c r="X47" s="6">
        <v>99.793840000000003</v>
      </c>
      <c r="Y47" s="6">
        <v>100.92458000000001</v>
      </c>
      <c r="Z47" s="6">
        <v>99.888279999999995</v>
      </c>
      <c r="AA47" s="6">
        <v>99.0732</v>
      </c>
      <c r="AB47" s="6">
        <v>99.955860000000001</v>
      </c>
      <c r="AC47" s="6">
        <v>100.13985</v>
      </c>
      <c r="AD47">
        <v>99.702489999999997</v>
      </c>
      <c r="AE47" s="39">
        <v>100.03985</v>
      </c>
      <c r="AF47">
        <v>100.37721000000001</v>
      </c>
      <c r="AH47" s="2" t="s">
        <v>28</v>
      </c>
      <c r="AI47" s="3" t="s">
        <v>12</v>
      </c>
      <c r="AJ47" s="6">
        <v>99.905649999999994</v>
      </c>
      <c r="AK47" s="6">
        <v>100.19443</v>
      </c>
      <c r="AL47" s="6">
        <v>100.09704000000001</v>
      </c>
      <c r="AM47" s="6">
        <v>100.39887</v>
      </c>
      <c r="AN47" s="6">
        <v>99.793840000000003</v>
      </c>
      <c r="AO47" s="6">
        <v>100.86194999999999</v>
      </c>
      <c r="AP47" s="6">
        <v>99.877179999999996</v>
      </c>
      <c r="AQ47" s="6">
        <v>99.078019999999995</v>
      </c>
      <c r="AR47" s="6">
        <v>99.920599999999993</v>
      </c>
      <c r="AS47" s="6">
        <v>100.13002</v>
      </c>
      <c r="AT47">
        <v>99.698629999999994</v>
      </c>
      <c r="AU47" s="39">
        <v>100.02576000000001</v>
      </c>
      <c r="AV47">
        <v>100.35289</v>
      </c>
      <c r="AX47" s="2" t="s">
        <v>28</v>
      </c>
      <c r="AY47" s="3" t="s">
        <v>12</v>
      </c>
      <c r="AZ47" s="6">
        <v>99.922629999999998</v>
      </c>
      <c r="BA47" s="6">
        <v>100.19255</v>
      </c>
      <c r="BB47" s="6">
        <v>100.09704000000001</v>
      </c>
      <c r="BC47" s="6">
        <v>100.38499</v>
      </c>
      <c r="BD47" s="6">
        <v>99.794889999999995</v>
      </c>
      <c r="BE47" s="6">
        <v>100.84419</v>
      </c>
      <c r="BF47" s="6">
        <v>99.896780000000007</v>
      </c>
      <c r="BG47" s="6">
        <v>99.042990000000003</v>
      </c>
      <c r="BH47" s="6">
        <v>99.907110000000003</v>
      </c>
      <c r="BI47" s="6">
        <v>100.12372999999999</v>
      </c>
      <c r="BJ47">
        <v>99.691890000000001</v>
      </c>
      <c r="BK47" s="39">
        <v>100.02069</v>
      </c>
      <c r="BL47">
        <v>100.34949</v>
      </c>
      <c r="BN47" s="2" t="s">
        <v>28</v>
      </c>
      <c r="BO47" s="3" t="s">
        <v>12</v>
      </c>
      <c r="BP47" s="6">
        <v>99.913830000000004</v>
      </c>
      <c r="BQ47" s="6">
        <v>100.08381</v>
      </c>
      <c r="BR47" s="6">
        <v>100.10378</v>
      </c>
      <c r="BS47" s="6">
        <v>100.38815</v>
      </c>
      <c r="BT47" s="6">
        <v>99.793840000000003</v>
      </c>
      <c r="BU47" s="6">
        <v>100.75051000000001</v>
      </c>
      <c r="BV47" s="6">
        <v>99.8977</v>
      </c>
      <c r="BW47" s="6">
        <v>99.073710000000005</v>
      </c>
      <c r="BX47" s="6">
        <v>99.948620000000005</v>
      </c>
      <c r="BY47" s="6">
        <v>100.04546999999999</v>
      </c>
      <c r="BZ47">
        <v>99.693219999999997</v>
      </c>
      <c r="CA47" s="39">
        <v>99.999939999999995</v>
      </c>
      <c r="CB47">
        <v>100.30667</v>
      </c>
      <c r="CD47" s="2" t="s">
        <v>28</v>
      </c>
      <c r="CE47" s="3" t="s">
        <v>12</v>
      </c>
      <c r="CF47" s="6">
        <v>99.895420000000001</v>
      </c>
      <c r="CG47" s="6">
        <v>100.24616</v>
      </c>
      <c r="CH47" s="6">
        <v>100.10378</v>
      </c>
      <c r="CI47" s="6">
        <v>100.40898</v>
      </c>
      <c r="CJ47" s="6">
        <v>99.793840000000003</v>
      </c>
      <c r="CK47" s="6">
        <v>101.03801</v>
      </c>
      <c r="CL47" s="6">
        <v>99.890510000000006</v>
      </c>
      <c r="CM47" s="6">
        <v>99.096469999999997</v>
      </c>
      <c r="CN47" s="6">
        <v>99.913510000000002</v>
      </c>
      <c r="CO47" s="6">
        <v>100.21595000000001</v>
      </c>
      <c r="CP47">
        <v>99.705349999999996</v>
      </c>
      <c r="CQ47" s="39">
        <v>100.06026</v>
      </c>
      <c r="CR47">
        <v>100.41518000000001</v>
      </c>
      <c r="CT47" s="2" t="s">
        <v>28</v>
      </c>
      <c r="CU47" s="3" t="s">
        <v>12</v>
      </c>
      <c r="CV47" s="6">
        <v>99.922989999999999</v>
      </c>
      <c r="CW47" s="6">
        <v>100.22703</v>
      </c>
      <c r="CX47" s="6">
        <v>100.09704000000001</v>
      </c>
      <c r="CY47" s="6">
        <v>100.38815</v>
      </c>
      <c r="CZ47" s="6">
        <v>99.793840000000003</v>
      </c>
      <c r="DA47" s="6">
        <v>101.02883</v>
      </c>
      <c r="DB47" s="6">
        <v>99.905730000000005</v>
      </c>
      <c r="DC47" s="6">
        <v>99.100579999999994</v>
      </c>
      <c r="DD47" s="6">
        <v>99.938209999999998</v>
      </c>
      <c r="DE47" s="6">
        <v>100.22254</v>
      </c>
      <c r="DF47">
        <v>99.712819999999994</v>
      </c>
      <c r="DG47" s="39">
        <v>100.06249</v>
      </c>
      <c r="DH47">
        <v>100.41216</v>
      </c>
      <c r="DJ47" s="2" t="s">
        <v>28</v>
      </c>
      <c r="DK47" s="3" t="s">
        <v>12</v>
      </c>
      <c r="DL47" s="6">
        <v>99.898319999999998</v>
      </c>
      <c r="DM47" s="6">
        <v>100.21821</v>
      </c>
      <c r="DN47" s="6">
        <v>100.10378</v>
      </c>
      <c r="DO47" s="6">
        <v>100.39561999999999</v>
      </c>
      <c r="DP47" s="6">
        <v>99.793840000000003</v>
      </c>
      <c r="DQ47" s="6">
        <v>100.9971</v>
      </c>
      <c r="DR47" s="6">
        <v>99.902079999999998</v>
      </c>
      <c r="DS47" s="6">
        <v>99.12003</v>
      </c>
      <c r="DT47" s="6">
        <v>99.917829999999995</v>
      </c>
      <c r="DU47" s="6">
        <v>100.22353</v>
      </c>
      <c r="DV47">
        <v>99.713980000000006</v>
      </c>
      <c r="DW47" s="39">
        <v>100.05703</v>
      </c>
      <c r="DX47">
        <v>100.40009000000001</v>
      </c>
      <c r="DZ47" s="2" t="s">
        <v>28</v>
      </c>
      <c r="EA47" s="3" t="s">
        <v>12</v>
      </c>
      <c r="EB47" s="6">
        <v>99.915649999999999</v>
      </c>
      <c r="EC47" s="6">
        <v>100.24185</v>
      </c>
      <c r="ED47" s="6">
        <v>100.10378</v>
      </c>
      <c r="EE47" s="6">
        <v>100.39561999999999</v>
      </c>
      <c r="EF47" s="6">
        <v>99.793840000000003</v>
      </c>
      <c r="EG47" s="6">
        <v>100.94853999999999</v>
      </c>
      <c r="EH47" s="6">
        <v>99.901139999999998</v>
      </c>
      <c r="EI47" s="6">
        <v>99.118700000000004</v>
      </c>
      <c r="EJ47" s="6">
        <v>99.938209999999998</v>
      </c>
      <c r="EK47" s="6">
        <v>100.22597</v>
      </c>
      <c r="EL47">
        <v>99.722610000000003</v>
      </c>
      <c r="EM47" s="39">
        <v>100.05833</v>
      </c>
      <c r="EN47">
        <v>100.39404999999999</v>
      </c>
      <c r="EP47" s="2" t="s">
        <v>28</v>
      </c>
      <c r="EQ47" s="3" t="s">
        <v>12</v>
      </c>
      <c r="ER47" s="6">
        <v>99.90361</v>
      </c>
      <c r="ES47" s="6">
        <v>100.24539</v>
      </c>
      <c r="ET47" s="6">
        <v>100.09704000000001</v>
      </c>
      <c r="EU47" s="6">
        <v>100.40898</v>
      </c>
      <c r="EV47" s="6">
        <v>99.793840000000003</v>
      </c>
      <c r="EW47" s="6">
        <v>101.01631</v>
      </c>
      <c r="EX47" s="6">
        <v>99.890309999999999</v>
      </c>
      <c r="EY47" s="6">
        <v>99.085080000000005</v>
      </c>
      <c r="EZ47" s="6">
        <v>99.908069999999995</v>
      </c>
      <c r="FA47" s="6">
        <v>100.2191</v>
      </c>
      <c r="FB47">
        <v>99.703519999999997</v>
      </c>
      <c r="FC47" s="39">
        <v>100.05677</v>
      </c>
      <c r="FD47">
        <v>100.41002</v>
      </c>
    </row>
    <row r="48" spans="2:160" x14ac:dyDescent="0.35">
      <c r="B48" s="9"/>
      <c r="C48" s="12" t="s">
        <v>13</v>
      </c>
      <c r="D48" s="10">
        <v>47.587800000000001</v>
      </c>
      <c r="E48" s="10">
        <v>48.029209999999999</v>
      </c>
      <c r="F48" s="10">
        <v>48.303019999999997</v>
      </c>
      <c r="G48" s="10">
        <v>48.848939999999999</v>
      </c>
      <c r="H48" s="10">
        <v>48.082990000000002</v>
      </c>
      <c r="I48" s="10">
        <v>47.229559999999999</v>
      </c>
      <c r="J48" s="10">
        <v>47.986400000000003</v>
      </c>
      <c r="K48" s="11">
        <v>48.403289999999998</v>
      </c>
      <c r="L48" s="10">
        <v>47.723210000000002</v>
      </c>
      <c r="M48" s="11">
        <v>47.717109999999998</v>
      </c>
      <c r="N48" s="9">
        <v>47.662280000000003</v>
      </c>
      <c r="O48" s="40">
        <v>47.991149999999998</v>
      </c>
      <c r="P48" s="9">
        <v>48.32002</v>
      </c>
      <c r="R48" s="9"/>
      <c r="S48" s="12" t="s">
        <v>13</v>
      </c>
      <c r="T48" s="10">
        <v>47.554349999999999</v>
      </c>
      <c r="U48" s="10">
        <v>48.023040000000002</v>
      </c>
      <c r="V48" s="10">
        <v>48.303019999999997</v>
      </c>
      <c r="W48" s="10">
        <v>48.858080000000001</v>
      </c>
      <c r="X48" s="10">
        <v>48.082990000000002</v>
      </c>
      <c r="Y48" s="10">
        <v>47.26135</v>
      </c>
      <c r="Z48" s="10">
        <v>47.993569999999998</v>
      </c>
      <c r="AA48" s="11">
        <v>48.385680000000001</v>
      </c>
      <c r="AB48" s="10">
        <v>47.717950000000002</v>
      </c>
      <c r="AC48" s="11">
        <v>47.668590000000002</v>
      </c>
      <c r="AD48" s="9">
        <v>47.654850000000003</v>
      </c>
      <c r="AE48" s="40">
        <v>47.984859999999998</v>
      </c>
      <c r="AF48" s="9">
        <v>48.314869999999999</v>
      </c>
      <c r="AH48" s="9"/>
      <c r="AI48" s="12" t="s">
        <v>13</v>
      </c>
      <c r="AJ48" s="10">
        <v>47.561639999999997</v>
      </c>
      <c r="AK48" s="10">
        <v>48.010620000000003</v>
      </c>
      <c r="AL48" s="10">
        <v>48.303019999999997</v>
      </c>
      <c r="AM48" s="10">
        <v>48.842509999999997</v>
      </c>
      <c r="AN48" s="10">
        <v>48.082990000000002</v>
      </c>
      <c r="AO48" s="10">
        <v>47.222230000000003</v>
      </c>
      <c r="AP48" s="10">
        <v>47.987389999999998</v>
      </c>
      <c r="AQ48" s="11">
        <v>48.381770000000003</v>
      </c>
      <c r="AR48" s="10">
        <v>47.688360000000003</v>
      </c>
      <c r="AS48" s="11">
        <v>47.703919999999997</v>
      </c>
      <c r="AT48" s="9">
        <v>47.64705</v>
      </c>
      <c r="AU48" s="40">
        <v>47.978439999999999</v>
      </c>
      <c r="AV48" s="9">
        <v>48.309840000000001</v>
      </c>
      <c r="AX48" s="9"/>
      <c r="AY48" s="12" t="s">
        <v>13</v>
      </c>
      <c r="AZ48" s="10">
        <v>47.576729999999998</v>
      </c>
      <c r="BA48" s="10">
        <v>48.02946</v>
      </c>
      <c r="BB48" s="10">
        <v>48.303019999999997</v>
      </c>
      <c r="BC48" s="10">
        <v>48.843299999999999</v>
      </c>
      <c r="BD48" s="10">
        <v>48.078449999999997</v>
      </c>
      <c r="BE48" s="10">
        <v>47.1967</v>
      </c>
      <c r="BF48" s="10">
        <v>48.011189999999999</v>
      </c>
      <c r="BG48" s="11">
        <v>48.3613</v>
      </c>
      <c r="BH48" s="10">
        <v>47.66751</v>
      </c>
      <c r="BI48" s="11">
        <v>47.702579999999998</v>
      </c>
      <c r="BJ48" s="9">
        <v>47.64331</v>
      </c>
      <c r="BK48" s="40">
        <v>47.977020000000003</v>
      </c>
      <c r="BL48" s="9">
        <v>48.310740000000003</v>
      </c>
      <c r="BN48" s="9"/>
      <c r="BO48" s="12" t="s">
        <v>13</v>
      </c>
      <c r="BP48" s="10">
        <v>47.556989999999999</v>
      </c>
      <c r="BQ48" s="10">
        <v>47.892910000000001</v>
      </c>
      <c r="BR48" s="10">
        <v>48.302509999999998</v>
      </c>
      <c r="BS48" s="10">
        <v>48.847360000000002</v>
      </c>
      <c r="BT48" s="10">
        <v>48.082990000000002</v>
      </c>
      <c r="BU48" s="10">
        <v>47.118969999999997</v>
      </c>
      <c r="BV48" s="10">
        <v>47.979419999999998</v>
      </c>
      <c r="BW48" s="11">
        <v>48.375579999999999</v>
      </c>
      <c r="BX48" s="10">
        <v>47.708480000000002</v>
      </c>
      <c r="BY48" s="11">
        <v>47.624650000000003</v>
      </c>
      <c r="BZ48" s="9">
        <v>47.600050000000003</v>
      </c>
      <c r="CA48" s="40">
        <v>47.948990000000002</v>
      </c>
      <c r="CB48" s="9">
        <v>48.297930000000001</v>
      </c>
      <c r="CD48" s="9"/>
      <c r="CE48" s="12" t="s">
        <v>13</v>
      </c>
      <c r="CF48" s="10">
        <v>47.559959999999997</v>
      </c>
      <c r="CG48" s="10">
        <v>48.076349999999998</v>
      </c>
      <c r="CH48" s="10">
        <v>48.302509999999998</v>
      </c>
      <c r="CI48" s="10">
        <v>48.854030000000002</v>
      </c>
      <c r="CJ48" s="10">
        <v>48.082990000000002</v>
      </c>
      <c r="CK48" s="10">
        <v>47.342419999999997</v>
      </c>
      <c r="CL48" s="10">
        <v>47.989280000000001</v>
      </c>
      <c r="CM48" s="11">
        <v>48.39967</v>
      </c>
      <c r="CN48" s="10">
        <v>47.703499999999998</v>
      </c>
      <c r="CO48" s="11">
        <v>47.771520000000002</v>
      </c>
      <c r="CP48" s="9">
        <v>47.692</v>
      </c>
      <c r="CQ48" s="40">
        <v>48.008220000000001</v>
      </c>
      <c r="CR48" s="9">
        <v>48.324449999999999</v>
      </c>
      <c r="CT48" s="9"/>
      <c r="CU48" s="12" t="s">
        <v>13</v>
      </c>
      <c r="CV48" s="10">
        <v>47.586509999999997</v>
      </c>
      <c r="CW48" s="10">
        <v>48.073259999999998</v>
      </c>
      <c r="CX48" s="10">
        <v>48.303019999999997</v>
      </c>
      <c r="CY48" s="10">
        <v>48.847360000000002</v>
      </c>
      <c r="CZ48" s="10">
        <v>48.082990000000002</v>
      </c>
      <c r="DA48" s="10">
        <v>47.320799999999998</v>
      </c>
      <c r="DB48" s="10">
        <v>48.02861</v>
      </c>
      <c r="DC48" s="11">
        <v>48.428150000000002</v>
      </c>
      <c r="DD48" s="10">
        <v>47.730789999999999</v>
      </c>
      <c r="DE48" s="11">
        <v>47.783709999999999</v>
      </c>
      <c r="DF48" s="9">
        <v>47.702710000000003</v>
      </c>
      <c r="DG48" s="40">
        <v>48.018520000000002</v>
      </c>
      <c r="DH48" s="9">
        <v>48.334330000000001</v>
      </c>
      <c r="DJ48" s="9"/>
      <c r="DK48" s="12" t="s">
        <v>13</v>
      </c>
      <c r="DL48" s="10">
        <v>47.562919999999998</v>
      </c>
      <c r="DM48" s="10">
        <v>48.08146</v>
      </c>
      <c r="DN48" s="10">
        <v>48.302509999999998</v>
      </c>
      <c r="DO48" s="10">
        <v>48.848939999999999</v>
      </c>
      <c r="DP48" s="10">
        <v>48.082990000000002</v>
      </c>
      <c r="DQ48" s="10">
        <v>47.309480000000001</v>
      </c>
      <c r="DR48" s="10">
        <v>47.984650000000002</v>
      </c>
      <c r="DS48" s="11">
        <v>48.425420000000003</v>
      </c>
      <c r="DT48" s="10">
        <v>47.712809999999998</v>
      </c>
      <c r="DU48" s="11">
        <v>47.782890000000002</v>
      </c>
      <c r="DV48" s="9">
        <v>47.6892</v>
      </c>
      <c r="DW48" s="40">
        <v>48.009410000000003</v>
      </c>
      <c r="DX48" s="9">
        <v>48.329619999999998</v>
      </c>
      <c r="DZ48" s="9"/>
      <c r="EA48" s="12" t="s">
        <v>13</v>
      </c>
      <c r="EB48" s="10">
        <v>47.587800000000001</v>
      </c>
      <c r="EC48" s="10">
        <v>48.072830000000003</v>
      </c>
      <c r="ED48" s="10">
        <v>48.302509999999998</v>
      </c>
      <c r="EE48" s="10">
        <v>48.848939999999999</v>
      </c>
      <c r="EF48" s="10">
        <v>48.082990000000002</v>
      </c>
      <c r="EG48" s="10">
        <v>47.266269999999999</v>
      </c>
      <c r="EH48" s="10">
        <v>47.982689999999998</v>
      </c>
      <c r="EI48" s="11">
        <v>48.443309999999997</v>
      </c>
      <c r="EJ48" s="10">
        <v>47.730789999999999</v>
      </c>
      <c r="EK48" s="11">
        <v>47.760330000000003</v>
      </c>
      <c r="EL48" s="9">
        <v>47.682769999999998</v>
      </c>
      <c r="EM48" s="40">
        <v>48.007849999999998</v>
      </c>
      <c r="EN48" s="9">
        <v>48.332929999999998</v>
      </c>
      <c r="EP48" s="9"/>
      <c r="EQ48" s="12" t="s">
        <v>13</v>
      </c>
      <c r="ER48" s="10">
        <v>47.56588</v>
      </c>
      <c r="ES48" s="10">
        <v>48.068660000000001</v>
      </c>
      <c r="ET48" s="10">
        <v>48.303019999999997</v>
      </c>
      <c r="EU48" s="10">
        <v>48.854030000000002</v>
      </c>
      <c r="EV48" s="10">
        <v>48.082990000000002</v>
      </c>
      <c r="EW48" s="10">
        <v>47.300049999999999</v>
      </c>
      <c r="EX48" s="10">
        <v>47.993769999999998</v>
      </c>
      <c r="EY48" s="11">
        <v>48.39714</v>
      </c>
      <c r="EZ48" s="10">
        <v>47.705759999999998</v>
      </c>
      <c r="FA48" s="11">
        <v>47.768830000000001</v>
      </c>
      <c r="FB48" s="9">
        <v>47.683340000000001</v>
      </c>
      <c r="FC48" s="40">
        <v>48.004010000000001</v>
      </c>
      <c r="FD48" s="9">
        <v>48.324689999999997</v>
      </c>
    </row>
    <row r="49" spans="2:160" x14ac:dyDescent="0.35">
      <c r="B49" s="2" t="s">
        <v>8</v>
      </c>
      <c r="C49" s="3" t="s">
        <v>12</v>
      </c>
      <c r="D49" s="6">
        <v>10.44725</v>
      </c>
      <c r="E49" s="6">
        <v>9.5597600000000007</v>
      </c>
      <c r="F49" s="6">
        <v>10.389860000000001</v>
      </c>
      <c r="G49" s="6">
        <v>10.218439999999999</v>
      </c>
      <c r="H49" s="6">
        <v>10.33371</v>
      </c>
      <c r="I49" s="6">
        <v>9.5993499999999994</v>
      </c>
      <c r="J49" s="6">
        <v>9.5784599999999998</v>
      </c>
      <c r="K49" s="6">
        <v>10.36167</v>
      </c>
      <c r="L49" s="6">
        <v>11.0542</v>
      </c>
      <c r="M49" s="6">
        <v>10.341519999999999</v>
      </c>
      <c r="N49">
        <v>9.8472899999999992</v>
      </c>
      <c r="O49" s="39">
        <v>10.188420000000001</v>
      </c>
      <c r="P49">
        <v>10.52955</v>
      </c>
      <c r="R49" s="2" t="s">
        <v>8</v>
      </c>
      <c r="S49" s="3" t="s">
        <v>12</v>
      </c>
      <c r="T49" s="6">
        <v>10.577030000000001</v>
      </c>
      <c r="U49" s="6">
        <v>9.3902999999999999</v>
      </c>
      <c r="V49" s="6">
        <v>10.34788</v>
      </c>
      <c r="W49" s="6">
        <v>10.369680000000001</v>
      </c>
      <c r="X49" s="6">
        <v>10.2667</v>
      </c>
      <c r="Y49" s="6">
        <v>9.8518899999999991</v>
      </c>
      <c r="Z49" s="6">
        <v>9.3269599999999997</v>
      </c>
      <c r="AA49" s="6">
        <v>10.357390000000001</v>
      </c>
      <c r="AB49" s="6">
        <v>11.07029</v>
      </c>
      <c r="AC49" s="6">
        <v>10.347440000000001</v>
      </c>
      <c r="AD49">
        <v>9.8106100000000005</v>
      </c>
      <c r="AE49" s="39">
        <v>10.19056</v>
      </c>
      <c r="AF49">
        <v>10.570510000000001</v>
      </c>
      <c r="AH49" s="2" t="s">
        <v>8</v>
      </c>
      <c r="AI49" s="3" t="s">
        <v>12</v>
      </c>
      <c r="AJ49" s="6">
        <v>10.527150000000001</v>
      </c>
      <c r="AK49" s="6">
        <v>9.1705299999999994</v>
      </c>
      <c r="AL49" s="6">
        <v>10.45932</v>
      </c>
      <c r="AM49" s="6">
        <v>9.9520099999999996</v>
      </c>
      <c r="AN49" s="6">
        <v>10.00658</v>
      </c>
      <c r="AO49" s="6">
        <v>9.8425399999999996</v>
      </c>
      <c r="AP49" s="6">
        <v>9.3591899999999999</v>
      </c>
      <c r="AQ49" s="6">
        <v>10.3674</v>
      </c>
      <c r="AR49" s="6">
        <v>10.989229999999999</v>
      </c>
      <c r="AS49" s="6">
        <v>10.267160000000001</v>
      </c>
      <c r="AT49">
        <v>9.7015200000000004</v>
      </c>
      <c r="AU49" s="39">
        <v>10.094110000000001</v>
      </c>
      <c r="AV49">
        <v>10.486700000000001</v>
      </c>
      <c r="AX49" s="2" t="s">
        <v>8</v>
      </c>
      <c r="AY49" s="3" t="s">
        <v>12</v>
      </c>
      <c r="AZ49" s="6">
        <v>10.411709999999999</v>
      </c>
      <c r="BA49" s="6">
        <v>8.6315500000000007</v>
      </c>
      <c r="BB49" s="6">
        <v>10.4086</v>
      </c>
      <c r="BC49" s="6">
        <v>10.03229</v>
      </c>
      <c r="BD49" s="6">
        <v>9.9719800000000003</v>
      </c>
      <c r="BE49" s="6">
        <v>9.5104399999999991</v>
      </c>
      <c r="BF49" s="6">
        <v>9.1809100000000008</v>
      </c>
      <c r="BG49" s="6">
        <v>10.16014</v>
      </c>
      <c r="BH49" s="6">
        <v>11.01953</v>
      </c>
      <c r="BI49" s="6">
        <v>10.168419999999999</v>
      </c>
      <c r="BJ49">
        <v>9.4615200000000002</v>
      </c>
      <c r="BK49" s="39">
        <v>9.94956</v>
      </c>
      <c r="BL49">
        <v>10.4376</v>
      </c>
      <c r="BN49" s="2" t="s">
        <v>8</v>
      </c>
      <c r="BO49" s="3" t="s">
        <v>12</v>
      </c>
      <c r="BP49" s="6">
        <v>10.24456</v>
      </c>
      <c r="BQ49" s="6">
        <v>7.62805</v>
      </c>
      <c r="BR49" s="6">
        <v>10.179639999999999</v>
      </c>
      <c r="BS49" s="6">
        <v>8.9687300000000008</v>
      </c>
      <c r="BT49" s="6">
        <v>9.2519200000000001</v>
      </c>
      <c r="BU49" s="6">
        <v>9.3433700000000002</v>
      </c>
      <c r="BV49" s="6">
        <v>9.0604999999999993</v>
      </c>
      <c r="BW49" s="6">
        <v>9.7049599999999998</v>
      </c>
      <c r="BX49" s="6">
        <v>10.92323</v>
      </c>
      <c r="BY49" s="6">
        <v>9.8066999999999993</v>
      </c>
      <c r="BZ49">
        <v>8.8695000000000004</v>
      </c>
      <c r="CA49" s="39">
        <v>9.5111699999999999</v>
      </c>
      <c r="CB49">
        <v>10.152839999999999</v>
      </c>
      <c r="CD49" s="2" t="s">
        <v>8</v>
      </c>
      <c r="CE49" s="3" t="s">
        <v>12</v>
      </c>
      <c r="CF49" s="6">
        <v>10.24986</v>
      </c>
      <c r="CG49" s="6">
        <v>9.1128499999999999</v>
      </c>
      <c r="CH49" s="6">
        <v>10.18366</v>
      </c>
      <c r="CI49" s="6">
        <v>10.22907</v>
      </c>
      <c r="CJ49" s="6">
        <v>10.165559999999999</v>
      </c>
      <c r="CK49" s="6">
        <v>9.6167099999999994</v>
      </c>
      <c r="CL49" s="6">
        <v>9.0478199999999998</v>
      </c>
      <c r="CM49" s="6">
        <v>10.314019999999999</v>
      </c>
      <c r="CN49" s="6">
        <v>10.96158</v>
      </c>
      <c r="CO49" s="6">
        <v>10.140499999999999</v>
      </c>
      <c r="CP49">
        <v>9.5851000000000006</v>
      </c>
      <c r="CQ49" s="39">
        <v>10.00216</v>
      </c>
      <c r="CR49">
        <v>10.419230000000001</v>
      </c>
      <c r="CT49" s="2" t="s">
        <v>8</v>
      </c>
      <c r="CU49" s="3" t="s">
        <v>12</v>
      </c>
      <c r="CV49" s="6">
        <v>10.184380000000001</v>
      </c>
      <c r="CW49" s="6">
        <v>8.9743999999999993</v>
      </c>
      <c r="CX49" s="6">
        <v>10.173819999999999</v>
      </c>
      <c r="CY49" s="6">
        <v>10.238490000000001</v>
      </c>
      <c r="CZ49" s="6">
        <v>10.10779</v>
      </c>
      <c r="DA49" s="6">
        <v>9.5833100000000009</v>
      </c>
      <c r="DB49" s="6">
        <v>9.0018399999999996</v>
      </c>
      <c r="DC49" s="6">
        <v>10.2216</v>
      </c>
      <c r="DD49" s="6">
        <v>10.935029999999999</v>
      </c>
      <c r="DE49" s="6">
        <v>10.09267</v>
      </c>
      <c r="DF49">
        <v>9.5206400000000002</v>
      </c>
      <c r="DG49" s="39">
        <v>9.9513300000000005</v>
      </c>
      <c r="DH49">
        <v>10.38203</v>
      </c>
      <c r="DJ49" s="2" t="s">
        <v>8</v>
      </c>
      <c r="DK49" s="3" t="s">
        <v>12</v>
      </c>
      <c r="DL49" s="6">
        <v>10.13096</v>
      </c>
      <c r="DM49" s="6">
        <v>9.0971899999999994</v>
      </c>
      <c r="DN49" s="6">
        <v>10.07127</v>
      </c>
      <c r="DO49" s="6">
        <v>10.08774</v>
      </c>
      <c r="DP49" s="6">
        <v>10.16385</v>
      </c>
      <c r="DQ49" s="6">
        <v>9.4836299999999998</v>
      </c>
      <c r="DR49" s="6">
        <v>8.9240200000000005</v>
      </c>
      <c r="DS49" s="6">
        <v>10.24588</v>
      </c>
      <c r="DT49" s="6">
        <v>10.896039999999999</v>
      </c>
      <c r="DU49" s="6">
        <v>9.9542999999999999</v>
      </c>
      <c r="DV49">
        <v>9.4875600000000002</v>
      </c>
      <c r="DW49" s="39">
        <v>9.9054900000000004</v>
      </c>
      <c r="DX49">
        <v>10.32342</v>
      </c>
      <c r="DZ49" s="2" t="s">
        <v>8</v>
      </c>
      <c r="EA49" s="3" t="s">
        <v>12</v>
      </c>
      <c r="EB49" s="6">
        <v>10.37623</v>
      </c>
      <c r="EC49" s="6">
        <v>9.1642200000000003</v>
      </c>
      <c r="ED49" s="6">
        <v>10.198090000000001</v>
      </c>
      <c r="EE49" s="6">
        <v>10.3452</v>
      </c>
      <c r="EF49" s="6">
        <v>10.30039</v>
      </c>
      <c r="EG49" s="6">
        <v>9.7314000000000007</v>
      </c>
      <c r="EH49" s="6">
        <v>9.3992500000000003</v>
      </c>
      <c r="EI49" s="6">
        <v>10.361980000000001</v>
      </c>
      <c r="EJ49" s="6">
        <v>10.98911</v>
      </c>
      <c r="EK49" s="6">
        <v>10.31471</v>
      </c>
      <c r="EL49">
        <v>9.7342700000000004</v>
      </c>
      <c r="EM49" s="39">
        <v>10.11806</v>
      </c>
      <c r="EN49">
        <v>10.50184</v>
      </c>
      <c r="EP49" s="2" t="s">
        <v>8</v>
      </c>
      <c r="EQ49" s="3" t="s">
        <v>12</v>
      </c>
      <c r="ER49" s="6">
        <v>10.283110000000001</v>
      </c>
      <c r="ES49" s="6">
        <v>9.2950199999999992</v>
      </c>
      <c r="ET49" s="6">
        <v>10.25789</v>
      </c>
      <c r="EU49" s="6">
        <v>10.25949</v>
      </c>
      <c r="EV49" s="6">
        <v>10.126659999999999</v>
      </c>
      <c r="EW49" s="6">
        <v>9.7518499999999992</v>
      </c>
      <c r="EX49" s="6">
        <v>9.3052600000000005</v>
      </c>
      <c r="EY49" s="6">
        <v>10.32015</v>
      </c>
      <c r="EZ49" s="6">
        <v>10.93535</v>
      </c>
      <c r="FA49" s="6">
        <v>10.18004</v>
      </c>
      <c r="FB49">
        <v>9.7154299999999996</v>
      </c>
      <c r="FC49" s="39">
        <v>10.071479999999999</v>
      </c>
      <c r="FD49">
        <v>10.42754</v>
      </c>
    </row>
    <row r="50" spans="2:160" x14ac:dyDescent="0.35">
      <c r="B50" s="9"/>
      <c r="C50" s="12" t="s">
        <v>13</v>
      </c>
      <c r="D50" s="10">
        <v>7.7917199999999998</v>
      </c>
      <c r="E50" s="10">
        <v>9.4955499999999997</v>
      </c>
      <c r="F50" s="10">
        <v>7.11151</v>
      </c>
      <c r="G50" s="10">
        <v>7.5533299999999999</v>
      </c>
      <c r="H50" s="10">
        <v>7.6671699999999996</v>
      </c>
      <c r="I50" s="10">
        <v>12.86327</v>
      </c>
      <c r="J50" s="10">
        <v>8.89255</v>
      </c>
      <c r="K50" s="11">
        <v>6.6228499999999997</v>
      </c>
      <c r="L50" s="10">
        <v>5.6244699999999996</v>
      </c>
      <c r="M50" s="11">
        <v>6.5747400000000003</v>
      </c>
      <c r="N50" s="9">
        <v>6.5616500000000002</v>
      </c>
      <c r="O50" s="40">
        <v>8.0197199999999995</v>
      </c>
      <c r="P50" s="9">
        <v>9.4777900000000006</v>
      </c>
      <c r="R50" s="9"/>
      <c r="S50" s="12" t="s">
        <v>13</v>
      </c>
      <c r="T50" s="10">
        <v>7.2964700000000002</v>
      </c>
      <c r="U50" s="10">
        <v>11.05927</v>
      </c>
      <c r="V50" s="10">
        <v>7.9965299999999999</v>
      </c>
      <c r="W50" s="10">
        <v>8.6115100000000009</v>
      </c>
      <c r="X50" s="10">
        <v>8.6545100000000001</v>
      </c>
      <c r="Y50" s="10">
        <v>11.839869999999999</v>
      </c>
      <c r="Z50" s="10">
        <v>11.176869999999999</v>
      </c>
      <c r="AA50" s="11">
        <v>6.7557700000000001</v>
      </c>
      <c r="AB50" s="10">
        <v>5.6501000000000001</v>
      </c>
      <c r="AC50" s="11">
        <v>6.6769800000000004</v>
      </c>
      <c r="AD50" s="9">
        <v>7.0442200000000001</v>
      </c>
      <c r="AE50" s="40">
        <v>8.57179</v>
      </c>
      <c r="AF50" s="9">
        <v>10.099349999999999</v>
      </c>
      <c r="AH50" s="9"/>
      <c r="AI50" s="12" t="s">
        <v>13</v>
      </c>
      <c r="AJ50" s="10">
        <v>8.0209700000000002</v>
      </c>
      <c r="AK50" s="10">
        <v>13.838979999999999</v>
      </c>
      <c r="AL50" s="10">
        <v>8.4116999999999997</v>
      </c>
      <c r="AM50" s="10">
        <v>12.10937</v>
      </c>
      <c r="AN50" s="10">
        <v>12.15813</v>
      </c>
      <c r="AO50" s="10">
        <v>12.522460000000001</v>
      </c>
      <c r="AP50" s="10">
        <v>12.19298</v>
      </c>
      <c r="AQ50" s="11">
        <v>7.3979999999999997</v>
      </c>
      <c r="AR50" s="10">
        <v>6.3888400000000001</v>
      </c>
      <c r="AS50" s="11">
        <v>7.9257900000000001</v>
      </c>
      <c r="AT50" s="9">
        <v>8.16737</v>
      </c>
      <c r="AU50" s="40">
        <v>10.096719999999999</v>
      </c>
      <c r="AV50" s="9">
        <v>12.026070000000001</v>
      </c>
      <c r="AX50" s="9"/>
      <c r="AY50" s="12" t="s">
        <v>13</v>
      </c>
      <c r="AZ50" s="10">
        <v>9.9382300000000008</v>
      </c>
      <c r="BA50" s="10">
        <v>19.210540000000002</v>
      </c>
      <c r="BB50" s="10">
        <v>8.9551300000000005</v>
      </c>
      <c r="BC50" s="10">
        <v>10.51702</v>
      </c>
      <c r="BD50" s="10">
        <v>11.844279999999999</v>
      </c>
      <c r="BE50" s="10">
        <v>13.1107</v>
      </c>
      <c r="BF50" s="10">
        <v>13.74769</v>
      </c>
      <c r="BG50" s="11">
        <v>8.7899100000000008</v>
      </c>
      <c r="BH50" s="10">
        <v>6.3214899999999998</v>
      </c>
      <c r="BI50" s="11">
        <v>9.3958899999999996</v>
      </c>
      <c r="BJ50" s="9">
        <v>8.6296700000000008</v>
      </c>
      <c r="BK50" s="40">
        <v>11.18309</v>
      </c>
      <c r="BL50" s="9">
        <v>13.736510000000001</v>
      </c>
      <c r="BN50" s="9"/>
      <c r="BO50" s="12" t="s">
        <v>13</v>
      </c>
      <c r="BP50" s="10">
        <v>13.401070000000001</v>
      </c>
      <c r="BQ50" s="10">
        <v>23.891909999999999</v>
      </c>
      <c r="BR50" s="10">
        <v>10.70199</v>
      </c>
      <c r="BS50" s="10">
        <v>21.01568</v>
      </c>
      <c r="BT50" s="10">
        <v>18.126390000000001</v>
      </c>
      <c r="BU50" s="10">
        <v>14.5198</v>
      </c>
      <c r="BV50" s="10">
        <v>15.90741</v>
      </c>
      <c r="BW50" s="11">
        <v>13.47973</v>
      </c>
      <c r="BX50" s="10">
        <v>7.5398399999999999</v>
      </c>
      <c r="BY50" s="11">
        <v>12.02383</v>
      </c>
      <c r="BZ50" s="9">
        <v>11.57358</v>
      </c>
      <c r="CA50" s="40">
        <v>15.06076</v>
      </c>
      <c r="CB50" s="9">
        <v>18.54795</v>
      </c>
      <c r="CD50" s="9"/>
      <c r="CE50" s="12" t="s">
        <v>13</v>
      </c>
      <c r="CF50" s="10">
        <v>5.9985400000000002</v>
      </c>
      <c r="CG50" s="10">
        <v>7.4884000000000004</v>
      </c>
      <c r="CH50" s="10">
        <v>6.7980600000000004</v>
      </c>
      <c r="CI50" s="10">
        <v>6.4253299999999998</v>
      </c>
      <c r="CJ50" s="10">
        <v>6.3983600000000003</v>
      </c>
      <c r="CK50" s="10">
        <v>10.064920000000001</v>
      </c>
      <c r="CL50" s="10">
        <v>7.4565900000000003</v>
      </c>
      <c r="CM50" s="11">
        <v>5.7819200000000004</v>
      </c>
      <c r="CN50" s="10">
        <v>5.4912799999999997</v>
      </c>
      <c r="CO50" s="11">
        <v>5.9569999999999999</v>
      </c>
      <c r="CP50" s="9">
        <v>5.8332899999999999</v>
      </c>
      <c r="CQ50" s="40">
        <v>6.7860399999999998</v>
      </c>
      <c r="CR50" s="9">
        <v>7.7387899999999998</v>
      </c>
      <c r="CT50" s="9"/>
      <c r="CU50" s="12" t="s">
        <v>13</v>
      </c>
      <c r="CV50" s="10">
        <v>5.9275599999999997</v>
      </c>
      <c r="CW50" s="10">
        <v>6.9290000000000003</v>
      </c>
      <c r="CX50" s="10">
        <v>6.5803200000000004</v>
      </c>
      <c r="CY50" s="10">
        <v>6.1522100000000002</v>
      </c>
      <c r="CZ50" s="10">
        <v>6.2296199999999997</v>
      </c>
      <c r="DA50" s="10">
        <v>9.5328900000000001</v>
      </c>
      <c r="DB50" s="10">
        <v>7.4036799999999996</v>
      </c>
      <c r="DC50" s="11">
        <v>5.7558600000000002</v>
      </c>
      <c r="DD50" s="10">
        <v>5.5127800000000002</v>
      </c>
      <c r="DE50" s="11">
        <v>5.7624199999999997</v>
      </c>
      <c r="DF50" s="9">
        <v>5.7276499999999997</v>
      </c>
      <c r="DG50" s="40">
        <v>6.5786300000000004</v>
      </c>
      <c r="DH50" s="9">
        <v>7.4296100000000003</v>
      </c>
      <c r="DJ50" s="9"/>
      <c r="DK50" s="12" t="s">
        <v>13</v>
      </c>
      <c r="DL50" s="10">
        <v>5.8983699999999999</v>
      </c>
      <c r="DM50" s="10">
        <v>6.3022200000000002</v>
      </c>
      <c r="DN50" s="10">
        <v>6.5863800000000001</v>
      </c>
      <c r="DO50" s="10">
        <v>6.23536</v>
      </c>
      <c r="DP50" s="10">
        <v>6.1011499999999996</v>
      </c>
      <c r="DQ50" s="10">
        <v>8.9706600000000005</v>
      </c>
      <c r="DR50" s="10">
        <v>7.0647099999999998</v>
      </c>
      <c r="DS50" s="11">
        <v>5.7222299999999997</v>
      </c>
      <c r="DT50" s="10">
        <v>5.5081199999999999</v>
      </c>
      <c r="DU50" s="11">
        <v>5.8753500000000001</v>
      </c>
      <c r="DV50" s="9">
        <v>5.7117199999999997</v>
      </c>
      <c r="DW50" s="40">
        <v>6.4264599999999996</v>
      </c>
      <c r="DX50" s="9">
        <v>7.1411899999999999</v>
      </c>
      <c r="DZ50" s="9"/>
      <c r="EA50" s="12" t="s">
        <v>13</v>
      </c>
      <c r="EB50" s="10">
        <v>7.9621000000000004</v>
      </c>
      <c r="EC50" s="10">
        <v>9.9377899999999997</v>
      </c>
      <c r="ED50" s="10">
        <v>7.6060999999999996</v>
      </c>
      <c r="EE50" s="10">
        <v>7.8110499999999998</v>
      </c>
      <c r="EF50" s="10">
        <v>6.7469700000000001</v>
      </c>
      <c r="EG50" s="10">
        <v>10.739470000000001</v>
      </c>
      <c r="EH50" s="10">
        <v>8.0642399999999999</v>
      </c>
      <c r="EI50" s="11">
        <v>6.3342999999999998</v>
      </c>
      <c r="EJ50" s="10">
        <v>5.5791199999999996</v>
      </c>
      <c r="EK50" s="11">
        <v>6.0677199999999996</v>
      </c>
      <c r="EL50" s="9">
        <v>6.5070499999999996</v>
      </c>
      <c r="EM50" s="40">
        <v>7.6848900000000002</v>
      </c>
      <c r="EN50" s="9">
        <v>8.8627199999999995</v>
      </c>
      <c r="EP50" s="9"/>
      <c r="EQ50" s="12" t="s">
        <v>13</v>
      </c>
      <c r="ER50" s="10">
        <v>6.5079200000000004</v>
      </c>
      <c r="ES50" s="10">
        <v>8.8482299999999992</v>
      </c>
      <c r="ET50" s="10">
        <v>6.9342899999999998</v>
      </c>
      <c r="EU50" s="10">
        <v>6.6154299999999999</v>
      </c>
      <c r="EV50" s="10">
        <v>6.6635200000000001</v>
      </c>
      <c r="EW50" s="10">
        <v>10.70082</v>
      </c>
      <c r="EX50" s="10">
        <v>7.7520899999999999</v>
      </c>
      <c r="EY50" s="11">
        <v>5.8437200000000002</v>
      </c>
      <c r="EZ50" s="10">
        <v>5.5127300000000004</v>
      </c>
      <c r="FA50" s="11">
        <v>6.1696200000000001</v>
      </c>
      <c r="FB50" s="9">
        <v>6.0318100000000001</v>
      </c>
      <c r="FC50" s="40">
        <v>7.1548400000000001</v>
      </c>
      <c r="FD50" s="9">
        <v>8.2778700000000001</v>
      </c>
    </row>
    <row r="51" spans="2:160" x14ac:dyDescent="0.35">
      <c r="B51" s="15" t="s">
        <v>9</v>
      </c>
      <c r="C51" s="16"/>
      <c r="D51" s="17">
        <v>37.06371</v>
      </c>
      <c r="E51" s="17">
        <v>32.451929999999997</v>
      </c>
      <c r="F51" s="17">
        <v>33.927979999999998</v>
      </c>
      <c r="G51" s="17">
        <v>35.561970000000002</v>
      </c>
      <c r="H51" s="17">
        <v>36.984110000000001</v>
      </c>
      <c r="I51" s="17">
        <v>38.941690000000001</v>
      </c>
      <c r="J51" s="17">
        <v>31.395019999999999</v>
      </c>
      <c r="K51" s="17">
        <v>38.26285</v>
      </c>
      <c r="L51" s="17">
        <v>35.248809999999999</v>
      </c>
      <c r="M51" s="17">
        <v>34.265700000000002</v>
      </c>
      <c r="N51" s="16">
        <v>33.654200000000003</v>
      </c>
      <c r="O51" s="44">
        <v>35.410380000000004</v>
      </c>
      <c r="P51" s="16">
        <v>37.166550000000001</v>
      </c>
      <c r="R51" s="15" t="s">
        <v>9</v>
      </c>
      <c r="S51" s="16"/>
      <c r="T51" s="17">
        <v>37.06371</v>
      </c>
      <c r="U51" s="17">
        <v>36.93768</v>
      </c>
      <c r="V51" s="17">
        <v>35.76538</v>
      </c>
      <c r="W51" s="17">
        <v>35.183480000000003</v>
      </c>
      <c r="X51" s="17">
        <v>37.181699999999999</v>
      </c>
      <c r="Y51" s="17">
        <v>38.771529999999998</v>
      </c>
      <c r="Z51" s="17">
        <v>31.505369999999999</v>
      </c>
      <c r="AA51" s="17">
        <v>38.26285</v>
      </c>
      <c r="AB51" s="17">
        <v>33.761290000000002</v>
      </c>
      <c r="AC51" s="17">
        <v>34.28725</v>
      </c>
      <c r="AD51" s="16">
        <v>34.274079999999998</v>
      </c>
      <c r="AE51" s="44">
        <v>35.872019999999999</v>
      </c>
      <c r="AF51" s="16">
        <v>37.469970000000004</v>
      </c>
      <c r="AH51" s="15" t="s">
        <v>9</v>
      </c>
      <c r="AI51" s="16"/>
      <c r="AJ51" s="17">
        <v>37.046660000000003</v>
      </c>
      <c r="AK51" s="17">
        <v>33.015149999999998</v>
      </c>
      <c r="AL51" s="17">
        <v>42.333759999999998</v>
      </c>
      <c r="AM51" s="17">
        <v>42.30903</v>
      </c>
      <c r="AN51" s="17">
        <v>40.576549999999997</v>
      </c>
      <c r="AO51" s="17">
        <v>38.771529999999998</v>
      </c>
      <c r="AP51" s="17">
        <v>33.019649999999999</v>
      </c>
      <c r="AQ51" s="17">
        <v>39.040289999999999</v>
      </c>
      <c r="AR51" s="17">
        <v>35.131779999999999</v>
      </c>
      <c r="AS51" s="17">
        <v>33.920769999999997</v>
      </c>
      <c r="AT51" s="16">
        <v>34.91816</v>
      </c>
      <c r="AU51" s="44">
        <v>37.51652</v>
      </c>
      <c r="AV51" s="16">
        <v>40.114879999999999</v>
      </c>
      <c r="AX51" s="15" t="s">
        <v>9</v>
      </c>
      <c r="AY51" s="16"/>
      <c r="AZ51" s="17">
        <v>37.046660000000003</v>
      </c>
      <c r="BA51" s="17">
        <v>32.081740000000003</v>
      </c>
      <c r="BB51" s="17">
        <v>41.969479999999997</v>
      </c>
      <c r="BC51" s="17">
        <v>42.775010000000002</v>
      </c>
      <c r="BD51" s="17">
        <v>36.916310000000003</v>
      </c>
      <c r="BE51" s="17">
        <v>39.269060000000003</v>
      </c>
      <c r="BF51" s="17">
        <v>32.903950000000002</v>
      </c>
      <c r="BG51" s="17">
        <v>39.311050000000002</v>
      </c>
      <c r="BH51" s="17">
        <v>34.983890000000002</v>
      </c>
      <c r="BI51" s="17">
        <v>34.198419999999999</v>
      </c>
      <c r="BJ51" s="16">
        <v>34.520449999999997</v>
      </c>
      <c r="BK51" s="44">
        <v>37.145560000000003</v>
      </c>
      <c r="BL51" s="16">
        <v>39.770670000000003</v>
      </c>
      <c r="BN51" s="15" t="s">
        <v>9</v>
      </c>
      <c r="BO51" s="16"/>
      <c r="BP51" s="17">
        <v>37.06371</v>
      </c>
      <c r="BQ51" s="17">
        <v>34.123930000000001</v>
      </c>
      <c r="BR51" s="17">
        <v>35.709960000000002</v>
      </c>
      <c r="BS51" s="17">
        <v>37.249450000000003</v>
      </c>
      <c r="BT51" s="17">
        <v>37.269530000000003</v>
      </c>
      <c r="BU51" s="17">
        <v>31.72242</v>
      </c>
      <c r="BV51" s="17">
        <v>33.080719999999999</v>
      </c>
      <c r="BW51" s="17">
        <v>38.810809999999996</v>
      </c>
      <c r="BX51" s="17">
        <v>35.092230000000001</v>
      </c>
      <c r="BY51" s="17">
        <v>34.046169999999996</v>
      </c>
      <c r="BZ51" s="16">
        <v>33.837629999999997</v>
      </c>
      <c r="CA51" s="44">
        <v>35.416890000000002</v>
      </c>
      <c r="CB51" s="16">
        <v>36.996160000000003</v>
      </c>
      <c r="CD51" s="15" t="s">
        <v>9</v>
      </c>
      <c r="CE51" s="16"/>
      <c r="CF51" s="17">
        <v>37.06371</v>
      </c>
      <c r="CG51" s="17">
        <v>31.886849999999999</v>
      </c>
      <c r="CH51" s="17">
        <v>33.983260000000001</v>
      </c>
      <c r="CI51" s="17">
        <v>35.369979999999998</v>
      </c>
      <c r="CJ51" s="17">
        <v>37.006790000000002</v>
      </c>
      <c r="CK51" s="17">
        <v>38.897910000000003</v>
      </c>
      <c r="CL51" s="17">
        <v>32.05254</v>
      </c>
      <c r="CM51" s="17">
        <v>38.604750000000003</v>
      </c>
      <c r="CN51" s="17">
        <v>35.000590000000003</v>
      </c>
      <c r="CO51" s="17">
        <v>34.265700000000002</v>
      </c>
      <c r="CP51" s="16">
        <v>33.647239999999996</v>
      </c>
      <c r="CQ51" s="44">
        <v>35.413209999999999</v>
      </c>
      <c r="CR51" s="16">
        <v>37.179169999999999</v>
      </c>
      <c r="CT51" s="15" t="s">
        <v>9</v>
      </c>
      <c r="CU51" s="16"/>
      <c r="CV51" s="17">
        <v>37.046660000000003</v>
      </c>
      <c r="CW51" s="17">
        <v>32.029060000000001</v>
      </c>
      <c r="CX51" s="17">
        <v>33.506779999999999</v>
      </c>
      <c r="CY51" s="17">
        <v>32.90457</v>
      </c>
      <c r="CZ51" s="17">
        <v>36.958570000000002</v>
      </c>
      <c r="DA51" s="17">
        <v>38.892009999999999</v>
      </c>
      <c r="DB51" s="17">
        <v>31.946359999999999</v>
      </c>
      <c r="DC51" s="17">
        <v>38.311810000000001</v>
      </c>
      <c r="DD51" s="17">
        <v>35.038029999999999</v>
      </c>
      <c r="DE51" s="17">
        <v>34.265700000000002</v>
      </c>
      <c r="DF51" s="16">
        <v>33.25273</v>
      </c>
      <c r="DG51" s="44">
        <v>35.089950000000002</v>
      </c>
      <c r="DH51" s="16">
        <v>36.92718</v>
      </c>
      <c r="DJ51" s="15" t="s">
        <v>9</v>
      </c>
      <c r="DK51" s="16"/>
      <c r="DL51" s="17">
        <v>37.05594</v>
      </c>
      <c r="DM51" s="17">
        <v>36.494169999999997</v>
      </c>
      <c r="DN51" s="17">
        <v>33.506779999999999</v>
      </c>
      <c r="DO51" s="17">
        <v>33.537649999999999</v>
      </c>
      <c r="DP51" s="17">
        <v>36.958570000000002</v>
      </c>
      <c r="DQ51" s="17">
        <v>38.887309999999999</v>
      </c>
      <c r="DR51" s="17">
        <v>31.435780000000001</v>
      </c>
      <c r="DS51" s="17">
        <v>38.26285</v>
      </c>
      <c r="DT51" s="17">
        <v>33.761290000000002</v>
      </c>
      <c r="DU51" s="17">
        <v>34.265700000000002</v>
      </c>
      <c r="DV51" s="16">
        <v>33.673200000000001</v>
      </c>
      <c r="DW51" s="44">
        <v>35.416600000000003</v>
      </c>
      <c r="DX51" s="16">
        <v>37.159999999999997</v>
      </c>
      <c r="DZ51" s="15" t="s">
        <v>9</v>
      </c>
      <c r="EA51" s="16"/>
      <c r="EB51" s="17">
        <v>37.918860000000002</v>
      </c>
      <c r="EC51" s="17">
        <v>31.937529999999999</v>
      </c>
      <c r="ED51" s="17">
        <v>39.337960000000002</v>
      </c>
      <c r="EE51" s="17">
        <v>32.76511</v>
      </c>
      <c r="EF51" s="17">
        <v>36.832050000000002</v>
      </c>
      <c r="EG51" s="17">
        <v>38.771529999999998</v>
      </c>
      <c r="EH51" s="17">
        <v>31.435780000000001</v>
      </c>
      <c r="EI51" s="17">
        <v>38.26285</v>
      </c>
      <c r="EJ51" s="17">
        <v>35.12406</v>
      </c>
      <c r="EK51" s="17">
        <v>34.265700000000002</v>
      </c>
      <c r="EL51" s="16">
        <v>33.548940000000002</v>
      </c>
      <c r="EM51" s="44">
        <v>35.665140000000001</v>
      </c>
      <c r="EN51" s="16">
        <v>37.781350000000003</v>
      </c>
      <c r="EP51" s="15" t="s">
        <v>9</v>
      </c>
      <c r="EQ51" s="16"/>
      <c r="ER51" s="17">
        <v>37.633319999999998</v>
      </c>
      <c r="ES51" s="17">
        <v>31.726489999999998</v>
      </c>
      <c r="ET51" s="17">
        <v>33.970529999999997</v>
      </c>
      <c r="EU51" s="17">
        <v>33.748719999999999</v>
      </c>
      <c r="EV51" s="17">
        <v>36.822980000000001</v>
      </c>
      <c r="EW51" s="17">
        <v>38.771529999999998</v>
      </c>
      <c r="EX51" s="17">
        <v>31.946359999999999</v>
      </c>
      <c r="EY51" s="17">
        <v>42.385959999999997</v>
      </c>
      <c r="EZ51" s="17">
        <v>35.095219999999998</v>
      </c>
      <c r="FA51" s="17">
        <v>34.265700000000002</v>
      </c>
      <c r="FB51" s="16">
        <v>33.273940000000003</v>
      </c>
      <c r="FC51" s="44">
        <v>35.636679999999998</v>
      </c>
      <c r="FD51" s="16">
        <v>37.999420000000001</v>
      </c>
    </row>
    <row r="52" spans="2:160" x14ac:dyDescent="0.35">
      <c r="B52" s="15" t="s">
        <v>10</v>
      </c>
      <c r="C52" s="18"/>
      <c r="D52" s="17">
        <v>-230.9547</v>
      </c>
      <c r="E52" s="17">
        <v>-430.52094</v>
      </c>
      <c r="F52" s="17">
        <v>-205.59379999999999</v>
      </c>
      <c r="G52" s="17">
        <v>-204.26415</v>
      </c>
      <c r="H52" s="17">
        <v>-188.16091</v>
      </c>
      <c r="I52" s="17">
        <v>-404.70778999999999</v>
      </c>
      <c r="J52" s="17">
        <v>-178.6216</v>
      </c>
      <c r="K52" s="17">
        <v>-127.64946</v>
      </c>
      <c r="L52" s="17">
        <v>-37.384529999999998</v>
      </c>
      <c r="M52" s="17">
        <v>-97.638310000000004</v>
      </c>
      <c r="N52" s="18">
        <v>-299.02611999999999</v>
      </c>
      <c r="O52" s="44">
        <v>-210.54962</v>
      </c>
      <c r="P52" s="18">
        <v>-122.07312</v>
      </c>
      <c r="R52" s="15" t="s">
        <v>10</v>
      </c>
      <c r="S52" s="18"/>
      <c r="T52" s="17">
        <v>-223.60588999999999</v>
      </c>
      <c r="U52" s="17">
        <v>-429.89406000000002</v>
      </c>
      <c r="V52" s="17">
        <v>-242.77046999999999</v>
      </c>
      <c r="W52" s="17">
        <v>-306.84757000000002</v>
      </c>
      <c r="X52" s="17">
        <v>-209.11510999999999</v>
      </c>
      <c r="Y52" s="17">
        <v>-312.91822999999999</v>
      </c>
      <c r="Z52" s="17">
        <v>-233.44532000000001</v>
      </c>
      <c r="AA52" s="17">
        <v>-83.851699999999994</v>
      </c>
      <c r="AB52" s="17">
        <v>-33.46416</v>
      </c>
      <c r="AC52" s="17">
        <v>-95.987300000000005</v>
      </c>
      <c r="AD52" s="18">
        <v>-303.05820999999997</v>
      </c>
      <c r="AE52" s="44">
        <v>-217.18997999999999</v>
      </c>
      <c r="AF52" s="18">
        <v>-131.32175000000001</v>
      </c>
      <c r="AH52" s="15" t="s">
        <v>10</v>
      </c>
      <c r="AI52" s="18"/>
      <c r="AJ52" s="17">
        <v>-274.96451000000002</v>
      </c>
      <c r="AK52" s="17">
        <v>-492.32929999999999</v>
      </c>
      <c r="AL52" s="17">
        <v>-242.56815</v>
      </c>
      <c r="AM52" s="17">
        <v>-473.12551999999999</v>
      </c>
      <c r="AN52" s="17">
        <v>-479.06067999999999</v>
      </c>
      <c r="AO52" s="17">
        <v>-369.80119000000002</v>
      </c>
      <c r="AP52" s="17">
        <v>-447.59669000000002</v>
      </c>
      <c r="AQ52" s="17">
        <v>-117.88579</v>
      </c>
      <c r="AR52" s="17">
        <v>-117.55212</v>
      </c>
      <c r="AS52" s="17">
        <v>-182.17153999999999</v>
      </c>
      <c r="AT52" s="18">
        <v>-427.94098000000002</v>
      </c>
      <c r="AU52" s="44">
        <v>-319.70555000000002</v>
      </c>
      <c r="AV52" s="18">
        <v>-211.47012000000001</v>
      </c>
      <c r="AX52" s="15" t="s">
        <v>10</v>
      </c>
      <c r="AY52" s="18"/>
      <c r="AZ52" s="17">
        <v>-387.50281000000001</v>
      </c>
      <c r="BA52" s="17">
        <v>-538.75469999999996</v>
      </c>
      <c r="BB52" s="17">
        <v>-233.70777000000001</v>
      </c>
      <c r="BC52" s="17">
        <v>-274.54084999999998</v>
      </c>
      <c r="BD52" s="17">
        <v>-294.93621999999999</v>
      </c>
      <c r="BE52" s="17">
        <v>-292.95164</v>
      </c>
      <c r="BF52" s="17">
        <v>-408.12678</v>
      </c>
      <c r="BG52" s="17">
        <v>-197.70405</v>
      </c>
      <c r="BH52" s="17">
        <v>-74.517920000000004</v>
      </c>
      <c r="BI52" s="17">
        <v>-299.27278999999999</v>
      </c>
      <c r="BJ52" s="18">
        <v>-390.29646000000002</v>
      </c>
      <c r="BK52" s="44">
        <v>-300.20155</v>
      </c>
      <c r="BL52" s="18">
        <v>-210.10664</v>
      </c>
      <c r="BN52" s="15" t="s">
        <v>10</v>
      </c>
      <c r="BO52" s="18"/>
      <c r="BP52" s="17">
        <v>-528.1771</v>
      </c>
      <c r="BQ52" s="17">
        <v>-641.69245999999998</v>
      </c>
      <c r="BR52" s="17">
        <v>-362.13934999999998</v>
      </c>
      <c r="BS52" s="17">
        <v>-660.51386000000002</v>
      </c>
      <c r="BT52" s="17">
        <v>-507.1035</v>
      </c>
      <c r="BU52" s="17">
        <v>-344.07393000000002</v>
      </c>
      <c r="BV52" s="17">
        <v>-477.24162999999999</v>
      </c>
      <c r="BW52" s="17">
        <v>-514.57883000000004</v>
      </c>
      <c r="BX52" s="17">
        <v>-146.07983999999999</v>
      </c>
      <c r="BY52" s="17">
        <v>-386.13986</v>
      </c>
      <c r="BZ52" s="18">
        <v>-566.11018000000001</v>
      </c>
      <c r="CA52" s="44">
        <v>-456.77404000000001</v>
      </c>
      <c r="CB52" s="18">
        <v>-347.43790000000001</v>
      </c>
      <c r="CD52" s="15" t="s">
        <v>10</v>
      </c>
      <c r="CE52" s="18"/>
      <c r="CF52" s="17">
        <v>-106.71177</v>
      </c>
      <c r="CG52" s="17">
        <v>-250.36561</v>
      </c>
      <c r="CH52" s="17">
        <v>-188.83924999999999</v>
      </c>
      <c r="CI52" s="17">
        <v>-92.884839999999997</v>
      </c>
      <c r="CJ52" s="17">
        <v>-100.21102</v>
      </c>
      <c r="CK52" s="17">
        <v>-316.93112000000002</v>
      </c>
      <c r="CL52" s="17">
        <v>-133.89010999999999</v>
      </c>
      <c r="CM52" s="17">
        <v>-49.504199999999997</v>
      </c>
      <c r="CN52" s="17">
        <v>-16.826879999999999</v>
      </c>
      <c r="CO52" s="17">
        <v>-89.152799999999999</v>
      </c>
      <c r="CP52" s="18">
        <v>-200.46535</v>
      </c>
      <c r="CQ52" s="44">
        <v>-134.53175999999999</v>
      </c>
      <c r="CR52" s="18">
        <v>-68.598169999999996</v>
      </c>
      <c r="CT52" s="15" t="s">
        <v>10</v>
      </c>
      <c r="CU52" s="18"/>
      <c r="CV52" s="17">
        <v>-91.540229999999994</v>
      </c>
      <c r="CW52" s="17">
        <v>-129.49871999999999</v>
      </c>
      <c r="CX52" s="17">
        <v>-198.06645</v>
      </c>
      <c r="CY52" s="17">
        <v>-81.201629999999994</v>
      </c>
      <c r="CZ52" s="17">
        <v>-82.945740000000001</v>
      </c>
      <c r="DA52" s="17">
        <v>-336.56500999999997</v>
      </c>
      <c r="DB52" s="17">
        <v>-153.66412</v>
      </c>
      <c r="DC52" s="17">
        <v>-45.151899999999998</v>
      </c>
      <c r="DD52" s="17">
        <v>-12.648870000000001</v>
      </c>
      <c r="DE52" s="17">
        <v>-70.572929999999999</v>
      </c>
      <c r="DF52" s="18">
        <v>-186.55287999999999</v>
      </c>
      <c r="DG52" s="44">
        <v>-120.18556</v>
      </c>
      <c r="DH52" s="18">
        <v>-53.818240000000003</v>
      </c>
      <c r="DJ52" s="15" t="s">
        <v>10</v>
      </c>
      <c r="DK52" s="18"/>
      <c r="DL52" s="17">
        <v>-102.10641</v>
      </c>
      <c r="DM52" s="17">
        <v>-81.620440000000002</v>
      </c>
      <c r="DN52" s="17">
        <v>-193.28162</v>
      </c>
      <c r="DO52" s="17">
        <v>-115.07477</v>
      </c>
      <c r="DP52" s="17">
        <v>-83.365780000000001</v>
      </c>
      <c r="DQ52" s="17">
        <v>-327.34845999999999</v>
      </c>
      <c r="DR52" s="17">
        <v>-144.01258000000001</v>
      </c>
      <c r="DS52" s="17">
        <v>-36.699590000000001</v>
      </c>
      <c r="DT52" s="17">
        <v>-8.4295600000000004</v>
      </c>
      <c r="DU52" s="17">
        <v>-66.898889999999994</v>
      </c>
      <c r="DV52" s="18">
        <v>-180.80530999999999</v>
      </c>
      <c r="DW52" s="44">
        <v>-115.88381</v>
      </c>
      <c r="DX52" s="18">
        <v>-50.962310000000002</v>
      </c>
      <c r="DZ52" s="15" t="s">
        <v>10</v>
      </c>
      <c r="EA52" s="18"/>
      <c r="EB52" s="17">
        <v>-288.88198999999997</v>
      </c>
      <c r="EC52" s="17">
        <v>-407.44544999999999</v>
      </c>
      <c r="ED52" s="17">
        <v>-253.63659000000001</v>
      </c>
      <c r="EE52" s="17">
        <v>-217.52454</v>
      </c>
      <c r="EF52" s="17">
        <v>-140.12711999999999</v>
      </c>
      <c r="EG52" s="17">
        <v>-339.63170000000002</v>
      </c>
      <c r="EH52" s="17">
        <v>-168.66569000000001</v>
      </c>
      <c r="EI52" s="17">
        <v>-96.012870000000007</v>
      </c>
      <c r="EJ52" s="17">
        <v>-38.785339999999998</v>
      </c>
      <c r="EK52" s="17">
        <v>-87.017719999999997</v>
      </c>
      <c r="EL52" s="18">
        <v>-288.94733000000002</v>
      </c>
      <c r="EM52" s="44">
        <v>-203.77289999999999</v>
      </c>
      <c r="EN52" s="18">
        <v>-118.59847000000001</v>
      </c>
      <c r="EP52" s="15" t="s">
        <v>10</v>
      </c>
      <c r="EQ52" s="18"/>
      <c r="ER52" s="17">
        <v>-199.61233999999999</v>
      </c>
      <c r="ES52" s="17">
        <v>-419.63526999999999</v>
      </c>
      <c r="ET52" s="17">
        <v>-224.87809999999999</v>
      </c>
      <c r="EU52" s="17">
        <v>-104.91427</v>
      </c>
      <c r="EV52" s="17">
        <v>-95.332089999999994</v>
      </c>
      <c r="EW52" s="17">
        <v>-376.17925000000002</v>
      </c>
      <c r="EX52" s="17">
        <v>-138.85220000000001</v>
      </c>
      <c r="EY52" s="17">
        <v>-53.60595</v>
      </c>
      <c r="EZ52" s="17">
        <v>-26.963259999999998</v>
      </c>
      <c r="FA52" s="17">
        <v>-89.060140000000004</v>
      </c>
      <c r="FB52" s="18">
        <v>-268.26918999999998</v>
      </c>
      <c r="FC52" s="44">
        <v>-172.90329</v>
      </c>
      <c r="FD52" s="18">
        <v>-77.537390000000002</v>
      </c>
    </row>
    <row r="53" spans="2:160" x14ac:dyDescent="0.35">
      <c r="B53" s="8" t="s">
        <v>11</v>
      </c>
      <c r="C53" s="9"/>
      <c r="D53" s="10">
        <v>55088.36217</v>
      </c>
      <c r="E53" s="10">
        <v>51813.887009999999</v>
      </c>
      <c r="F53" s="10">
        <v>55087.014329999998</v>
      </c>
      <c r="G53" s="10">
        <v>54178.174200000001</v>
      </c>
      <c r="H53" s="10">
        <v>53983.293360000003</v>
      </c>
      <c r="I53" s="10">
        <v>50377.36911</v>
      </c>
      <c r="J53" s="10">
        <v>51101.082139999999</v>
      </c>
      <c r="K53" s="10">
        <v>54854.661180000003</v>
      </c>
      <c r="L53" s="10">
        <v>57426.568890000002</v>
      </c>
      <c r="M53" s="10">
        <v>54592.878120000001</v>
      </c>
      <c r="N53" s="9">
        <v>52317.950649999999</v>
      </c>
      <c r="O53" s="38">
        <v>53850.32905</v>
      </c>
      <c r="P53" s="9">
        <v>55382.707450000002</v>
      </c>
      <c r="R53" s="8" t="s">
        <v>11</v>
      </c>
      <c r="S53" s="9"/>
      <c r="T53" s="10">
        <v>55815.01195</v>
      </c>
      <c r="U53" s="10">
        <v>50876.651859999998</v>
      </c>
      <c r="V53" s="10">
        <v>54864.463909999999</v>
      </c>
      <c r="W53" s="10">
        <v>54980.041810000002</v>
      </c>
      <c r="X53" s="10">
        <v>53633.255380000002</v>
      </c>
      <c r="Y53" s="10">
        <v>51683.028919999997</v>
      </c>
      <c r="Z53" s="10">
        <v>49749.997909999998</v>
      </c>
      <c r="AA53" s="10">
        <v>54842.37255</v>
      </c>
      <c r="AB53" s="10">
        <v>57521.237699999998</v>
      </c>
      <c r="AC53" s="10">
        <v>54603.426959999997</v>
      </c>
      <c r="AD53" s="9">
        <v>52144.340830000001</v>
      </c>
      <c r="AE53" s="38">
        <v>53856.94889</v>
      </c>
      <c r="AF53" s="9">
        <v>55569.556960000002</v>
      </c>
      <c r="AH53" s="8" t="s">
        <v>11</v>
      </c>
      <c r="AI53" s="9"/>
      <c r="AJ53" s="10">
        <v>55530.701359999999</v>
      </c>
      <c r="AK53" s="10">
        <v>49731.804329999999</v>
      </c>
      <c r="AL53" s="10">
        <v>55455.32819</v>
      </c>
      <c r="AM53" s="10">
        <v>52785.481619999999</v>
      </c>
      <c r="AN53" s="10">
        <v>52274.378729999997</v>
      </c>
      <c r="AO53" s="10">
        <v>51643.814939999997</v>
      </c>
      <c r="AP53" s="10">
        <v>49959.337149999999</v>
      </c>
      <c r="AQ53" s="10">
        <v>54916.111689999998</v>
      </c>
      <c r="AR53" s="10">
        <v>57122.035150000003</v>
      </c>
      <c r="AS53" s="10">
        <v>54220.868110000003</v>
      </c>
      <c r="AT53" s="9">
        <v>51586.081630000001</v>
      </c>
      <c r="AU53" s="38">
        <v>53363.986129999998</v>
      </c>
      <c r="AV53" s="9">
        <v>55141.890619999998</v>
      </c>
      <c r="AX53" s="8" t="s">
        <v>11</v>
      </c>
      <c r="AY53" s="9"/>
      <c r="AZ53" s="10">
        <v>54952.99682</v>
      </c>
      <c r="BA53" s="10">
        <v>46774.360630000003</v>
      </c>
      <c r="BB53" s="10">
        <v>55186.375469999999</v>
      </c>
      <c r="BC53" s="10">
        <v>53211.271099999998</v>
      </c>
      <c r="BD53" s="10">
        <v>52103.611810000002</v>
      </c>
      <c r="BE53" s="10">
        <v>49901.285309999999</v>
      </c>
      <c r="BF53" s="10">
        <v>49016.894090000002</v>
      </c>
      <c r="BG53" s="10">
        <v>53808.124179999999</v>
      </c>
      <c r="BH53" s="10">
        <v>57290.521090000002</v>
      </c>
      <c r="BI53" s="10">
        <v>53709.607400000001</v>
      </c>
      <c r="BJ53" s="9">
        <v>50313.519740000003</v>
      </c>
      <c r="BK53" s="38">
        <v>52595.504789999999</v>
      </c>
      <c r="BL53" s="9">
        <v>54877.489840000002</v>
      </c>
      <c r="BN53" s="8" t="s">
        <v>11</v>
      </c>
      <c r="BO53" s="9"/>
      <c r="BP53" s="10">
        <v>54050.32142</v>
      </c>
      <c r="BQ53" s="10">
        <v>41313.509449999998</v>
      </c>
      <c r="BR53" s="10">
        <v>53962.28052</v>
      </c>
      <c r="BS53" s="10">
        <v>47561.191789999997</v>
      </c>
      <c r="BT53" s="10">
        <v>48332.013830000004</v>
      </c>
      <c r="BU53" s="10">
        <v>48968.611250000002</v>
      </c>
      <c r="BV53" s="10">
        <v>48383.064570000002</v>
      </c>
      <c r="BW53" s="10">
        <v>51397.46329</v>
      </c>
      <c r="BX53" s="10">
        <v>56789.898099999999</v>
      </c>
      <c r="BY53" s="10">
        <v>51769.550190000002</v>
      </c>
      <c r="BZ53" s="9">
        <v>47139.254350000003</v>
      </c>
      <c r="CA53" s="38">
        <v>50252.790439999997</v>
      </c>
      <c r="CB53" s="9">
        <v>53366.326540000002</v>
      </c>
      <c r="CD53" s="8" t="s">
        <v>11</v>
      </c>
      <c r="CE53" s="9"/>
      <c r="CF53" s="10">
        <v>54057.752950000002</v>
      </c>
      <c r="CG53" s="10">
        <v>49291.38407</v>
      </c>
      <c r="CH53" s="10">
        <v>53983.591820000001</v>
      </c>
      <c r="CI53" s="10">
        <v>54244.75503</v>
      </c>
      <c r="CJ53" s="10">
        <v>53104.90526</v>
      </c>
      <c r="CK53" s="10">
        <v>50439.66347</v>
      </c>
      <c r="CL53" s="10">
        <v>48279.148780000003</v>
      </c>
      <c r="CM53" s="10">
        <v>54550.871829999996</v>
      </c>
      <c r="CN53" s="10">
        <v>56912.545460000001</v>
      </c>
      <c r="CO53" s="10">
        <v>53521.563999999998</v>
      </c>
      <c r="CP53" s="9">
        <v>50931.622580000003</v>
      </c>
      <c r="CQ53" s="38">
        <v>52838.618269999999</v>
      </c>
      <c r="CR53" s="9">
        <v>54745.613949999999</v>
      </c>
      <c r="CT53" s="8" t="s">
        <v>11</v>
      </c>
      <c r="CU53" s="9"/>
      <c r="CV53" s="10">
        <v>53712.422440000002</v>
      </c>
      <c r="CW53" s="10">
        <v>48533.56306</v>
      </c>
      <c r="CX53" s="10">
        <v>53941.582699999999</v>
      </c>
      <c r="CY53" s="10">
        <v>54294.700470000003</v>
      </c>
      <c r="CZ53" s="10">
        <v>52803.084199999998</v>
      </c>
      <c r="DA53" s="10">
        <v>50226.122600000002</v>
      </c>
      <c r="DB53" s="10">
        <v>48024.83812</v>
      </c>
      <c r="DC53" s="10">
        <v>54072.285239999997</v>
      </c>
      <c r="DD53" s="10">
        <v>56785.633430000002</v>
      </c>
      <c r="DE53" s="10">
        <v>53289.299599999998</v>
      </c>
      <c r="DF53" s="9">
        <v>50584.800580000003</v>
      </c>
      <c r="DG53" s="38">
        <v>52568.353190000002</v>
      </c>
      <c r="DH53" s="9">
        <v>54551.905789999997</v>
      </c>
      <c r="DJ53" s="8" t="s">
        <v>11</v>
      </c>
      <c r="DK53" s="9"/>
      <c r="DL53" s="10">
        <v>53430.67742</v>
      </c>
      <c r="DM53" s="10">
        <v>49161.204660000003</v>
      </c>
      <c r="DN53" s="10">
        <v>53387.818379999997</v>
      </c>
      <c r="DO53" s="10">
        <v>53485.21529</v>
      </c>
      <c r="DP53" s="10">
        <v>53095.941039999998</v>
      </c>
      <c r="DQ53" s="10">
        <v>49618.328450000001</v>
      </c>
      <c r="DR53" s="10">
        <v>47618.59549</v>
      </c>
      <c r="DS53" s="10">
        <v>54200.698989999997</v>
      </c>
      <c r="DT53" s="10">
        <v>56572.244200000001</v>
      </c>
      <c r="DU53" s="10">
        <v>52548.734170000003</v>
      </c>
      <c r="DV53" s="9">
        <v>50383.943290000003</v>
      </c>
      <c r="DW53" s="38">
        <v>52311.945809999997</v>
      </c>
      <c r="DX53" s="9">
        <v>54239.948329999999</v>
      </c>
      <c r="DZ53" s="8" t="s">
        <v>11</v>
      </c>
      <c r="EA53" s="9"/>
      <c r="EB53" s="10">
        <v>54713.862939999999</v>
      </c>
      <c r="EC53" s="10">
        <v>49596.750749999999</v>
      </c>
      <c r="ED53" s="10">
        <v>54060.088069999998</v>
      </c>
      <c r="EE53" s="10">
        <v>54850.245770000001</v>
      </c>
      <c r="EF53" s="10">
        <v>53809.253239999998</v>
      </c>
      <c r="EG53" s="10">
        <v>51011.996030000002</v>
      </c>
      <c r="EH53" s="10">
        <v>50154.40193</v>
      </c>
      <c r="EI53" s="10">
        <v>54825.248370000001</v>
      </c>
      <c r="EJ53" s="10">
        <v>57066.456539999999</v>
      </c>
      <c r="EK53" s="10">
        <v>54461.652340000001</v>
      </c>
      <c r="EL53" s="9">
        <v>51740.496339999998</v>
      </c>
      <c r="EM53" s="38">
        <v>53454.995600000002</v>
      </c>
      <c r="EN53" s="9">
        <v>55169.494850000003</v>
      </c>
      <c r="EP53" s="8" t="s">
        <v>11</v>
      </c>
      <c r="EQ53" s="9"/>
      <c r="ER53" s="10">
        <v>54222.858249999997</v>
      </c>
      <c r="ES53" s="10">
        <v>50304.63366</v>
      </c>
      <c r="ET53" s="10">
        <v>54387.318939999997</v>
      </c>
      <c r="EU53" s="10">
        <v>54406.08986</v>
      </c>
      <c r="EV53" s="10">
        <v>52901.682919999999</v>
      </c>
      <c r="EW53" s="10">
        <v>51187.478000000003</v>
      </c>
      <c r="EX53" s="10">
        <v>49643.579760000001</v>
      </c>
      <c r="EY53" s="10">
        <v>54603.927479999998</v>
      </c>
      <c r="EZ53" s="10">
        <v>56787.272270000001</v>
      </c>
      <c r="FA53" s="10">
        <v>53750.62098</v>
      </c>
      <c r="FB53" s="9">
        <v>51633.99295</v>
      </c>
      <c r="FC53" s="38">
        <v>53219.54621</v>
      </c>
      <c r="FD53" s="9">
        <v>54805.099479999997</v>
      </c>
    </row>
    <row r="54" spans="2:160" x14ac:dyDescent="0.35">
      <c r="B54" s="2" t="s">
        <v>29</v>
      </c>
      <c r="C54" s="3" t="s">
        <v>12</v>
      </c>
      <c r="D54" s="6">
        <v>30.679179999999999</v>
      </c>
      <c r="E54" s="6">
        <v>35.903289999999998</v>
      </c>
      <c r="F54" s="6">
        <v>30.354790000000001</v>
      </c>
      <c r="G54" s="6">
        <v>30.801369999999999</v>
      </c>
      <c r="H54" s="6">
        <v>28.49288</v>
      </c>
      <c r="I54" s="6">
        <v>31.725210000000001</v>
      </c>
      <c r="J54" s="6">
        <v>33.491230000000002</v>
      </c>
      <c r="K54" s="6">
        <v>30.3126</v>
      </c>
      <c r="L54" s="6">
        <v>27.26932</v>
      </c>
      <c r="M54" s="6">
        <v>31.127120000000001</v>
      </c>
      <c r="N54">
        <v>29.295929999999998</v>
      </c>
      <c r="O54" s="39">
        <v>31.015699999999999</v>
      </c>
      <c r="P54">
        <v>32.735460000000003</v>
      </c>
      <c r="R54" s="2" t="s">
        <v>29</v>
      </c>
      <c r="S54" s="3" t="s">
        <v>12</v>
      </c>
      <c r="T54" s="6">
        <v>29.368770000000001</v>
      </c>
      <c r="U54" s="6">
        <v>34.608490000000003</v>
      </c>
      <c r="V54" s="6">
        <v>29.42521</v>
      </c>
      <c r="W54" s="6">
        <v>29.314789999999999</v>
      </c>
      <c r="X54" s="6">
        <v>27.67041</v>
      </c>
      <c r="Y54" s="6">
        <v>30.061920000000001</v>
      </c>
      <c r="Z54" s="6">
        <v>32.614519999999999</v>
      </c>
      <c r="AA54" s="6">
        <v>28.96247</v>
      </c>
      <c r="AB54" s="6">
        <v>26.628489999999999</v>
      </c>
      <c r="AC54" s="6">
        <v>29.825749999999999</v>
      </c>
      <c r="AD54">
        <v>28.214379999999998</v>
      </c>
      <c r="AE54" s="39">
        <v>29.84808</v>
      </c>
      <c r="AF54">
        <v>31.481780000000001</v>
      </c>
      <c r="AH54" s="2" t="s">
        <v>29</v>
      </c>
      <c r="AI54" s="3" t="s">
        <v>12</v>
      </c>
      <c r="AJ54" s="6">
        <v>28.12603</v>
      </c>
      <c r="AK54" s="6">
        <v>32.491779999999999</v>
      </c>
      <c r="AL54" s="6">
        <v>28.11233</v>
      </c>
      <c r="AM54" s="6">
        <v>28.19726</v>
      </c>
      <c r="AN54" s="6">
        <v>26.480550000000001</v>
      </c>
      <c r="AO54" s="6">
        <v>28.58822</v>
      </c>
      <c r="AP54" s="6">
        <v>30.78575</v>
      </c>
      <c r="AQ54" s="6">
        <v>27.78959</v>
      </c>
      <c r="AR54" s="6">
        <v>25.844110000000001</v>
      </c>
      <c r="AS54" s="6">
        <v>28.426580000000001</v>
      </c>
      <c r="AT54">
        <v>27.110610000000001</v>
      </c>
      <c r="AU54" s="39">
        <v>28.484220000000001</v>
      </c>
      <c r="AV54">
        <v>29.85783</v>
      </c>
      <c r="AX54" s="2" t="s">
        <v>29</v>
      </c>
      <c r="AY54" s="3" t="s">
        <v>12</v>
      </c>
      <c r="AZ54" s="6">
        <v>26.706579999999999</v>
      </c>
      <c r="BA54" s="6">
        <v>30.232600000000001</v>
      </c>
      <c r="BB54" s="6">
        <v>26.280270000000002</v>
      </c>
      <c r="BC54" s="6">
        <v>26.400269999999999</v>
      </c>
      <c r="BD54" s="6">
        <v>25.03781</v>
      </c>
      <c r="BE54" s="6">
        <v>27.358360000000001</v>
      </c>
      <c r="BF54" s="6">
        <v>28.662189999999999</v>
      </c>
      <c r="BG54" s="6">
        <v>26.403839999999999</v>
      </c>
      <c r="BH54" s="6">
        <v>24.678629999999998</v>
      </c>
      <c r="BI54" s="6">
        <v>26.65288</v>
      </c>
      <c r="BJ54">
        <v>25.678909999999998</v>
      </c>
      <c r="BK54" s="39">
        <v>26.841339999999999</v>
      </c>
      <c r="BL54">
        <v>28.003769999999999</v>
      </c>
      <c r="BN54" s="2" t="s">
        <v>29</v>
      </c>
      <c r="BO54" s="3" t="s">
        <v>12</v>
      </c>
      <c r="BP54" s="6">
        <v>24.838080000000001</v>
      </c>
      <c r="BQ54" s="6">
        <v>27.556159999999998</v>
      </c>
      <c r="BR54" s="6">
        <v>24.814789999999999</v>
      </c>
      <c r="BS54" s="6">
        <v>24.624929999999999</v>
      </c>
      <c r="BT54" s="6">
        <v>24.024660000000001</v>
      </c>
      <c r="BU54" s="6">
        <v>25.372050000000002</v>
      </c>
      <c r="BV54" s="6">
        <v>26.534520000000001</v>
      </c>
      <c r="BW54" s="6">
        <v>24.913699999999999</v>
      </c>
      <c r="BX54" s="6">
        <v>23.107119999999998</v>
      </c>
      <c r="BY54" s="6">
        <v>24.9726</v>
      </c>
      <c r="BZ54">
        <v>24.192900000000002</v>
      </c>
      <c r="CA54" s="39">
        <v>25.075859999999999</v>
      </c>
      <c r="CB54">
        <v>25.958819999999999</v>
      </c>
      <c r="CD54" s="2" t="s">
        <v>29</v>
      </c>
      <c r="CE54" s="3" t="s">
        <v>12</v>
      </c>
      <c r="CF54" s="6">
        <v>33.646299999999997</v>
      </c>
      <c r="CG54" s="6">
        <v>40.856439999999999</v>
      </c>
      <c r="CH54" s="6">
        <v>32.655340000000002</v>
      </c>
      <c r="CI54" s="6">
        <v>32.770960000000002</v>
      </c>
      <c r="CJ54" s="6">
        <v>30.957529999999998</v>
      </c>
      <c r="CK54" s="6">
        <v>34.416989999999998</v>
      </c>
      <c r="CL54" s="6">
        <v>37.84055</v>
      </c>
      <c r="CM54" s="6">
        <v>32.007669999999997</v>
      </c>
      <c r="CN54" s="6">
        <v>28.80219</v>
      </c>
      <c r="CO54" s="6">
        <v>33.986579999999996</v>
      </c>
      <c r="CP54">
        <v>31.348520000000001</v>
      </c>
      <c r="CQ54" s="39">
        <v>33.794049999999999</v>
      </c>
      <c r="CR54">
        <v>36.23959</v>
      </c>
      <c r="CT54" s="2" t="s">
        <v>29</v>
      </c>
      <c r="CU54" s="3" t="s">
        <v>12</v>
      </c>
      <c r="CV54" s="6">
        <v>34.28904</v>
      </c>
      <c r="CW54" s="6">
        <v>41.90849</v>
      </c>
      <c r="CX54" s="6">
        <v>32.863840000000003</v>
      </c>
      <c r="CY54" s="6">
        <v>33.257530000000003</v>
      </c>
      <c r="CZ54" s="6">
        <v>31.41863</v>
      </c>
      <c r="DA54" s="6">
        <v>34.981099999999998</v>
      </c>
      <c r="DB54" s="6">
        <v>38.631509999999999</v>
      </c>
      <c r="DC54" s="6">
        <v>32.795070000000003</v>
      </c>
      <c r="DD54" s="6">
        <v>29.053699999999999</v>
      </c>
      <c r="DE54" s="6">
        <v>34.686579999999999</v>
      </c>
      <c r="DF54">
        <v>31.793800000000001</v>
      </c>
      <c r="DG54" s="39">
        <v>34.388550000000002</v>
      </c>
      <c r="DH54">
        <v>36.9833</v>
      </c>
      <c r="DJ54" s="2" t="s">
        <v>29</v>
      </c>
      <c r="DK54" s="3" t="s">
        <v>12</v>
      </c>
      <c r="DL54" s="6">
        <v>34.441369999999999</v>
      </c>
      <c r="DM54" s="6">
        <v>41.967669999999998</v>
      </c>
      <c r="DN54" s="6">
        <v>33.40822</v>
      </c>
      <c r="DO54" s="6">
        <v>33.891779999999997</v>
      </c>
      <c r="DP54" s="6">
        <v>31.53342</v>
      </c>
      <c r="DQ54" s="6">
        <v>35.62932</v>
      </c>
      <c r="DR54" s="6">
        <v>39.379449999999999</v>
      </c>
      <c r="DS54" s="6">
        <v>32.826030000000003</v>
      </c>
      <c r="DT54" s="6">
        <v>29.29616</v>
      </c>
      <c r="DU54" s="6">
        <v>35.556440000000002</v>
      </c>
      <c r="DV54">
        <v>32.166339999999998</v>
      </c>
      <c r="DW54" s="39">
        <v>34.792990000000003</v>
      </c>
      <c r="DX54">
        <v>37.419640000000001</v>
      </c>
      <c r="DZ54" s="2" t="s">
        <v>29</v>
      </c>
      <c r="EA54" s="3" t="s">
        <v>12</v>
      </c>
      <c r="EB54" s="6">
        <v>31.99288</v>
      </c>
      <c r="EC54" s="6">
        <v>38.297530000000002</v>
      </c>
      <c r="ED54" s="6">
        <v>31.57836</v>
      </c>
      <c r="EE54" s="6">
        <v>31.323840000000001</v>
      </c>
      <c r="EF54" s="6">
        <v>29.580549999999999</v>
      </c>
      <c r="EG54" s="6">
        <v>32.516710000000003</v>
      </c>
      <c r="EH54" s="6">
        <v>34.926029999999997</v>
      </c>
      <c r="EI54" s="6">
        <v>30.848220000000001</v>
      </c>
      <c r="EJ54" s="6">
        <v>28.215890000000002</v>
      </c>
      <c r="EK54" s="6">
        <v>32.155340000000002</v>
      </c>
      <c r="EL54">
        <v>30.14237</v>
      </c>
      <c r="EM54" s="39">
        <v>32.143529999999998</v>
      </c>
      <c r="EN54">
        <v>34.1447</v>
      </c>
      <c r="EP54" s="2" t="s">
        <v>29</v>
      </c>
      <c r="EQ54" s="3" t="s">
        <v>12</v>
      </c>
      <c r="ER54" s="6">
        <v>33.052050000000001</v>
      </c>
      <c r="ES54" s="6">
        <v>39.184930000000001</v>
      </c>
      <c r="ET54" s="6">
        <v>31.876989999999999</v>
      </c>
      <c r="EU54" s="6">
        <v>32.255070000000003</v>
      </c>
      <c r="EV54" s="6">
        <v>30.709589999999999</v>
      </c>
      <c r="EW54" s="6">
        <v>33.297530000000002</v>
      </c>
      <c r="EX54" s="6">
        <v>36.297809999999998</v>
      </c>
      <c r="EY54" s="6">
        <v>31.709589999999999</v>
      </c>
      <c r="EZ54" s="6">
        <v>28.63973</v>
      </c>
      <c r="FA54" s="6">
        <v>33.224379999999996</v>
      </c>
      <c r="FB54">
        <v>30.932449999999999</v>
      </c>
      <c r="FC54" s="39">
        <v>33.024769999999997</v>
      </c>
      <c r="FD54">
        <v>35.117080000000001</v>
      </c>
    </row>
    <row r="55" spans="2:160" x14ac:dyDescent="0.35">
      <c r="B55" s="13"/>
      <c r="C55" s="12" t="s">
        <v>13</v>
      </c>
      <c r="D55" s="10">
        <v>8.6742799999999995</v>
      </c>
      <c r="E55" s="10">
        <v>6.88924</v>
      </c>
      <c r="F55" s="10">
        <v>9.1031499999999994</v>
      </c>
      <c r="G55" s="10">
        <v>8.7997999999999994</v>
      </c>
      <c r="H55" s="10">
        <v>10.55592</v>
      </c>
      <c r="I55" s="10">
        <v>9.3350000000000009</v>
      </c>
      <c r="J55" s="10">
        <v>8.5667799999999996</v>
      </c>
      <c r="K55" s="10">
        <v>9.7680000000000007</v>
      </c>
      <c r="L55" s="10">
        <v>8.7874800000000004</v>
      </c>
      <c r="M55" s="10">
        <v>9.3933700000000009</v>
      </c>
      <c r="N55" s="13">
        <v>8.3078199999999995</v>
      </c>
      <c r="O55" s="40">
        <v>8.9872999999999994</v>
      </c>
      <c r="P55" s="13">
        <v>9.6667799999999993</v>
      </c>
      <c r="R55" s="13"/>
      <c r="S55" s="12" t="s">
        <v>13</v>
      </c>
      <c r="T55" s="10">
        <v>7.7052800000000001</v>
      </c>
      <c r="U55" s="10">
        <v>5.9839399999999996</v>
      </c>
      <c r="V55" s="10">
        <v>8.1398700000000002</v>
      </c>
      <c r="W55" s="10">
        <v>7.8292999999999999</v>
      </c>
      <c r="X55" s="10">
        <v>9.8198600000000003</v>
      </c>
      <c r="Y55" s="10">
        <v>8.4067500000000006</v>
      </c>
      <c r="Z55" s="10">
        <v>7.44747</v>
      </c>
      <c r="AA55" s="10">
        <v>8.7540800000000001</v>
      </c>
      <c r="AB55" s="10">
        <v>8.0690200000000001</v>
      </c>
      <c r="AC55" s="10">
        <v>7.9486600000000003</v>
      </c>
      <c r="AD55" s="13">
        <v>7.3129200000000001</v>
      </c>
      <c r="AE55" s="40">
        <v>8.0104199999999999</v>
      </c>
      <c r="AF55" s="13">
        <v>8.7079299999999993</v>
      </c>
      <c r="AH55" s="13"/>
      <c r="AI55" s="12" t="s">
        <v>13</v>
      </c>
      <c r="AJ55" s="10">
        <v>7.2203299999999997</v>
      </c>
      <c r="AK55" s="10">
        <v>5.1020899999999996</v>
      </c>
      <c r="AL55" s="10">
        <v>7.2953700000000001</v>
      </c>
      <c r="AM55" s="10">
        <v>6.8193099999999998</v>
      </c>
      <c r="AN55" s="10">
        <v>8.7724499999999992</v>
      </c>
      <c r="AO55" s="10">
        <v>7.1103300000000003</v>
      </c>
      <c r="AP55" s="10">
        <v>6.1829700000000001</v>
      </c>
      <c r="AQ55" s="10">
        <v>7.7559399999999998</v>
      </c>
      <c r="AR55" s="10">
        <v>7.3123300000000002</v>
      </c>
      <c r="AS55" s="10">
        <v>7.1870700000000003</v>
      </c>
      <c r="AT55" s="13">
        <v>6.3914499999999999</v>
      </c>
      <c r="AU55" s="40">
        <v>7.0758200000000002</v>
      </c>
      <c r="AV55" s="13">
        <v>7.7601899999999997</v>
      </c>
      <c r="AX55" s="13"/>
      <c r="AY55" s="12" t="s">
        <v>13</v>
      </c>
      <c r="AZ55" s="10">
        <v>6.0914700000000002</v>
      </c>
      <c r="BA55" s="10">
        <v>4.6847899999999996</v>
      </c>
      <c r="BB55" s="10">
        <v>6.4651300000000003</v>
      </c>
      <c r="BC55" s="10">
        <v>5.7566699999999997</v>
      </c>
      <c r="BD55" s="10">
        <v>7.5906399999999996</v>
      </c>
      <c r="BE55" s="10">
        <v>6.2479199999999997</v>
      </c>
      <c r="BF55" s="10">
        <v>5.1953699999999996</v>
      </c>
      <c r="BG55" s="10">
        <v>6.6406999999999998</v>
      </c>
      <c r="BH55" s="10">
        <v>6.5194299999999998</v>
      </c>
      <c r="BI55" s="10">
        <v>6.1941899999999999</v>
      </c>
      <c r="BJ55" s="13">
        <v>5.5654599999999999</v>
      </c>
      <c r="BK55" s="40">
        <v>6.13863</v>
      </c>
      <c r="BL55" s="13">
        <v>6.7118000000000002</v>
      </c>
      <c r="BN55" s="13"/>
      <c r="BO55" s="12" t="s">
        <v>13</v>
      </c>
      <c r="BP55" s="10">
        <v>5.4114399999999998</v>
      </c>
      <c r="BQ55" s="10">
        <v>4.0369200000000003</v>
      </c>
      <c r="BR55" s="10">
        <v>5.3745900000000004</v>
      </c>
      <c r="BS55" s="10">
        <v>4.70906</v>
      </c>
      <c r="BT55" s="10">
        <v>6.5737899999999998</v>
      </c>
      <c r="BU55" s="10">
        <v>5.1828200000000004</v>
      </c>
      <c r="BV55" s="10">
        <v>4.3806599999999998</v>
      </c>
      <c r="BW55" s="10">
        <v>5.3531700000000004</v>
      </c>
      <c r="BX55" s="10">
        <v>5.4831500000000002</v>
      </c>
      <c r="BY55" s="10">
        <v>4.8713699999999998</v>
      </c>
      <c r="BZ55" s="13">
        <v>4.6375099999999998</v>
      </c>
      <c r="CA55" s="40">
        <v>5.1376999999999997</v>
      </c>
      <c r="CB55" s="13">
        <v>5.63788</v>
      </c>
      <c r="CD55" s="13"/>
      <c r="CE55" s="12" t="s">
        <v>13</v>
      </c>
      <c r="CF55" s="10">
        <v>10.27366</v>
      </c>
      <c r="CG55" s="10">
        <v>9.6718299999999999</v>
      </c>
      <c r="CH55" s="10">
        <v>11.136419999999999</v>
      </c>
      <c r="CI55" s="10">
        <v>11.214090000000001</v>
      </c>
      <c r="CJ55" s="10">
        <v>13.406499999999999</v>
      </c>
      <c r="CK55" s="10">
        <v>12.42807</v>
      </c>
      <c r="CL55" s="10">
        <v>11.605919999999999</v>
      </c>
      <c r="CM55" s="10">
        <v>11.363530000000001</v>
      </c>
      <c r="CN55" s="10">
        <v>10.079639999999999</v>
      </c>
      <c r="CO55" s="10">
        <v>11.614000000000001</v>
      </c>
      <c r="CP55" s="13">
        <v>10.483919999999999</v>
      </c>
      <c r="CQ55" s="40">
        <v>11.27937</v>
      </c>
      <c r="CR55" s="13">
        <v>12.074809999999999</v>
      </c>
      <c r="CT55" s="13"/>
      <c r="CU55" s="12" t="s">
        <v>13</v>
      </c>
      <c r="CV55" s="10">
        <v>10.600099999999999</v>
      </c>
      <c r="CW55" s="10">
        <v>10.166090000000001</v>
      </c>
      <c r="CX55" s="10">
        <v>11.600490000000001</v>
      </c>
      <c r="CY55" s="10">
        <v>11.73474</v>
      </c>
      <c r="CZ55" s="10">
        <v>14.111280000000001</v>
      </c>
      <c r="DA55" s="10">
        <v>13.03111</v>
      </c>
      <c r="DB55" s="10">
        <v>12.146000000000001</v>
      </c>
      <c r="DC55" s="10">
        <v>11.98264</v>
      </c>
      <c r="DD55" s="10">
        <v>10.489229999999999</v>
      </c>
      <c r="DE55" s="10">
        <v>12.125679999999999</v>
      </c>
      <c r="DF55" s="13">
        <v>10.93943</v>
      </c>
      <c r="DG55" s="40">
        <v>11.79874</v>
      </c>
      <c r="DH55" s="13">
        <v>12.65804</v>
      </c>
      <c r="DJ55" s="13"/>
      <c r="DK55" s="12" t="s">
        <v>13</v>
      </c>
      <c r="DL55" s="10">
        <v>10.86407</v>
      </c>
      <c r="DM55" s="10">
        <v>10.883139999999999</v>
      </c>
      <c r="DN55" s="10">
        <v>12.293509999999999</v>
      </c>
      <c r="DO55" s="10">
        <v>12.494249999999999</v>
      </c>
      <c r="DP55" s="10">
        <v>14.2242</v>
      </c>
      <c r="DQ55" s="10">
        <v>14.18614</v>
      </c>
      <c r="DR55" s="10">
        <v>13.19383</v>
      </c>
      <c r="DS55" s="10">
        <v>12.16657</v>
      </c>
      <c r="DT55" s="10">
        <v>10.70392</v>
      </c>
      <c r="DU55" s="10">
        <v>12.74765</v>
      </c>
      <c r="DV55" s="13">
        <v>11.45614</v>
      </c>
      <c r="DW55" s="40">
        <v>12.375730000000001</v>
      </c>
      <c r="DX55" s="13">
        <v>13.295310000000001</v>
      </c>
      <c r="DZ55" s="13"/>
      <c r="EA55" s="12" t="s">
        <v>13</v>
      </c>
      <c r="EB55" s="10">
        <v>9.2633600000000005</v>
      </c>
      <c r="EC55" s="10">
        <v>7.7881999999999998</v>
      </c>
      <c r="ED55" s="10">
        <v>9.8441799999999997</v>
      </c>
      <c r="EE55" s="10">
        <v>9.5350400000000004</v>
      </c>
      <c r="EF55" s="10">
        <v>11.712059999999999</v>
      </c>
      <c r="EG55" s="10">
        <v>10.29687</v>
      </c>
      <c r="EH55" s="10">
        <v>9.5739400000000003</v>
      </c>
      <c r="EI55" s="10">
        <v>10.401339999999999</v>
      </c>
      <c r="EJ55" s="10">
        <v>9.3458600000000001</v>
      </c>
      <c r="EK55" s="10">
        <v>10.122820000000001</v>
      </c>
      <c r="EL55" s="13">
        <v>9.07179</v>
      </c>
      <c r="EM55" s="40">
        <v>9.7883700000000005</v>
      </c>
      <c r="EN55" s="13">
        <v>10.504949999999999</v>
      </c>
      <c r="EP55" s="13"/>
      <c r="EQ55" s="12" t="s">
        <v>13</v>
      </c>
      <c r="ER55" s="10">
        <v>9.6501000000000001</v>
      </c>
      <c r="ES55" s="10">
        <v>8.7437799999999992</v>
      </c>
      <c r="ET55" s="10">
        <v>10.55057</v>
      </c>
      <c r="EU55" s="10">
        <v>10.65197</v>
      </c>
      <c r="EV55" s="10">
        <v>12.77862</v>
      </c>
      <c r="EW55" s="10">
        <v>11.341939999999999</v>
      </c>
      <c r="EX55" s="10">
        <v>10.326359999999999</v>
      </c>
      <c r="EY55" s="10">
        <v>10.98373</v>
      </c>
      <c r="EZ55" s="10">
        <v>9.7693899999999996</v>
      </c>
      <c r="FA55" s="10">
        <v>10.849220000000001</v>
      </c>
      <c r="FB55" s="13">
        <v>9.7878600000000002</v>
      </c>
      <c r="FC55" s="40">
        <v>10.56457</v>
      </c>
      <c r="FD55" s="13">
        <v>11.341279999999999</v>
      </c>
    </row>
    <row r="56" spans="2:160" x14ac:dyDescent="0.35">
      <c r="B56" s="8" t="s">
        <v>31</v>
      </c>
      <c r="C56" s="9"/>
      <c r="D56" s="10">
        <v>49</v>
      </c>
      <c r="E56" s="10">
        <v>54</v>
      </c>
      <c r="F56" s="10">
        <v>52</v>
      </c>
      <c r="G56" s="10">
        <v>53</v>
      </c>
      <c r="H56" s="10">
        <v>53</v>
      </c>
      <c r="I56" s="10">
        <v>51</v>
      </c>
      <c r="J56" s="10">
        <v>53</v>
      </c>
      <c r="K56" s="10">
        <v>53</v>
      </c>
      <c r="L56" s="10">
        <v>48</v>
      </c>
      <c r="M56" s="10">
        <v>54</v>
      </c>
      <c r="N56" s="9">
        <v>50.530180000000001</v>
      </c>
      <c r="O56" s="40">
        <v>52</v>
      </c>
      <c r="P56" s="9">
        <v>53.469819999999999</v>
      </c>
      <c r="R56" s="8" t="s">
        <v>31</v>
      </c>
      <c r="S56" s="9"/>
      <c r="T56" s="10">
        <v>46</v>
      </c>
      <c r="U56" s="10">
        <v>50</v>
      </c>
      <c r="V56" s="10">
        <v>48</v>
      </c>
      <c r="W56" s="10">
        <v>49</v>
      </c>
      <c r="X56" s="10">
        <v>48</v>
      </c>
      <c r="Y56" s="10">
        <v>49</v>
      </c>
      <c r="Z56" s="10">
        <v>51</v>
      </c>
      <c r="AA56" s="10">
        <v>52</v>
      </c>
      <c r="AB56" s="10">
        <v>44</v>
      </c>
      <c r="AC56" s="10">
        <v>47</v>
      </c>
      <c r="AD56" s="9">
        <v>46.707270000000001</v>
      </c>
      <c r="AE56" s="40">
        <v>48.4</v>
      </c>
      <c r="AF56" s="9">
        <v>50.092730000000003</v>
      </c>
      <c r="AH56" s="8" t="s">
        <v>31</v>
      </c>
      <c r="AI56" s="9"/>
      <c r="AJ56" s="10">
        <v>45</v>
      </c>
      <c r="AK56" s="10">
        <v>48</v>
      </c>
      <c r="AL56" s="10">
        <v>45</v>
      </c>
      <c r="AM56" s="10">
        <v>45</v>
      </c>
      <c r="AN56" s="10">
        <v>47</v>
      </c>
      <c r="AO56" s="10">
        <v>47</v>
      </c>
      <c r="AP56" s="10">
        <v>46</v>
      </c>
      <c r="AQ56" s="10">
        <v>47</v>
      </c>
      <c r="AR56" s="10">
        <v>42</v>
      </c>
      <c r="AS56" s="10">
        <v>46</v>
      </c>
      <c r="AT56" s="9">
        <v>44.593600000000002</v>
      </c>
      <c r="AU56" s="40">
        <v>45.8</v>
      </c>
      <c r="AV56" s="9">
        <v>47.006399999999999</v>
      </c>
      <c r="AX56" s="8" t="s">
        <v>31</v>
      </c>
      <c r="AY56" s="9"/>
      <c r="AZ56" s="10">
        <v>40</v>
      </c>
      <c r="BA56" s="10">
        <v>45</v>
      </c>
      <c r="BB56" s="10">
        <v>42</v>
      </c>
      <c r="BC56" s="10">
        <v>42</v>
      </c>
      <c r="BD56" s="10">
        <v>43</v>
      </c>
      <c r="BE56" s="10">
        <v>43</v>
      </c>
      <c r="BF56" s="10">
        <v>41</v>
      </c>
      <c r="BG56" s="10">
        <v>42</v>
      </c>
      <c r="BH56" s="10">
        <v>43</v>
      </c>
      <c r="BI56" s="10">
        <v>43</v>
      </c>
      <c r="BJ56" s="9">
        <v>41.43441</v>
      </c>
      <c r="BK56" s="40">
        <v>42.4</v>
      </c>
      <c r="BL56" s="9">
        <v>43.365589999999997</v>
      </c>
      <c r="BN56" s="8" t="s">
        <v>31</v>
      </c>
      <c r="BO56" s="9"/>
      <c r="BP56" s="10">
        <v>40</v>
      </c>
      <c r="BQ56" s="10">
        <v>42</v>
      </c>
      <c r="BR56" s="10">
        <v>38</v>
      </c>
      <c r="BS56" s="10">
        <v>40</v>
      </c>
      <c r="BT56" s="10">
        <v>41</v>
      </c>
      <c r="BU56" s="10">
        <v>40</v>
      </c>
      <c r="BV56" s="10">
        <v>38</v>
      </c>
      <c r="BW56" s="10">
        <v>37</v>
      </c>
      <c r="BX56" s="10">
        <v>36</v>
      </c>
      <c r="BY56" s="10">
        <v>39</v>
      </c>
      <c r="BZ56" s="9">
        <v>37.774590000000003</v>
      </c>
      <c r="CA56" s="40">
        <v>39.1</v>
      </c>
      <c r="CB56" s="9">
        <v>40.425409999999999</v>
      </c>
      <c r="CD56" s="8" t="s">
        <v>31</v>
      </c>
      <c r="CE56" s="9"/>
      <c r="CF56" s="10">
        <v>61</v>
      </c>
      <c r="CG56" s="10">
        <v>66</v>
      </c>
      <c r="CH56" s="10">
        <v>61</v>
      </c>
      <c r="CI56" s="10">
        <v>62</v>
      </c>
      <c r="CJ56" s="10">
        <v>62</v>
      </c>
      <c r="CK56" s="10">
        <v>63</v>
      </c>
      <c r="CL56" s="10">
        <v>64</v>
      </c>
      <c r="CM56" s="10">
        <v>61</v>
      </c>
      <c r="CN56" s="10">
        <v>53</v>
      </c>
      <c r="CO56" s="10">
        <v>64</v>
      </c>
      <c r="CP56" s="9">
        <v>59.220959999999998</v>
      </c>
      <c r="CQ56" s="40">
        <v>61.7</v>
      </c>
      <c r="CR56" s="9">
        <v>64.179040000000001</v>
      </c>
      <c r="CT56" s="8" t="s">
        <v>31</v>
      </c>
      <c r="CU56" s="9"/>
      <c r="CV56" s="10">
        <v>61</v>
      </c>
      <c r="CW56" s="10">
        <v>71</v>
      </c>
      <c r="CX56" s="10">
        <v>63</v>
      </c>
      <c r="CY56" s="10">
        <v>63</v>
      </c>
      <c r="CZ56" s="10">
        <v>64</v>
      </c>
      <c r="DA56" s="10">
        <v>65</v>
      </c>
      <c r="DB56" s="10">
        <v>66</v>
      </c>
      <c r="DC56" s="10">
        <v>64</v>
      </c>
      <c r="DD56" s="10">
        <v>55</v>
      </c>
      <c r="DE56" s="10">
        <v>60</v>
      </c>
      <c r="DF56" s="9">
        <v>60.225760000000001</v>
      </c>
      <c r="DG56" s="40">
        <v>63.2</v>
      </c>
      <c r="DH56" s="9">
        <v>66.174239999999998</v>
      </c>
      <c r="DJ56" s="8" t="s">
        <v>31</v>
      </c>
      <c r="DK56" s="9"/>
      <c r="DL56" s="10">
        <v>66</v>
      </c>
      <c r="DM56" s="10">
        <v>71</v>
      </c>
      <c r="DN56" s="10">
        <v>67</v>
      </c>
      <c r="DO56" s="10">
        <v>65</v>
      </c>
      <c r="DP56" s="10">
        <v>64</v>
      </c>
      <c r="DQ56" s="10">
        <v>72</v>
      </c>
      <c r="DR56" s="10">
        <v>67</v>
      </c>
      <c r="DS56" s="10">
        <v>65</v>
      </c>
      <c r="DT56" s="10">
        <v>57</v>
      </c>
      <c r="DU56" s="10">
        <v>65</v>
      </c>
      <c r="DV56" s="9">
        <v>62.971020000000003</v>
      </c>
      <c r="DW56" s="40">
        <v>65.900000000000006</v>
      </c>
      <c r="DX56" s="9">
        <v>68.828980000000001</v>
      </c>
      <c r="DZ56" s="8" t="s">
        <v>31</v>
      </c>
      <c r="EA56" s="9"/>
      <c r="EB56" s="10">
        <v>53</v>
      </c>
      <c r="EC56" s="10">
        <v>58</v>
      </c>
      <c r="ED56" s="10">
        <v>55</v>
      </c>
      <c r="EE56" s="10">
        <v>56</v>
      </c>
      <c r="EF56" s="10">
        <v>57</v>
      </c>
      <c r="EG56" s="10">
        <v>57</v>
      </c>
      <c r="EH56" s="10">
        <v>57</v>
      </c>
      <c r="EI56" s="10">
        <v>60</v>
      </c>
      <c r="EJ56" s="10">
        <v>51</v>
      </c>
      <c r="EK56" s="10">
        <v>54</v>
      </c>
      <c r="EL56" s="9">
        <v>53.928620000000002</v>
      </c>
      <c r="EM56" s="40">
        <v>55.8</v>
      </c>
      <c r="EN56" s="9">
        <v>57.671379999999999</v>
      </c>
      <c r="EP56" s="8" t="s">
        <v>31</v>
      </c>
      <c r="EQ56" s="9"/>
      <c r="ER56" s="10">
        <v>55</v>
      </c>
      <c r="ES56" s="10">
        <v>64</v>
      </c>
      <c r="ET56" s="10">
        <v>59</v>
      </c>
      <c r="EU56" s="10">
        <v>58</v>
      </c>
      <c r="EV56" s="10">
        <v>60</v>
      </c>
      <c r="EW56" s="10">
        <v>56</v>
      </c>
      <c r="EX56" s="10">
        <v>60</v>
      </c>
      <c r="EY56" s="10">
        <v>60</v>
      </c>
      <c r="EZ56" s="10">
        <v>52</v>
      </c>
      <c r="FA56" s="10">
        <v>60</v>
      </c>
      <c r="FB56" s="9">
        <v>56.01088</v>
      </c>
      <c r="FC56" s="40">
        <v>58.4</v>
      </c>
      <c r="FD56" s="9">
        <v>60.789119999999997</v>
      </c>
    </row>
    <row r="57" spans="2:160" x14ac:dyDescent="0.35">
      <c r="B57" s="15" t="s">
        <v>34</v>
      </c>
      <c r="C57" s="16"/>
      <c r="D57" s="17">
        <v>4</v>
      </c>
      <c r="E57" s="17">
        <v>14</v>
      </c>
      <c r="F57" s="17">
        <v>4</v>
      </c>
      <c r="G57" s="17">
        <v>4</v>
      </c>
      <c r="H57" s="17">
        <v>3</v>
      </c>
      <c r="I57" s="17">
        <v>4</v>
      </c>
      <c r="J57" s="17">
        <v>4</v>
      </c>
      <c r="K57" s="17">
        <v>4</v>
      </c>
      <c r="L57" s="17">
        <v>1</v>
      </c>
      <c r="M57" s="17">
        <v>2</v>
      </c>
      <c r="N57" s="16">
        <v>1.8721300000000001</v>
      </c>
      <c r="O57" s="44">
        <v>4.4000000000000004</v>
      </c>
      <c r="P57" s="16">
        <v>6.9278700000000004</v>
      </c>
      <c r="R57" s="15" t="s">
        <v>34</v>
      </c>
      <c r="S57" s="16"/>
      <c r="T57" s="17">
        <v>3</v>
      </c>
      <c r="U57" s="17">
        <v>16</v>
      </c>
      <c r="V57" s="17">
        <v>3</v>
      </c>
      <c r="W57" s="17">
        <v>5</v>
      </c>
      <c r="X57" s="17">
        <v>3</v>
      </c>
      <c r="Y57" s="17">
        <v>4</v>
      </c>
      <c r="Z57" s="17">
        <v>5</v>
      </c>
      <c r="AA57" s="17">
        <v>4</v>
      </c>
      <c r="AB57" s="17">
        <v>1</v>
      </c>
      <c r="AC57" s="17">
        <v>2</v>
      </c>
      <c r="AD57" s="16">
        <v>1.5991200000000001</v>
      </c>
      <c r="AE57" s="44">
        <v>4.5999999999999996</v>
      </c>
      <c r="AF57" s="16">
        <v>7.6008800000000001</v>
      </c>
      <c r="AH57" s="15" t="s">
        <v>34</v>
      </c>
      <c r="AI57" s="16"/>
      <c r="AJ57" s="17">
        <v>3</v>
      </c>
      <c r="AK57" s="17">
        <v>15</v>
      </c>
      <c r="AL57" s="17">
        <v>3</v>
      </c>
      <c r="AM57" s="17">
        <v>4</v>
      </c>
      <c r="AN57" s="17">
        <v>3</v>
      </c>
      <c r="AO57" s="17">
        <v>4</v>
      </c>
      <c r="AP57" s="17">
        <v>9</v>
      </c>
      <c r="AQ57" s="17">
        <v>3</v>
      </c>
      <c r="AR57" s="17">
        <v>1</v>
      </c>
      <c r="AS57" s="17">
        <v>2</v>
      </c>
      <c r="AT57" s="16">
        <v>1.7019599999999999</v>
      </c>
      <c r="AU57" s="44">
        <v>4.7</v>
      </c>
      <c r="AV57" s="16">
        <v>7.6980399999999998</v>
      </c>
      <c r="AX57" s="15" t="s">
        <v>34</v>
      </c>
      <c r="AY57" s="16"/>
      <c r="AZ57" s="17">
        <v>3</v>
      </c>
      <c r="BA57" s="17">
        <v>17</v>
      </c>
      <c r="BB57" s="17">
        <v>3</v>
      </c>
      <c r="BC57" s="17">
        <v>4</v>
      </c>
      <c r="BD57" s="17">
        <v>3</v>
      </c>
      <c r="BE57" s="17">
        <v>6</v>
      </c>
      <c r="BF57" s="17">
        <v>10</v>
      </c>
      <c r="BG57" s="17">
        <v>3</v>
      </c>
      <c r="BH57" s="17">
        <v>1</v>
      </c>
      <c r="BI57" s="17">
        <v>2</v>
      </c>
      <c r="BJ57" s="16">
        <v>1.7316</v>
      </c>
      <c r="BK57" s="44">
        <v>5.2</v>
      </c>
      <c r="BL57" s="16">
        <v>8.6684000000000001</v>
      </c>
      <c r="BN57" s="15" t="s">
        <v>34</v>
      </c>
      <c r="BO57" s="16"/>
      <c r="BP57" s="17">
        <v>5</v>
      </c>
      <c r="BQ57" s="17">
        <v>14</v>
      </c>
      <c r="BR57" s="17">
        <v>3</v>
      </c>
      <c r="BS57" s="17">
        <v>4</v>
      </c>
      <c r="BT57" s="17">
        <v>4</v>
      </c>
      <c r="BU57" s="17">
        <v>5</v>
      </c>
      <c r="BV57" s="17">
        <v>10</v>
      </c>
      <c r="BW57" s="17">
        <v>3</v>
      </c>
      <c r="BX57" s="17">
        <v>1</v>
      </c>
      <c r="BY57" s="17">
        <v>5</v>
      </c>
      <c r="BZ57" s="16">
        <v>2.6772399999999998</v>
      </c>
      <c r="CA57" s="44">
        <v>5.4</v>
      </c>
      <c r="CB57" s="16">
        <v>8.1227599999999995</v>
      </c>
      <c r="CD57" s="15" t="s">
        <v>34</v>
      </c>
      <c r="CE57" s="16"/>
      <c r="CF57" s="17">
        <v>5</v>
      </c>
      <c r="CG57" s="17">
        <v>9</v>
      </c>
      <c r="CH57" s="17">
        <v>4</v>
      </c>
      <c r="CI57" s="17">
        <v>4</v>
      </c>
      <c r="CJ57" s="17">
        <v>3</v>
      </c>
      <c r="CK57" s="17">
        <v>5</v>
      </c>
      <c r="CL57" s="17">
        <v>3</v>
      </c>
      <c r="CM57" s="17">
        <v>4</v>
      </c>
      <c r="CN57" s="17">
        <v>1</v>
      </c>
      <c r="CO57" s="17">
        <v>2</v>
      </c>
      <c r="CP57" s="16">
        <v>2.4547599999999998</v>
      </c>
      <c r="CQ57" s="44">
        <v>4</v>
      </c>
      <c r="CR57" s="16">
        <v>5.5452399999999997</v>
      </c>
      <c r="CT57" s="15" t="s">
        <v>34</v>
      </c>
      <c r="CU57" s="16"/>
      <c r="CV57" s="17">
        <v>3</v>
      </c>
      <c r="CW57" s="17">
        <v>12</v>
      </c>
      <c r="CX57" s="17">
        <v>4</v>
      </c>
      <c r="CY57" s="17">
        <v>4</v>
      </c>
      <c r="CZ57" s="17">
        <v>3</v>
      </c>
      <c r="DA57" s="17">
        <v>6</v>
      </c>
      <c r="DB57" s="17">
        <v>3</v>
      </c>
      <c r="DC57" s="17">
        <v>4</v>
      </c>
      <c r="DD57" s="17">
        <v>1</v>
      </c>
      <c r="DE57" s="17">
        <v>2</v>
      </c>
      <c r="DF57" s="16">
        <v>2.0199099999999999</v>
      </c>
      <c r="DG57" s="44">
        <v>4.2</v>
      </c>
      <c r="DH57" s="16">
        <v>6.38009</v>
      </c>
      <c r="DJ57" s="15" t="s">
        <v>34</v>
      </c>
      <c r="DK57" s="16"/>
      <c r="DL57" s="17">
        <v>5</v>
      </c>
      <c r="DM57" s="17">
        <v>12</v>
      </c>
      <c r="DN57" s="17">
        <v>4</v>
      </c>
      <c r="DO57" s="17">
        <v>4</v>
      </c>
      <c r="DP57" s="17">
        <v>3</v>
      </c>
      <c r="DQ57" s="17">
        <v>6</v>
      </c>
      <c r="DR57" s="17">
        <v>3</v>
      </c>
      <c r="DS57" s="17">
        <v>4</v>
      </c>
      <c r="DT57" s="17">
        <v>1</v>
      </c>
      <c r="DU57" s="17">
        <v>2</v>
      </c>
      <c r="DV57" s="16">
        <v>2.2356099999999999</v>
      </c>
      <c r="DW57" s="44">
        <v>4.4000000000000004</v>
      </c>
      <c r="DX57" s="16">
        <v>6.5643900000000004</v>
      </c>
      <c r="DZ57" s="15" t="s">
        <v>34</v>
      </c>
      <c r="EA57" s="16"/>
      <c r="EB57" s="17">
        <v>3</v>
      </c>
      <c r="EC57" s="17">
        <v>13</v>
      </c>
      <c r="ED57" s="17">
        <v>4</v>
      </c>
      <c r="EE57" s="17">
        <v>4</v>
      </c>
      <c r="EF57" s="17">
        <v>3</v>
      </c>
      <c r="EG57" s="17">
        <v>4</v>
      </c>
      <c r="EH57" s="17">
        <v>3</v>
      </c>
      <c r="EI57" s="17">
        <v>4</v>
      </c>
      <c r="EJ57" s="17">
        <v>1</v>
      </c>
      <c r="EK57" s="17">
        <v>2</v>
      </c>
      <c r="EL57" s="16">
        <v>1.7528900000000001</v>
      </c>
      <c r="EM57" s="44">
        <v>4.0999999999999996</v>
      </c>
      <c r="EN57" s="16">
        <v>6.4471100000000003</v>
      </c>
      <c r="EP57" s="15" t="s">
        <v>34</v>
      </c>
      <c r="EQ57" s="16"/>
      <c r="ER57" s="17">
        <v>5</v>
      </c>
      <c r="ES57" s="17">
        <v>11</v>
      </c>
      <c r="ET57" s="17">
        <v>3</v>
      </c>
      <c r="EU57" s="17">
        <v>4</v>
      </c>
      <c r="EV57" s="17">
        <v>3</v>
      </c>
      <c r="EW57" s="17">
        <v>4</v>
      </c>
      <c r="EX57" s="17">
        <v>3</v>
      </c>
      <c r="EY57" s="17">
        <v>4</v>
      </c>
      <c r="EZ57" s="17">
        <v>1</v>
      </c>
      <c r="FA57" s="17">
        <v>2</v>
      </c>
      <c r="FB57" s="16">
        <v>2.0629400000000002</v>
      </c>
      <c r="FC57" s="44">
        <v>4</v>
      </c>
      <c r="FD57" s="16">
        <v>5.9370599999999998</v>
      </c>
    </row>
    <row r="58" spans="2:160" x14ac:dyDescent="0.35">
      <c r="B58" s="2" t="s">
        <v>30</v>
      </c>
      <c r="C58" s="3" t="s">
        <v>12</v>
      </c>
      <c r="D58" s="6">
        <v>88.52458</v>
      </c>
      <c r="E58" s="6">
        <v>106.93026</v>
      </c>
      <c r="F58" s="6">
        <v>89.523169999999993</v>
      </c>
      <c r="G58" s="6">
        <v>90.246369999999999</v>
      </c>
      <c r="H58" s="6">
        <v>85.049300000000002</v>
      </c>
      <c r="I58" s="6">
        <v>95.821520000000007</v>
      </c>
      <c r="J58" s="6">
        <v>101.54085000000001</v>
      </c>
      <c r="K58" s="6">
        <v>89.46951</v>
      </c>
      <c r="L58" s="6">
        <v>79.163529999999994</v>
      </c>
      <c r="M58" s="6">
        <v>90.123760000000004</v>
      </c>
      <c r="N58">
        <v>85.939009999999996</v>
      </c>
      <c r="O58" s="39">
        <v>91.639290000000003</v>
      </c>
      <c r="P58">
        <v>97.339560000000006</v>
      </c>
      <c r="R58" s="2" t="s">
        <v>30</v>
      </c>
      <c r="S58" s="3" t="s">
        <v>12</v>
      </c>
      <c r="T58" s="6">
        <v>85.162210000000002</v>
      </c>
      <c r="U58" s="6">
        <v>103.01114</v>
      </c>
      <c r="V58" s="6">
        <v>86.693669999999997</v>
      </c>
      <c r="W58" s="6">
        <v>86.018479999999997</v>
      </c>
      <c r="X58" s="6">
        <v>83.092169999999996</v>
      </c>
      <c r="Y58" s="6">
        <v>90.809119999999993</v>
      </c>
      <c r="Z58" s="6">
        <v>98.273949999999999</v>
      </c>
      <c r="AA58" s="6">
        <v>85.61524</v>
      </c>
      <c r="AB58" s="6">
        <v>77.057749999999999</v>
      </c>
      <c r="AC58" s="6">
        <v>86.669460000000001</v>
      </c>
      <c r="AD58">
        <v>82.891890000000004</v>
      </c>
      <c r="AE58" s="39">
        <v>88.240319999999997</v>
      </c>
      <c r="AF58">
        <v>93.588750000000005</v>
      </c>
      <c r="AH58" s="2" t="s">
        <v>30</v>
      </c>
      <c r="AI58" s="3" t="s">
        <v>12</v>
      </c>
      <c r="AJ58" s="6">
        <v>81.759910000000005</v>
      </c>
      <c r="AK58" s="6">
        <v>97.311880000000002</v>
      </c>
      <c r="AL58" s="6">
        <v>83.200069999999997</v>
      </c>
      <c r="AM58" s="6">
        <v>83.660679999999999</v>
      </c>
      <c r="AN58" s="6">
        <v>79.652050000000003</v>
      </c>
      <c r="AO58" s="6">
        <v>87.005539999999996</v>
      </c>
      <c r="AP58" s="6">
        <v>92.537490000000005</v>
      </c>
      <c r="AQ58" s="6">
        <v>82.058899999999994</v>
      </c>
      <c r="AR58" s="6">
        <v>75.27825</v>
      </c>
      <c r="AS58" s="6">
        <v>82.826970000000003</v>
      </c>
      <c r="AT58">
        <v>79.991259999999997</v>
      </c>
      <c r="AU58" s="39">
        <v>84.529169999999993</v>
      </c>
      <c r="AV58">
        <v>89.067089999999993</v>
      </c>
      <c r="AX58" s="2" t="s">
        <v>30</v>
      </c>
      <c r="AY58" s="3" t="s">
        <v>12</v>
      </c>
      <c r="AZ58" s="6">
        <v>78.092010000000002</v>
      </c>
      <c r="BA58" s="6">
        <v>90.445620000000005</v>
      </c>
      <c r="BB58" s="6">
        <v>78.16301</v>
      </c>
      <c r="BC58" s="6">
        <v>78.378789999999995</v>
      </c>
      <c r="BD58" s="6">
        <v>75.357159999999993</v>
      </c>
      <c r="BE58" s="6">
        <v>83.441640000000007</v>
      </c>
      <c r="BF58" s="6">
        <v>86.462549999999993</v>
      </c>
      <c r="BG58" s="6">
        <v>77.927639999999997</v>
      </c>
      <c r="BH58" s="6">
        <v>72.051240000000007</v>
      </c>
      <c r="BI58" s="6">
        <v>78.577370000000002</v>
      </c>
      <c r="BJ58">
        <v>76.02073</v>
      </c>
      <c r="BK58" s="39">
        <v>79.889700000000005</v>
      </c>
      <c r="BL58">
        <v>83.758679999999998</v>
      </c>
      <c r="BN58" s="2" t="s">
        <v>30</v>
      </c>
      <c r="BO58" s="3" t="s">
        <v>12</v>
      </c>
      <c r="BP58" s="6">
        <v>73.193119999999993</v>
      </c>
      <c r="BQ58" s="6">
        <v>82.981650000000002</v>
      </c>
      <c r="BR58" s="6">
        <v>74.086010000000002</v>
      </c>
      <c r="BS58" s="6">
        <v>73.727760000000004</v>
      </c>
      <c r="BT58" s="6">
        <v>72.165120000000002</v>
      </c>
      <c r="BU58" s="6">
        <v>77.081140000000005</v>
      </c>
      <c r="BV58" s="6">
        <v>79.676829999999995</v>
      </c>
      <c r="BW58" s="6">
        <v>74.012339999999995</v>
      </c>
      <c r="BX58" s="6">
        <v>67.57132</v>
      </c>
      <c r="BY58" s="6">
        <v>73.812950000000001</v>
      </c>
      <c r="BZ58">
        <v>71.805890000000005</v>
      </c>
      <c r="CA58" s="39">
        <v>74.830820000000003</v>
      </c>
      <c r="CB58">
        <v>77.855760000000004</v>
      </c>
      <c r="CD58" s="2" t="s">
        <v>30</v>
      </c>
      <c r="CE58" s="3" t="s">
        <v>12</v>
      </c>
      <c r="CF58" s="6">
        <v>96.302269999999993</v>
      </c>
      <c r="CG58" s="6">
        <v>121.49422</v>
      </c>
      <c r="CH58" s="6">
        <v>95.861180000000004</v>
      </c>
      <c r="CI58" s="6">
        <v>95.315190000000001</v>
      </c>
      <c r="CJ58" s="6">
        <v>92.162859999999995</v>
      </c>
      <c r="CK58" s="6">
        <v>104.04933</v>
      </c>
      <c r="CL58" s="6">
        <v>114.04603</v>
      </c>
      <c r="CM58" s="6">
        <v>94.016750000000002</v>
      </c>
      <c r="CN58" s="6">
        <v>83.139780000000002</v>
      </c>
      <c r="CO58" s="6">
        <v>97.766559999999998</v>
      </c>
      <c r="CP58">
        <v>91.466170000000005</v>
      </c>
      <c r="CQ58" s="39">
        <v>99.415419999999997</v>
      </c>
      <c r="CR58">
        <v>107.36466</v>
      </c>
      <c r="CT58" s="2" t="s">
        <v>30</v>
      </c>
      <c r="CU58" s="3" t="s">
        <v>12</v>
      </c>
      <c r="CV58" s="6">
        <v>97.731049999999996</v>
      </c>
      <c r="CW58" s="6">
        <v>124.99363</v>
      </c>
      <c r="CX58" s="6">
        <v>96.817989999999995</v>
      </c>
      <c r="CY58" s="6">
        <v>96.68486</v>
      </c>
      <c r="CZ58" s="6">
        <v>93.75694</v>
      </c>
      <c r="DA58" s="6">
        <v>106.0596</v>
      </c>
      <c r="DB58" s="6">
        <v>116.33982</v>
      </c>
      <c r="DC58" s="6">
        <v>96.319710000000001</v>
      </c>
      <c r="DD58" s="6">
        <v>83.656509999999997</v>
      </c>
      <c r="DE58" s="6">
        <v>99.597620000000006</v>
      </c>
      <c r="DF58">
        <v>92.731650000000002</v>
      </c>
      <c r="DG58" s="39">
        <v>101.19577</v>
      </c>
      <c r="DH58">
        <v>109.65989999999999</v>
      </c>
      <c r="DJ58" s="2" t="s">
        <v>30</v>
      </c>
      <c r="DK58" s="3" t="s">
        <v>12</v>
      </c>
      <c r="DL58" s="6">
        <v>98.22569</v>
      </c>
      <c r="DM58" s="6">
        <v>125.50919</v>
      </c>
      <c r="DN58" s="6">
        <v>98.369919999999993</v>
      </c>
      <c r="DO58" s="6">
        <v>98.191000000000003</v>
      </c>
      <c r="DP58" s="6">
        <v>93.525570000000002</v>
      </c>
      <c r="DQ58" s="6">
        <v>108.24539</v>
      </c>
      <c r="DR58" s="6">
        <v>118.60624</v>
      </c>
      <c r="DS58" s="6">
        <v>96.387529999999998</v>
      </c>
      <c r="DT58" s="6">
        <v>84.511700000000005</v>
      </c>
      <c r="DU58" s="6">
        <v>101.68447</v>
      </c>
      <c r="DV58">
        <v>93.670810000000003</v>
      </c>
      <c r="DW58" s="39">
        <v>102.32567</v>
      </c>
      <c r="DX58">
        <v>110.98053</v>
      </c>
      <c r="DZ58" s="2" t="s">
        <v>30</v>
      </c>
      <c r="EA58" s="3" t="s">
        <v>12</v>
      </c>
      <c r="EB58" s="6">
        <v>91.988860000000003</v>
      </c>
      <c r="EC58" s="6">
        <v>113.90527</v>
      </c>
      <c r="ED58" s="6">
        <v>92.954319999999996</v>
      </c>
      <c r="EE58" s="6">
        <v>91.600520000000003</v>
      </c>
      <c r="EF58" s="6">
        <v>88.450680000000006</v>
      </c>
      <c r="EG58" s="6">
        <v>98.559169999999995</v>
      </c>
      <c r="EH58" s="6">
        <v>105.76459</v>
      </c>
      <c r="EI58" s="6">
        <v>90.812269999999998</v>
      </c>
      <c r="EJ58" s="6">
        <v>81.71454</v>
      </c>
      <c r="EK58" s="6">
        <v>93.235079999999996</v>
      </c>
      <c r="EL58">
        <v>88.365620000000007</v>
      </c>
      <c r="EM58" s="39">
        <v>94.898529999999994</v>
      </c>
      <c r="EN58">
        <v>101.43143999999999</v>
      </c>
      <c r="EP58" s="2" t="s">
        <v>30</v>
      </c>
      <c r="EQ58" s="3" t="s">
        <v>12</v>
      </c>
      <c r="ER58" s="6">
        <v>94.442909999999998</v>
      </c>
      <c r="ES58" s="6">
        <v>116.88030999999999</v>
      </c>
      <c r="ET58" s="6">
        <v>93.918199999999999</v>
      </c>
      <c r="EU58" s="6">
        <v>93.921940000000006</v>
      </c>
      <c r="EV58" s="6">
        <v>91.977360000000004</v>
      </c>
      <c r="EW58" s="6">
        <v>101.00105000000001</v>
      </c>
      <c r="EX58" s="6">
        <v>109.28417</v>
      </c>
      <c r="EY58" s="6">
        <v>92.958740000000006</v>
      </c>
      <c r="EZ58" s="6">
        <v>82.913290000000003</v>
      </c>
      <c r="FA58" s="6">
        <v>95.931380000000004</v>
      </c>
      <c r="FB58">
        <v>90.463030000000003</v>
      </c>
      <c r="FC58" s="39">
        <v>97.322929999999999</v>
      </c>
      <c r="FD58">
        <v>104.18284</v>
      </c>
    </row>
    <row r="59" spans="2:160" x14ac:dyDescent="0.35">
      <c r="B59" s="9"/>
      <c r="C59" s="12" t="s">
        <v>13</v>
      </c>
      <c r="D59" s="10">
        <v>25.353850000000001</v>
      </c>
      <c r="E59" s="10">
        <v>21.361280000000001</v>
      </c>
      <c r="F59" s="10">
        <v>28.626660000000001</v>
      </c>
      <c r="G59" s="10">
        <v>26.483270000000001</v>
      </c>
      <c r="H59" s="10">
        <v>33.266129999999997</v>
      </c>
      <c r="I59" s="10">
        <v>28.67107</v>
      </c>
      <c r="J59" s="10">
        <v>27.724019999999999</v>
      </c>
      <c r="K59" s="10">
        <v>29.925059999999998</v>
      </c>
      <c r="L59" s="10">
        <v>26.019110000000001</v>
      </c>
      <c r="M59" s="10">
        <v>28.151129999999998</v>
      </c>
      <c r="N59" s="9">
        <v>25.324909999999999</v>
      </c>
      <c r="O59" s="40">
        <v>27.558160000000001</v>
      </c>
      <c r="P59" s="9">
        <v>29.791409999999999</v>
      </c>
      <c r="R59" s="9"/>
      <c r="S59" s="12" t="s">
        <v>13</v>
      </c>
      <c r="T59" s="10">
        <v>22.854369999999999</v>
      </c>
      <c r="U59" s="10">
        <v>17.8567</v>
      </c>
      <c r="V59" s="10">
        <v>25.597580000000001</v>
      </c>
      <c r="W59" s="10">
        <v>23.331379999999999</v>
      </c>
      <c r="X59" s="10">
        <v>30.733920000000001</v>
      </c>
      <c r="Y59" s="10">
        <v>25.66011</v>
      </c>
      <c r="Z59" s="10">
        <v>23.831949999999999</v>
      </c>
      <c r="AA59" s="10">
        <v>26.93826</v>
      </c>
      <c r="AB59" s="10">
        <v>24.00357</v>
      </c>
      <c r="AC59" s="10">
        <v>23.939080000000001</v>
      </c>
      <c r="AD59" s="9">
        <v>22.131640000000001</v>
      </c>
      <c r="AE59" s="40">
        <v>24.474689999999999</v>
      </c>
      <c r="AF59" s="9">
        <v>26.81775</v>
      </c>
      <c r="AH59" s="9"/>
      <c r="AI59" s="12" t="s">
        <v>13</v>
      </c>
      <c r="AJ59" s="10">
        <v>20.81354</v>
      </c>
      <c r="AK59" s="10">
        <v>14.285019999999999</v>
      </c>
      <c r="AL59" s="10">
        <v>22.879349999999999</v>
      </c>
      <c r="AM59" s="10">
        <v>20.363160000000001</v>
      </c>
      <c r="AN59" s="10">
        <v>27.658850000000001</v>
      </c>
      <c r="AO59" s="10">
        <v>21.769580000000001</v>
      </c>
      <c r="AP59" s="10">
        <v>19.767209999999999</v>
      </c>
      <c r="AQ59" s="10">
        <v>23.76539</v>
      </c>
      <c r="AR59" s="10">
        <v>21.929400000000001</v>
      </c>
      <c r="AS59" s="10">
        <v>22.014150000000001</v>
      </c>
      <c r="AT59" s="9">
        <v>19.1129</v>
      </c>
      <c r="AU59" s="40">
        <v>21.524560000000001</v>
      </c>
      <c r="AV59" s="9">
        <v>23.936229999999998</v>
      </c>
      <c r="AX59" s="9"/>
      <c r="AY59" s="12" t="s">
        <v>13</v>
      </c>
      <c r="AZ59" s="10">
        <v>17.916640000000001</v>
      </c>
      <c r="BA59" s="10">
        <v>12.69994</v>
      </c>
      <c r="BB59" s="10">
        <v>20.151029999999999</v>
      </c>
      <c r="BC59" s="10">
        <v>16.66882</v>
      </c>
      <c r="BD59" s="10">
        <v>23.75102</v>
      </c>
      <c r="BE59" s="10">
        <v>18.879169999999998</v>
      </c>
      <c r="BF59" s="10">
        <v>16.60783</v>
      </c>
      <c r="BG59" s="10">
        <v>19.981120000000001</v>
      </c>
      <c r="BH59" s="10">
        <v>19.444959999999998</v>
      </c>
      <c r="BI59" s="10">
        <v>18.572970000000002</v>
      </c>
      <c r="BJ59" s="9">
        <v>16.41018</v>
      </c>
      <c r="BK59" s="40">
        <v>18.46735</v>
      </c>
      <c r="BL59" s="9">
        <v>20.524519999999999</v>
      </c>
      <c r="BN59" s="9"/>
      <c r="BO59" s="12" t="s">
        <v>13</v>
      </c>
      <c r="BP59" s="10">
        <v>15.438040000000001</v>
      </c>
      <c r="BQ59" s="10">
        <v>10.18521</v>
      </c>
      <c r="BR59" s="10">
        <v>16.301369999999999</v>
      </c>
      <c r="BS59" s="10">
        <v>13.811809999999999</v>
      </c>
      <c r="BT59" s="10">
        <v>19.97964</v>
      </c>
      <c r="BU59" s="10">
        <v>15.372680000000001</v>
      </c>
      <c r="BV59" s="10">
        <v>12.9724</v>
      </c>
      <c r="BW59" s="10">
        <v>16.00046</v>
      </c>
      <c r="BX59" s="10">
        <v>16.2593</v>
      </c>
      <c r="BY59" s="10">
        <v>14.30386</v>
      </c>
      <c r="BZ59" s="9">
        <v>13.237880000000001</v>
      </c>
      <c r="CA59" s="40">
        <v>15.062480000000001</v>
      </c>
      <c r="CB59" s="9">
        <v>16.887070000000001</v>
      </c>
      <c r="CD59" s="9"/>
      <c r="CE59" s="12" t="s">
        <v>13</v>
      </c>
      <c r="CF59" s="10">
        <v>29.827359999999999</v>
      </c>
      <c r="CG59" s="10">
        <v>30.116530000000001</v>
      </c>
      <c r="CH59" s="10">
        <v>35.329509999999999</v>
      </c>
      <c r="CI59" s="10">
        <v>33.49635</v>
      </c>
      <c r="CJ59" s="10">
        <v>41.843380000000003</v>
      </c>
      <c r="CK59" s="10">
        <v>38.617049999999999</v>
      </c>
      <c r="CL59" s="10">
        <v>37.515219999999999</v>
      </c>
      <c r="CM59" s="10">
        <v>35.310279999999999</v>
      </c>
      <c r="CN59" s="10">
        <v>29.81531</v>
      </c>
      <c r="CO59" s="10">
        <v>34.462409999999998</v>
      </c>
      <c r="CP59" s="9">
        <v>31.760829999999999</v>
      </c>
      <c r="CQ59" s="40">
        <v>34.633339999999997</v>
      </c>
      <c r="CR59" s="9">
        <v>37.505839999999999</v>
      </c>
      <c r="CT59" s="9"/>
      <c r="CU59" s="12" t="s">
        <v>13</v>
      </c>
      <c r="CV59" s="10">
        <v>30.57799</v>
      </c>
      <c r="CW59" s="10">
        <v>32.51867</v>
      </c>
      <c r="CX59" s="10">
        <v>37.304310000000001</v>
      </c>
      <c r="CY59" s="10">
        <v>35.011189999999999</v>
      </c>
      <c r="CZ59" s="10">
        <v>44.5501</v>
      </c>
      <c r="DA59" s="10">
        <v>40.86618</v>
      </c>
      <c r="DB59" s="10">
        <v>39.469200000000001</v>
      </c>
      <c r="DC59" s="10">
        <v>37.12039</v>
      </c>
      <c r="DD59" s="10">
        <v>30.870200000000001</v>
      </c>
      <c r="DE59" s="10">
        <v>36.457630000000002</v>
      </c>
      <c r="DF59" s="9">
        <v>33.288600000000002</v>
      </c>
      <c r="DG59" s="40">
        <v>36.474589999999999</v>
      </c>
      <c r="DH59" s="9">
        <v>39.66057</v>
      </c>
      <c r="DJ59" s="9"/>
      <c r="DK59" s="12" t="s">
        <v>13</v>
      </c>
      <c r="DL59" s="10">
        <v>31.52901</v>
      </c>
      <c r="DM59" s="10">
        <v>34.817430000000002</v>
      </c>
      <c r="DN59" s="10">
        <v>39.166580000000003</v>
      </c>
      <c r="DO59" s="10">
        <v>36.951270000000001</v>
      </c>
      <c r="DP59" s="10">
        <v>44.177239999999998</v>
      </c>
      <c r="DQ59" s="10">
        <v>44.659970000000001</v>
      </c>
      <c r="DR59" s="10">
        <v>42.514249999999997</v>
      </c>
      <c r="DS59" s="10">
        <v>37.930880000000002</v>
      </c>
      <c r="DT59" s="10">
        <v>31.56935</v>
      </c>
      <c r="DU59" s="10">
        <v>37.955210000000001</v>
      </c>
      <c r="DV59" s="9">
        <v>34.767339999999997</v>
      </c>
      <c r="DW59" s="40">
        <v>38.127119999999998</v>
      </c>
      <c r="DX59" s="9">
        <v>41.486890000000002</v>
      </c>
      <c r="DZ59" s="9"/>
      <c r="EA59" s="12" t="s">
        <v>13</v>
      </c>
      <c r="EB59" s="10">
        <v>26.876380000000001</v>
      </c>
      <c r="EC59" s="10">
        <v>24.12228</v>
      </c>
      <c r="ED59" s="10">
        <v>31.27271</v>
      </c>
      <c r="EE59" s="10">
        <v>28.787960000000002</v>
      </c>
      <c r="EF59" s="10">
        <v>36.99465</v>
      </c>
      <c r="EG59" s="10">
        <v>32.047750000000001</v>
      </c>
      <c r="EH59" s="10">
        <v>31.553070000000002</v>
      </c>
      <c r="EI59" s="10">
        <v>31.794149999999998</v>
      </c>
      <c r="EJ59" s="10">
        <v>27.817039999999999</v>
      </c>
      <c r="EK59" s="10">
        <v>30.642890000000001</v>
      </c>
      <c r="EL59" s="9">
        <v>27.679300000000001</v>
      </c>
      <c r="EM59" s="40">
        <v>30.19089</v>
      </c>
      <c r="EN59" s="9">
        <v>32.702480000000001</v>
      </c>
      <c r="EP59" s="9"/>
      <c r="EQ59" s="12" t="s">
        <v>13</v>
      </c>
      <c r="ER59" s="10">
        <v>27.926310000000001</v>
      </c>
      <c r="ES59" s="10">
        <v>27.393840000000001</v>
      </c>
      <c r="ET59" s="10">
        <v>33.622610000000002</v>
      </c>
      <c r="EU59" s="10">
        <v>31.82601</v>
      </c>
      <c r="EV59" s="10">
        <v>40.611139999999999</v>
      </c>
      <c r="EW59" s="10">
        <v>35.400559999999999</v>
      </c>
      <c r="EX59" s="10">
        <v>33.778440000000003</v>
      </c>
      <c r="EY59" s="10">
        <v>33.834359999999997</v>
      </c>
      <c r="EZ59" s="10">
        <v>29.118300000000001</v>
      </c>
      <c r="FA59" s="10">
        <v>32.763710000000003</v>
      </c>
      <c r="FB59" s="9">
        <v>29.829920000000001</v>
      </c>
      <c r="FC59" s="40">
        <v>32.62753</v>
      </c>
      <c r="FD59" s="9">
        <v>35.425139999999999</v>
      </c>
    </row>
    <row r="60" spans="2:160" x14ac:dyDescent="0.35">
      <c r="B60" s="15" t="s">
        <v>32</v>
      </c>
      <c r="C60" s="16"/>
      <c r="D60" s="17">
        <v>142.96951999999999</v>
      </c>
      <c r="E60" s="17">
        <v>149.54174</v>
      </c>
      <c r="F60" s="17">
        <v>148.68445</v>
      </c>
      <c r="G60" s="17">
        <v>148.59605999999999</v>
      </c>
      <c r="H60" s="17">
        <v>150.51902999999999</v>
      </c>
      <c r="I60" s="17">
        <v>151.37436</v>
      </c>
      <c r="J60" s="17">
        <v>148.65754000000001</v>
      </c>
      <c r="K60" s="17">
        <v>151.29670999999999</v>
      </c>
      <c r="L60" s="17">
        <v>134.15683000000001</v>
      </c>
      <c r="M60" s="17">
        <v>145.96151</v>
      </c>
      <c r="N60" s="16">
        <v>143.43199999999999</v>
      </c>
      <c r="O60" s="44">
        <v>147.17577</v>
      </c>
      <c r="P60" s="16">
        <v>150.91954999999999</v>
      </c>
      <c r="R60" s="15" t="s">
        <v>32</v>
      </c>
      <c r="S60" s="16"/>
      <c r="T60" s="17">
        <v>135.94387</v>
      </c>
      <c r="U60" s="17">
        <v>141.42631</v>
      </c>
      <c r="V60" s="17">
        <v>138.75210000000001</v>
      </c>
      <c r="W60" s="17">
        <v>138.2184</v>
      </c>
      <c r="X60" s="17">
        <v>140.15714</v>
      </c>
      <c r="Y60" s="17">
        <v>140.07812999999999</v>
      </c>
      <c r="Z60" s="17">
        <v>139.60013000000001</v>
      </c>
      <c r="AA60" s="17">
        <v>137.58983000000001</v>
      </c>
      <c r="AB60" s="17">
        <v>128.43066999999999</v>
      </c>
      <c r="AC60" s="17">
        <v>134.00676000000001</v>
      </c>
      <c r="AD60" s="16">
        <v>134.67635999999999</v>
      </c>
      <c r="AE60" s="44">
        <v>137.42033000000001</v>
      </c>
      <c r="AF60" s="16">
        <v>140.1643</v>
      </c>
      <c r="AH60" s="15" t="s">
        <v>32</v>
      </c>
      <c r="AI60" s="16"/>
      <c r="AJ60" s="17">
        <v>126.3849</v>
      </c>
      <c r="AK60" s="17">
        <v>126.07659</v>
      </c>
      <c r="AL60" s="17">
        <v>125.49062000000001</v>
      </c>
      <c r="AM60" s="17">
        <v>125.65836</v>
      </c>
      <c r="AN60" s="17">
        <v>126.51906</v>
      </c>
      <c r="AO60" s="17">
        <v>126.62388</v>
      </c>
      <c r="AP60" s="17">
        <v>127.96427</v>
      </c>
      <c r="AQ60" s="17">
        <v>125.88301</v>
      </c>
      <c r="AR60" s="17">
        <v>116.92425</v>
      </c>
      <c r="AS60" s="17">
        <v>127.70613</v>
      </c>
      <c r="AT60" s="16">
        <v>123.28552999999999</v>
      </c>
      <c r="AU60" s="44">
        <v>125.5231</v>
      </c>
      <c r="AV60" s="16">
        <v>127.76067999999999</v>
      </c>
      <c r="AX60" s="15" t="s">
        <v>32</v>
      </c>
      <c r="AY60" s="16"/>
      <c r="AZ60" s="17">
        <v>114.36723000000001</v>
      </c>
      <c r="BA60" s="17">
        <v>115.14742</v>
      </c>
      <c r="BB60" s="17">
        <v>114.67825000000001</v>
      </c>
      <c r="BC60" s="17">
        <v>115.45107</v>
      </c>
      <c r="BD60" s="17">
        <v>115.48806999999999</v>
      </c>
      <c r="BE60" s="17">
        <v>116.12576</v>
      </c>
      <c r="BF60" s="17">
        <v>115.87716</v>
      </c>
      <c r="BG60" s="17">
        <v>115.48831</v>
      </c>
      <c r="BH60" s="17">
        <v>115.09981000000001</v>
      </c>
      <c r="BI60" s="17">
        <v>112.10026999999999</v>
      </c>
      <c r="BJ60" s="16">
        <v>114.16822999999999</v>
      </c>
      <c r="BK60" s="44">
        <v>114.98233</v>
      </c>
      <c r="BL60" s="16">
        <v>115.79644</v>
      </c>
      <c r="BN60" s="15" t="s">
        <v>32</v>
      </c>
      <c r="BO60" s="16"/>
      <c r="BP60" s="17">
        <v>103.63209999999999</v>
      </c>
      <c r="BQ60" s="17">
        <v>103.61503</v>
      </c>
      <c r="BR60" s="17">
        <v>103.92427000000001</v>
      </c>
      <c r="BS60" s="17">
        <v>102.38354</v>
      </c>
      <c r="BT60" s="17">
        <v>102.91642</v>
      </c>
      <c r="BU60" s="17">
        <v>104.31589</v>
      </c>
      <c r="BV60" s="17">
        <v>104.21254999999999</v>
      </c>
      <c r="BW60" s="17">
        <v>102.65363000000001</v>
      </c>
      <c r="BX60" s="17">
        <v>100.14847</v>
      </c>
      <c r="BY60" s="17">
        <v>101.95999</v>
      </c>
      <c r="BZ60" s="16">
        <v>102.06675</v>
      </c>
      <c r="CA60" s="44">
        <v>102.97619</v>
      </c>
      <c r="CB60" s="16">
        <v>103.88563000000001</v>
      </c>
      <c r="CD60" s="15" t="s">
        <v>32</v>
      </c>
      <c r="CE60" s="16"/>
      <c r="CF60" s="17">
        <v>163.22592</v>
      </c>
      <c r="CG60" s="17">
        <v>185.51787999999999</v>
      </c>
      <c r="CH60" s="17">
        <v>180.41992999999999</v>
      </c>
      <c r="CI60" s="17">
        <v>177.31539000000001</v>
      </c>
      <c r="CJ60" s="17">
        <v>181.60194000000001</v>
      </c>
      <c r="CK60" s="17">
        <v>185.48996</v>
      </c>
      <c r="CL60" s="17">
        <v>182.07444000000001</v>
      </c>
      <c r="CM60" s="17">
        <v>182.20713000000001</v>
      </c>
      <c r="CN60" s="17">
        <v>149.42356000000001</v>
      </c>
      <c r="CO60" s="17">
        <v>172.39464000000001</v>
      </c>
      <c r="CP60" s="16">
        <v>167.73777999999999</v>
      </c>
      <c r="CQ60" s="44">
        <v>175.96708000000001</v>
      </c>
      <c r="CR60" s="16">
        <v>184.19638</v>
      </c>
      <c r="CT60" s="15" t="s">
        <v>32</v>
      </c>
      <c r="CU60" s="16"/>
      <c r="CV60" s="17">
        <v>168.52002999999999</v>
      </c>
      <c r="CW60" s="17">
        <v>193.52828</v>
      </c>
      <c r="CX60" s="17">
        <v>191.04584</v>
      </c>
      <c r="CY60" s="17">
        <v>185.44755000000001</v>
      </c>
      <c r="CZ60" s="17">
        <v>191.07299</v>
      </c>
      <c r="DA60" s="17">
        <v>196.01272</v>
      </c>
      <c r="DB60" s="17">
        <v>192.01458</v>
      </c>
      <c r="DC60" s="17">
        <v>191.2809</v>
      </c>
      <c r="DD60" s="17">
        <v>150.91233</v>
      </c>
      <c r="DE60" s="17">
        <v>179.21306000000001</v>
      </c>
      <c r="DF60" s="16">
        <v>173.75701000000001</v>
      </c>
      <c r="DG60" s="44">
        <v>183.90483</v>
      </c>
      <c r="DH60" s="16">
        <v>194.05265</v>
      </c>
      <c r="DJ60" s="15" t="s">
        <v>32</v>
      </c>
      <c r="DK60" s="16"/>
      <c r="DL60" s="17">
        <v>178.44951</v>
      </c>
      <c r="DM60" s="17">
        <v>202.07478</v>
      </c>
      <c r="DN60" s="17">
        <v>205.61188000000001</v>
      </c>
      <c r="DO60" s="17">
        <v>190.30596</v>
      </c>
      <c r="DP60" s="17">
        <v>199.38394</v>
      </c>
      <c r="DQ60" s="17">
        <v>209.29907</v>
      </c>
      <c r="DR60" s="17">
        <v>210.13976</v>
      </c>
      <c r="DS60" s="17">
        <v>202.44168999999999</v>
      </c>
      <c r="DT60" s="17">
        <v>154.13687999999999</v>
      </c>
      <c r="DU60" s="17">
        <v>187.80627000000001</v>
      </c>
      <c r="DV60" s="16">
        <v>181.62671</v>
      </c>
      <c r="DW60" s="44">
        <v>193.96496999999999</v>
      </c>
      <c r="DX60" s="16">
        <v>206.30323999999999</v>
      </c>
      <c r="DZ60" s="15" t="s">
        <v>32</v>
      </c>
      <c r="EA60" s="16"/>
      <c r="EB60" s="17">
        <v>153.79795999999999</v>
      </c>
      <c r="EC60" s="17">
        <v>164.01237</v>
      </c>
      <c r="ED60" s="17">
        <v>159.99041</v>
      </c>
      <c r="EE60" s="17">
        <v>161.36377999999999</v>
      </c>
      <c r="EF60" s="17">
        <v>162.68978000000001</v>
      </c>
      <c r="EG60" s="17">
        <v>160.00375</v>
      </c>
      <c r="EH60" s="17">
        <v>162.26136</v>
      </c>
      <c r="EI60" s="17">
        <v>163.16292000000001</v>
      </c>
      <c r="EJ60" s="17">
        <v>139.19812999999999</v>
      </c>
      <c r="EK60" s="17">
        <v>152.73904999999999</v>
      </c>
      <c r="EL60" s="16">
        <v>152.47937999999999</v>
      </c>
      <c r="EM60" s="44">
        <v>157.92195000000001</v>
      </c>
      <c r="EN60" s="16">
        <v>163.36452</v>
      </c>
      <c r="EP60" s="15" t="s">
        <v>32</v>
      </c>
      <c r="EQ60" s="16"/>
      <c r="ER60" s="17">
        <v>159.65378000000001</v>
      </c>
      <c r="ES60" s="17">
        <v>173.61082999999999</v>
      </c>
      <c r="ET60" s="17">
        <v>173.49421000000001</v>
      </c>
      <c r="EU60" s="17">
        <v>170.56816000000001</v>
      </c>
      <c r="EV60" s="17">
        <v>172.76766000000001</v>
      </c>
      <c r="EW60" s="17">
        <v>172.83661000000001</v>
      </c>
      <c r="EX60" s="17">
        <v>171.01747</v>
      </c>
      <c r="EY60" s="17">
        <v>172.46234999999999</v>
      </c>
      <c r="EZ60" s="17">
        <v>145.28693000000001</v>
      </c>
      <c r="FA60" s="17">
        <v>169.87757999999999</v>
      </c>
      <c r="FB60" s="16">
        <v>161.70556999999999</v>
      </c>
      <c r="FC60" s="44">
        <v>168.15755999999999</v>
      </c>
      <c r="FD60" s="16">
        <v>174.60954000000001</v>
      </c>
    </row>
    <row r="61" spans="2:160" x14ac:dyDescent="0.35">
      <c r="B61" s="15" t="s">
        <v>33</v>
      </c>
      <c r="C61" s="18"/>
      <c r="D61" s="17">
        <v>6.5080999999999998</v>
      </c>
      <c r="E61" s="17">
        <v>40.084699999999998</v>
      </c>
      <c r="F61" s="17">
        <v>10.25103</v>
      </c>
      <c r="G61" s="17">
        <v>14.571260000000001</v>
      </c>
      <c r="H61" s="17">
        <v>5.5938400000000001</v>
      </c>
      <c r="I61" s="17">
        <v>14.84384</v>
      </c>
      <c r="J61" s="17">
        <v>12.494910000000001</v>
      </c>
      <c r="K61" s="17">
        <v>10.071440000000001</v>
      </c>
      <c r="L61" s="17">
        <v>2.94048</v>
      </c>
      <c r="M61" s="17">
        <v>4.2370099999999997</v>
      </c>
      <c r="N61" s="18">
        <v>4.5306300000000004</v>
      </c>
      <c r="O61" s="44">
        <v>12.159660000000001</v>
      </c>
      <c r="P61" s="18">
        <v>19.788699999999999</v>
      </c>
      <c r="R61" s="15" t="s">
        <v>33</v>
      </c>
      <c r="S61" s="18"/>
      <c r="T61" s="17">
        <v>7.1839700000000004</v>
      </c>
      <c r="U61" s="17">
        <v>44.30959</v>
      </c>
      <c r="V61" s="17">
        <v>6.4150600000000004</v>
      </c>
      <c r="W61" s="17">
        <v>14.571260000000001</v>
      </c>
      <c r="X61" s="17">
        <v>9.1073799999999991</v>
      </c>
      <c r="Y61" s="17">
        <v>14.84384</v>
      </c>
      <c r="Z61" s="17">
        <v>13.71035</v>
      </c>
      <c r="AA61" s="17">
        <v>10.071440000000001</v>
      </c>
      <c r="AB61" s="17">
        <v>2.94048</v>
      </c>
      <c r="AC61" s="17">
        <v>4.2370099999999997</v>
      </c>
      <c r="AD61" s="18">
        <v>4.2590300000000001</v>
      </c>
      <c r="AE61" s="44">
        <v>12.739039999999999</v>
      </c>
      <c r="AF61" s="18">
        <v>21.219049999999999</v>
      </c>
      <c r="AH61" s="15" t="s">
        <v>33</v>
      </c>
      <c r="AI61" s="18"/>
      <c r="AJ61" s="17">
        <v>5.5553699999999999</v>
      </c>
      <c r="AK61" s="17">
        <v>44.787950000000002</v>
      </c>
      <c r="AL61" s="17">
        <v>6.4150600000000004</v>
      </c>
      <c r="AM61" s="17">
        <v>14.571260000000001</v>
      </c>
      <c r="AN61" s="17">
        <v>10.06324</v>
      </c>
      <c r="AO61" s="17">
        <v>14.84384</v>
      </c>
      <c r="AP61" s="17">
        <v>23.96876</v>
      </c>
      <c r="AQ61" s="17">
        <v>5.1459400000000004</v>
      </c>
      <c r="AR61" s="17">
        <v>2.94048</v>
      </c>
      <c r="AS61" s="17">
        <v>3.3730000000000002</v>
      </c>
      <c r="AT61" s="18">
        <v>3.9339300000000001</v>
      </c>
      <c r="AU61" s="44">
        <v>13.16649</v>
      </c>
      <c r="AV61" s="18">
        <v>22.399059999999999</v>
      </c>
      <c r="AX61" s="15" t="s">
        <v>33</v>
      </c>
      <c r="AY61" s="18"/>
      <c r="AZ61" s="17">
        <v>5.5553699999999999</v>
      </c>
      <c r="BA61" s="17">
        <v>40.416089999999997</v>
      </c>
      <c r="BB61" s="17">
        <v>6.4150600000000004</v>
      </c>
      <c r="BC61" s="17">
        <v>14.160589999999999</v>
      </c>
      <c r="BD61" s="17">
        <v>5.8765000000000001</v>
      </c>
      <c r="BE61" s="17">
        <v>14.700189999999999</v>
      </c>
      <c r="BF61" s="17">
        <v>32.652880000000003</v>
      </c>
      <c r="BG61" s="17">
        <v>6.20364</v>
      </c>
      <c r="BH61" s="17">
        <v>2.94048</v>
      </c>
      <c r="BI61" s="17">
        <v>3.3730000000000002</v>
      </c>
      <c r="BJ61" s="18">
        <v>3.8993199999999999</v>
      </c>
      <c r="BK61" s="44">
        <v>13.229380000000001</v>
      </c>
      <c r="BL61" s="18">
        <v>22.559439999999999</v>
      </c>
      <c r="BN61" s="15" t="s">
        <v>33</v>
      </c>
      <c r="BO61" s="18"/>
      <c r="BP61" s="17">
        <v>7.3993399999999996</v>
      </c>
      <c r="BQ61" s="17">
        <v>44.409829999999999</v>
      </c>
      <c r="BR61" s="17">
        <v>6.4150600000000004</v>
      </c>
      <c r="BS61" s="17">
        <v>15.094049999999999</v>
      </c>
      <c r="BT61" s="17">
        <v>10.13022</v>
      </c>
      <c r="BU61" s="17">
        <v>13.66512</v>
      </c>
      <c r="BV61" s="17">
        <v>25.981459999999998</v>
      </c>
      <c r="BW61" s="17">
        <v>6.20364</v>
      </c>
      <c r="BX61" s="17">
        <v>3.2276899999999999</v>
      </c>
      <c r="BY61" s="17">
        <v>7.15191</v>
      </c>
      <c r="BZ61" s="18">
        <v>5.0164499999999999</v>
      </c>
      <c r="CA61" s="44">
        <v>13.967829999999999</v>
      </c>
      <c r="CB61" s="18">
        <v>22.91921</v>
      </c>
      <c r="CD61" s="15" t="s">
        <v>33</v>
      </c>
      <c r="CE61" s="18"/>
      <c r="CF61" s="17">
        <v>7.3993399999999996</v>
      </c>
      <c r="CG61" s="17">
        <v>27.153580000000002</v>
      </c>
      <c r="CH61" s="17">
        <v>9.2164400000000004</v>
      </c>
      <c r="CI61" s="17">
        <v>11.849629999999999</v>
      </c>
      <c r="CJ61" s="17">
        <v>7.6380600000000003</v>
      </c>
      <c r="CK61" s="17">
        <v>12.02793</v>
      </c>
      <c r="CL61" s="17">
        <v>12.3398</v>
      </c>
      <c r="CM61" s="17">
        <v>10.071440000000001</v>
      </c>
      <c r="CN61" s="17">
        <v>2.94048</v>
      </c>
      <c r="CO61" s="17">
        <v>3.3730000000000002</v>
      </c>
      <c r="CP61" s="18">
        <v>5.5591299999999997</v>
      </c>
      <c r="CQ61" s="44">
        <v>10.400969999999999</v>
      </c>
      <c r="CR61" s="18">
        <v>15.24281</v>
      </c>
      <c r="CT61" s="15" t="s">
        <v>33</v>
      </c>
      <c r="CU61" s="18"/>
      <c r="CV61" s="17">
        <v>5.5553699999999999</v>
      </c>
      <c r="CW61" s="17">
        <v>27.943989999999999</v>
      </c>
      <c r="CX61" s="17">
        <v>7.7767999999999997</v>
      </c>
      <c r="CY61" s="17">
        <v>12.80214</v>
      </c>
      <c r="CZ61" s="17">
        <v>6.9694799999999999</v>
      </c>
      <c r="DA61" s="17">
        <v>16.157389999999999</v>
      </c>
      <c r="DB61" s="17">
        <v>9.9566700000000008</v>
      </c>
      <c r="DC61" s="17">
        <v>10.071440000000001</v>
      </c>
      <c r="DD61" s="17">
        <v>2.94048</v>
      </c>
      <c r="DE61" s="17">
        <v>3.3730000000000002</v>
      </c>
      <c r="DF61" s="18">
        <v>5.0544399999999996</v>
      </c>
      <c r="DG61" s="44">
        <v>10.35468</v>
      </c>
      <c r="DH61" s="18">
        <v>15.654909999999999</v>
      </c>
      <c r="DJ61" s="15" t="s">
        <v>33</v>
      </c>
      <c r="DK61" s="18"/>
      <c r="DL61" s="17">
        <v>7.3993399999999996</v>
      </c>
      <c r="DM61" s="17">
        <v>30.516780000000001</v>
      </c>
      <c r="DN61" s="17">
        <v>9.2164400000000004</v>
      </c>
      <c r="DO61" s="17">
        <v>11.408189999999999</v>
      </c>
      <c r="DP61" s="17">
        <v>9.1073799999999991</v>
      </c>
      <c r="DQ61" s="17">
        <v>16.157389999999999</v>
      </c>
      <c r="DR61" s="17">
        <v>9.9566700000000008</v>
      </c>
      <c r="DS61" s="17">
        <v>10.071440000000001</v>
      </c>
      <c r="DT61" s="17">
        <v>2.94048</v>
      </c>
      <c r="DU61" s="17">
        <v>3.3730000000000002</v>
      </c>
      <c r="DV61" s="18">
        <v>5.4103399999999997</v>
      </c>
      <c r="DW61" s="44">
        <v>11.014709999999999</v>
      </c>
      <c r="DX61" s="18">
        <v>16.61908</v>
      </c>
      <c r="DZ61" s="15" t="s">
        <v>33</v>
      </c>
      <c r="EA61" s="18"/>
      <c r="EB61" s="17">
        <v>5.5553699999999999</v>
      </c>
      <c r="EC61" s="17">
        <v>42.481409999999997</v>
      </c>
      <c r="ED61" s="17">
        <v>9.2164400000000004</v>
      </c>
      <c r="EE61" s="17">
        <v>14.571260000000001</v>
      </c>
      <c r="EF61" s="17">
        <v>5.8765000000000001</v>
      </c>
      <c r="EG61" s="17">
        <v>12.690049999999999</v>
      </c>
      <c r="EH61" s="17">
        <v>10.92315</v>
      </c>
      <c r="EI61" s="17">
        <v>10.071440000000001</v>
      </c>
      <c r="EJ61" s="17">
        <v>2.94048</v>
      </c>
      <c r="EK61" s="17">
        <v>3.3730000000000002</v>
      </c>
      <c r="EL61" s="18">
        <v>3.5660799999999999</v>
      </c>
      <c r="EM61" s="44">
        <v>11.769909999999999</v>
      </c>
      <c r="EN61" s="18">
        <v>19.973739999999999</v>
      </c>
      <c r="EP61" s="15" t="s">
        <v>33</v>
      </c>
      <c r="EQ61" s="18"/>
      <c r="ER61" s="17">
        <v>7.3993399999999996</v>
      </c>
      <c r="ES61" s="17">
        <v>32.976680000000002</v>
      </c>
      <c r="ET61" s="17">
        <v>6.4150600000000004</v>
      </c>
      <c r="EU61" s="17">
        <v>11.849629999999999</v>
      </c>
      <c r="EV61" s="17">
        <v>10.06324</v>
      </c>
      <c r="EW61" s="17">
        <v>12.31912</v>
      </c>
      <c r="EX61" s="17">
        <v>12.24226</v>
      </c>
      <c r="EY61" s="17">
        <v>9.8139699999999994</v>
      </c>
      <c r="EZ61" s="17">
        <v>2.94048</v>
      </c>
      <c r="FA61" s="17">
        <v>4.2370099999999997</v>
      </c>
      <c r="FB61" s="18">
        <v>5.0223199999999997</v>
      </c>
      <c r="FC61" s="44">
        <v>11.025679999999999</v>
      </c>
      <c r="FD61" s="18">
        <v>17.029039999999998</v>
      </c>
    </row>
    <row r="62" spans="2:160" x14ac:dyDescent="0.35">
      <c r="B62" s="2" t="s">
        <v>37</v>
      </c>
      <c r="C62" s="3" t="s">
        <v>12</v>
      </c>
      <c r="D62" s="6">
        <v>88.52458</v>
      </c>
      <c r="E62" s="6">
        <v>106.93026</v>
      </c>
      <c r="F62" s="6">
        <v>89.523169999999993</v>
      </c>
      <c r="G62" s="6">
        <v>90.246369999999999</v>
      </c>
      <c r="H62" s="6">
        <v>85.049300000000002</v>
      </c>
      <c r="I62" s="6">
        <v>95.821520000000007</v>
      </c>
      <c r="J62" s="6">
        <v>101.54085000000001</v>
      </c>
      <c r="K62" s="6">
        <v>89.46951</v>
      </c>
      <c r="L62" s="6">
        <v>79.163529999999994</v>
      </c>
      <c r="M62" s="6">
        <v>90.123760000000004</v>
      </c>
      <c r="N62">
        <v>85.939009999999996</v>
      </c>
      <c r="O62" s="39">
        <v>91.639290000000003</v>
      </c>
      <c r="P62">
        <v>97.339560000000006</v>
      </c>
      <c r="R62" s="2" t="s">
        <v>37</v>
      </c>
      <c r="S62" s="3" t="s">
        <v>12</v>
      </c>
      <c r="T62" s="6">
        <v>85.162210000000002</v>
      </c>
      <c r="U62" s="6">
        <v>103.01114</v>
      </c>
      <c r="V62" s="6">
        <v>86.693669999999997</v>
      </c>
      <c r="W62" s="6">
        <v>86.018479999999997</v>
      </c>
      <c r="X62" s="6">
        <v>83.092169999999996</v>
      </c>
      <c r="Y62" s="6">
        <v>90.809119999999993</v>
      </c>
      <c r="Z62" s="6">
        <v>98.273949999999999</v>
      </c>
      <c r="AA62" s="6">
        <v>85.61524</v>
      </c>
      <c r="AB62" s="6">
        <v>77.057749999999999</v>
      </c>
      <c r="AC62" s="6">
        <v>86.669460000000001</v>
      </c>
      <c r="AD62">
        <v>82.891890000000004</v>
      </c>
      <c r="AE62" s="39">
        <v>88.240319999999997</v>
      </c>
      <c r="AF62">
        <v>93.588750000000005</v>
      </c>
      <c r="AH62" s="2" t="s">
        <v>37</v>
      </c>
      <c r="AI62" s="3" t="s">
        <v>12</v>
      </c>
      <c r="AJ62" s="6">
        <v>81.759910000000005</v>
      </c>
      <c r="AK62" s="6">
        <v>97.311880000000002</v>
      </c>
      <c r="AL62" s="6">
        <v>83.200069999999997</v>
      </c>
      <c r="AM62" s="6">
        <v>83.660679999999999</v>
      </c>
      <c r="AN62" s="6">
        <v>79.652050000000003</v>
      </c>
      <c r="AO62" s="6">
        <v>87.005539999999996</v>
      </c>
      <c r="AP62" s="6">
        <v>92.537490000000005</v>
      </c>
      <c r="AQ62" s="6">
        <v>82.058899999999994</v>
      </c>
      <c r="AR62" s="6">
        <v>75.27825</v>
      </c>
      <c r="AS62" s="6">
        <v>82.826970000000003</v>
      </c>
      <c r="AT62">
        <v>79.991259999999997</v>
      </c>
      <c r="AU62" s="39">
        <v>84.529169999999993</v>
      </c>
      <c r="AV62">
        <v>89.067089999999993</v>
      </c>
      <c r="AX62" s="2" t="s">
        <v>37</v>
      </c>
      <c r="AY62" s="3" t="s">
        <v>12</v>
      </c>
      <c r="AZ62" s="6">
        <v>78.092010000000002</v>
      </c>
      <c r="BA62" s="6">
        <v>90.445620000000005</v>
      </c>
      <c r="BB62" s="6">
        <v>78.16301</v>
      </c>
      <c r="BC62" s="6">
        <v>78.378789999999995</v>
      </c>
      <c r="BD62" s="6">
        <v>75.357159999999993</v>
      </c>
      <c r="BE62" s="6">
        <v>83.441640000000007</v>
      </c>
      <c r="BF62" s="6">
        <v>86.462549999999993</v>
      </c>
      <c r="BG62" s="6">
        <v>77.927639999999997</v>
      </c>
      <c r="BH62" s="6">
        <v>72.051240000000007</v>
      </c>
      <c r="BI62" s="6">
        <v>78.577370000000002</v>
      </c>
      <c r="BJ62">
        <v>76.02073</v>
      </c>
      <c r="BK62" s="39">
        <v>79.889700000000005</v>
      </c>
      <c r="BL62">
        <v>83.758679999999998</v>
      </c>
      <c r="BN62" s="2" t="s">
        <v>37</v>
      </c>
      <c r="BO62" s="3" t="s">
        <v>12</v>
      </c>
      <c r="BP62" s="6">
        <v>73.193119999999993</v>
      </c>
      <c r="BQ62" s="6">
        <v>82.981650000000002</v>
      </c>
      <c r="BR62" s="6">
        <v>74.086010000000002</v>
      </c>
      <c r="BS62" s="6">
        <v>73.727760000000004</v>
      </c>
      <c r="BT62" s="6">
        <v>72.165120000000002</v>
      </c>
      <c r="BU62" s="6">
        <v>77.081140000000005</v>
      </c>
      <c r="BV62" s="6">
        <v>79.676829999999995</v>
      </c>
      <c r="BW62" s="6">
        <v>74.012339999999995</v>
      </c>
      <c r="BX62" s="6">
        <v>67.57132</v>
      </c>
      <c r="BY62" s="6">
        <v>73.812950000000001</v>
      </c>
      <c r="BZ62">
        <v>71.805890000000005</v>
      </c>
      <c r="CA62" s="39">
        <v>74.830820000000003</v>
      </c>
      <c r="CB62">
        <v>77.855760000000004</v>
      </c>
      <c r="CD62" s="2" t="s">
        <v>37</v>
      </c>
      <c r="CE62" s="3" t="s">
        <v>12</v>
      </c>
      <c r="CF62" s="6">
        <v>96.302269999999993</v>
      </c>
      <c r="CG62" s="6">
        <v>121.49422</v>
      </c>
      <c r="CH62" s="6">
        <v>95.861180000000004</v>
      </c>
      <c r="CI62" s="6">
        <v>95.315190000000001</v>
      </c>
      <c r="CJ62" s="6">
        <v>92.162859999999995</v>
      </c>
      <c r="CK62" s="6">
        <v>104.04933</v>
      </c>
      <c r="CL62" s="6">
        <v>114.04603</v>
      </c>
      <c r="CM62" s="6">
        <v>94.016750000000002</v>
      </c>
      <c r="CN62" s="6">
        <v>83.139780000000002</v>
      </c>
      <c r="CO62" s="6">
        <v>97.766559999999998</v>
      </c>
      <c r="CP62">
        <v>91.466170000000005</v>
      </c>
      <c r="CQ62" s="39">
        <v>99.415419999999997</v>
      </c>
      <c r="CR62">
        <v>107.36466</v>
      </c>
      <c r="CT62" s="2" t="s">
        <v>37</v>
      </c>
      <c r="CU62" s="3" t="s">
        <v>12</v>
      </c>
      <c r="CV62" s="6">
        <v>97.731049999999996</v>
      </c>
      <c r="CW62" s="6">
        <v>124.99363</v>
      </c>
      <c r="CX62" s="6">
        <v>96.817989999999995</v>
      </c>
      <c r="CY62" s="6">
        <v>96.68486</v>
      </c>
      <c r="CZ62" s="6">
        <v>93.75694</v>
      </c>
      <c r="DA62" s="6">
        <v>106.0596</v>
      </c>
      <c r="DB62" s="6">
        <v>116.33982</v>
      </c>
      <c r="DC62" s="6">
        <v>96.319710000000001</v>
      </c>
      <c r="DD62" s="6">
        <v>83.656509999999997</v>
      </c>
      <c r="DE62" s="6">
        <v>99.597620000000006</v>
      </c>
      <c r="DF62">
        <v>92.731650000000002</v>
      </c>
      <c r="DG62" s="39">
        <v>101.19577</v>
      </c>
      <c r="DH62">
        <v>109.65989999999999</v>
      </c>
      <c r="DJ62" s="2" t="s">
        <v>37</v>
      </c>
      <c r="DK62" s="3" t="s">
        <v>12</v>
      </c>
      <c r="DL62" s="6">
        <v>98.22569</v>
      </c>
      <c r="DM62" s="6">
        <v>125.50919</v>
      </c>
      <c r="DN62" s="6">
        <v>98.369919999999993</v>
      </c>
      <c r="DO62" s="6">
        <v>98.191000000000003</v>
      </c>
      <c r="DP62" s="6">
        <v>93.525570000000002</v>
      </c>
      <c r="DQ62" s="6">
        <v>108.24539</v>
      </c>
      <c r="DR62" s="6">
        <v>118.60624</v>
      </c>
      <c r="DS62" s="6">
        <v>96.387529999999998</v>
      </c>
      <c r="DT62" s="6">
        <v>84.511700000000005</v>
      </c>
      <c r="DU62" s="6">
        <v>101.68447</v>
      </c>
      <c r="DV62">
        <v>93.670810000000003</v>
      </c>
      <c r="DW62" s="39">
        <v>102.32567</v>
      </c>
      <c r="DX62">
        <v>110.98053</v>
      </c>
      <c r="DZ62" s="2" t="s">
        <v>37</v>
      </c>
      <c r="EA62" s="3" t="s">
        <v>12</v>
      </c>
      <c r="EB62" s="6">
        <v>91.988860000000003</v>
      </c>
      <c r="EC62" s="6">
        <v>113.90527</v>
      </c>
      <c r="ED62" s="6">
        <v>92.954319999999996</v>
      </c>
      <c r="EE62" s="6">
        <v>91.600520000000003</v>
      </c>
      <c r="EF62" s="6">
        <v>88.450680000000006</v>
      </c>
      <c r="EG62" s="6">
        <v>98.559169999999995</v>
      </c>
      <c r="EH62" s="6">
        <v>105.76459</v>
      </c>
      <c r="EI62" s="6">
        <v>90.812269999999998</v>
      </c>
      <c r="EJ62" s="6">
        <v>81.71454</v>
      </c>
      <c r="EK62" s="6">
        <v>93.235079999999996</v>
      </c>
      <c r="EL62">
        <v>88.365620000000007</v>
      </c>
      <c r="EM62" s="39">
        <v>94.898529999999994</v>
      </c>
      <c r="EN62">
        <v>101.43143999999999</v>
      </c>
      <c r="EP62" s="2" t="s">
        <v>37</v>
      </c>
      <c r="EQ62" s="3" t="s">
        <v>12</v>
      </c>
      <c r="ER62" s="6">
        <v>94.442909999999998</v>
      </c>
      <c r="ES62" s="6">
        <v>116.88030999999999</v>
      </c>
      <c r="ET62" s="6">
        <v>93.918199999999999</v>
      </c>
      <c r="EU62" s="6">
        <v>93.921940000000006</v>
      </c>
      <c r="EV62" s="6">
        <v>91.977360000000004</v>
      </c>
      <c r="EW62" s="6">
        <v>101.00105000000001</v>
      </c>
      <c r="EX62" s="6">
        <v>109.28417</v>
      </c>
      <c r="EY62" s="6">
        <v>92.958740000000006</v>
      </c>
      <c r="EZ62" s="6">
        <v>82.913290000000003</v>
      </c>
      <c r="FA62" s="6">
        <v>95.931380000000004</v>
      </c>
      <c r="FB62">
        <v>90.463030000000003</v>
      </c>
      <c r="FC62" s="39">
        <v>97.322929999999999</v>
      </c>
      <c r="FD62">
        <v>104.18284</v>
      </c>
    </row>
    <row r="63" spans="2:160" x14ac:dyDescent="0.35">
      <c r="B63" s="9"/>
      <c r="C63" s="12" t="s">
        <v>13</v>
      </c>
      <c r="D63" s="10">
        <v>25.353850000000001</v>
      </c>
      <c r="E63" s="10">
        <v>21.361280000000001</v>
      </c>
      <c r="F63" s="10">
        <v>28.626660000000001</v>
      </c>
      <c r="G63" s="10">
        <v>26.483270000000001</v>
      </c>
      <c r="H63" s="10">
        <v>33.266129999999997</v>
      </c>
      <c r="I63" s="10">
        <v>28.67107</v>
      </c>
      <c r="J63" s="10">
        <v>27.724019999999999</v>
      </c>
      <c r="K63" s="10">
        <v>29.925059999999998</v>
      </c>
      <c r="L63" s="10">
        <v>26.019110000000001</v>
      </c>
      <c r="M63" s="10">
        <v>28.151129999999998</v>
      </c>
      <c r="N63" s="9">
        <v>25.324909999999999</v>
      </c>
      <c r="O63" s="40">
        <v>27.558160000000001</v>
      </c>
      <c r="P63" s="9">
        <v>29.791409999999999</v>
      </c>
      <c r="R63" s="9"/>
      <c r="S63" s="12" t="s">
        <v>13</v>
      </c>
      <c r="T63" s="10">
        <v>22.854369999999999</v>
      </c>
      <c r="U63" s="10">
        <v>17.8567</v>
      </c>
      <c r="V63" s="10">
        <v>25.597580000000001</v>
      </c>
      <c r="W63" s="10">
        <v>23.331379999999999</v>
      </c>
      <c r="X63" s="10">
        <v>30.733920000000001</v>
      </c>
      <c r="Y63" s="10">
        <v>25.66011</v>
      </c>
      <c r="Z63" s="10">
        <v>23.831949999999999</v>
      </c>
      <c r="AA63" s="10">
        <v>26.93826</v>
      </c>
      <c r="AB63" s="10">
        <v>24.00357</v>
      </c>
      <c r="AC63" s="10">
        <v>23.939080000000001</v>
      </c>
      <c r="AD63" s="9">
        <v>22.131640000000001</v>
      </c>
      <c r="AE63" s="40">
        <v>24.474689999999999</v>
      </c>
      <c r="AF63" s="9">
        <v>26.81775</v>
      </c>
      <c r="AH63" s="9"/>
      <c r="AI63" s="12" t="s">
        <v>13</v>
      </c>
      <c r="AJ63" s="10">
        <v>20.81354</v>
      </c>
      <c r="AK63" s="10">
        <v>14.285019999999999</v>
      </c>
      <c r="AL63" s="10">
        <v>22.879349999999999</v>
      </c>
      <c r="AM63" s="10">
        <v>20.363160000000001</v>
      </c>
      <c r="AN63" s="10">
        <v>27.658850000000001</v>
      </c>
      <c r="AO63" s="10">
        <v>21.769580000000001</v>
      </c>
      <c r="AP63" s="10">
        <v>19.767209999999999</v>
      </c>
      <c r="AQ63" s="10">
        <v>23.76539</v>
      </c>
      <c r="AR63" s="10">
        <v>21.929400000000001</v>
      </c>
      <c r="AS63" s="10">
        <v>22.014150000000001</v>
      </c>
      <c r="AT63" s="9">
        <v>19.1129</v>
      </c>
      <c r="AU63" s="40">
        <v>21.524560000000001</v>
      </c>
      <c r="AV63" s="9">
        <v>23.936229999999998</v>
      </c>
      <c r="AX63" s="9"/>
      <c r="AY63" s="12" t="s">
        <v>13</v>
      </c>
      <c r="AZ63" s="10">
        <v>17.916640000000001</v>
      </c>
      <c r="BA63" s="10">
        <v>12.69994</v>
      </c>
      <c r="BB63" s="10">
        <v>20.151029999999999</v>
      </c>
      <c r="BC63" s="10">
        <v>16.66882</v>
      </c>
      <c r="BD63" s="10">
        <v>23.75102</v>
      </c>
      <c r="BE63" s="10">
        <v>18.879169999999998</v>
      </c>
      <c r="BF63" s="10">
        <v>16.60783</v>
      </c>
      <c r="BG63" s="10">
        <v>19.981120000000001</v>
      </c>
      <c r="BH63" s="10">
        <v>19.444959999999998</v>
      </c>
      <c r="BI63" s="10">
        <v>18.572970000000002</v>
      </c>
      <c r="BJ63" s="9">
        <v>16.41018</v>
      </c>
      <c r="BK63" s="40">
        <v>18.46735</v>
      </c>
      <c r="BL63" s="9">
        <v>20.524519999999999</v>
      </c>
      <c r="BN63" s="9"/>
      <c r="BO63" s="12" t="s">
        <v>13</v>
      </c>
      <c r="BP63" s="10">
        <v>15.438040000000001</v>
      </c>
      <c r="BQ63" s="10">
        <v>10.18521</v>
      </c>
      <c r="BR63" s="10">
        <v>16.301369999999999</v>
      </c>
      <c r="BS63" s="10">
        <v>13.811809999999999</v>
      </c>
      <c r="BT63" s="10">
        <v>19.97964</v>
      </c>
      <c r="BU63" s="10">
        <v>15.372680000000001</v>
      </c>
      <c r="BV63" s="10">
        <v>12.9724</v>
      </c>
      <c r="BW63" s="10">
        <v>16.00046</v>
      </c>
      <c r="BX63" s="10">
        <v>16.2593</v>
      </c>
      <c r="BY63" s="10">
        <v>14.30386</v>
      </c>
      <c r="BZ63" s="9">
        <v>13.237880000000001</v>
      </c>
      <c r="CA63" s="40">
        <v>15.062480000000001</v>
      </c>
      <c r="CB63" s="9">
        <v>16.887070000000001</v>
      </c>
      <c r="CD63" s="9"/>
      <c r="CE63" s="12" t="s">
        <v>13</v>
      </c>
      <c r="CF63" s="10">
        <v>29.827359999999999</v>
      </c>
      <c r="CG63" s="10">
        <v>30.116530000000001</v>
      </c>
      <c r="CH63" s="10">
        <v>35.329509999999999</v>
      </c>
      <c r="CI63" s="10">
        <v>33.49635</v>
      </c>
      <c r="CJ63" s="10">
        <v>41.843380000000003</v>
      </c>
      <c r="CK63" s="10">
        <v>38.617049999999999</v>
      </c>
      <c r="CL63" s="10">
        <v>37.515219999999999</v>
      </c>
      <c r="CM63" s="10">
        <v>35.310279999999999</v>
      </c>
      <c r="CN63" s="10">
        <v>29.81531</v>
      </c>
      <c r="CO63" s="10">
        <v>34.462409999999998</v>
      </c>
      <c r="CP63" s="9">
        <v>31.760829999999999</v>
      </c>
      <c r="CQ63" s="40">
        <v>34.633339999999997</v>
      </c>
      <c r="CR63" s="9">
        <v>37.505839999999999</v>
      </c>
      <c r="CT63" s="9"/>
      <c r="CU63" s="12" t="s">
        <v>13</v>
      </c>
      <c r="CV63" s="10">
        <v>30.57799</v>
      </c>
      <c r="CW63" s="10">
        <v>32.51867</v>
      </c>
      <c r="CX63" s="10">
        <v>37.304310000000001</v>
      </c>
      <c r="CY63" s="10">
        <v>35.011189999999999</v>
      </c>
      <c r="CZ63" s="10">
        <v>44.5501</v>
      </c>
      <c r="DA63" s="10">
        <v>40.86618</v>
      </c>
      <c r="DB63" s="10">
        <v>39.469200000000001</v>
      </c>
      <c r="DC63" s="10">
        <v>37.12039</v>
      </c>
      <c r="DD63" s="10">
        <v>30.870200000000001</v>
      </c>
      <c r="DE63" s="10">
        <v>36.457630000000002</v>
      </c>
      <c r="DF63" s="9">
        <v>33.288600000000002</v>
      </c>
      <c r="DG63" s="40">
        <v>36.474589999999999</v>
      </c>
      <c r="DH63" s="9">
        <v>39.66057</v>
      </c>
      <c r="DJ63" s="9"/>
      <c r="DK63" s="12" t="s">
        <v>13</v>
      </c>
      <c r="DL63" s="10">
        <v>31.52901</v>
      </c>
      <c r="DM63" s="10">
        <v>34.817430000000002</v>
      </c>
      <c r="DN63" s="10">
        <v>39.166580000000003</v>
      </c>
      <c r="DO63" s="10">
        <v>36.951270000000001</v>
      </c>
      <c r="DP63" s="10">
        <v>44.177239999999998</v>
      </c>
      <c r="DQ63" s="10">
        <v>44.659970000000001</v>
      </c>
      <c r="DR63" s="10">
        <v>42.514249999999997</v>
      </c>
      <c r="DS63" s="10">
        <v>37.930880000000002</v>
      </c>
      <c r="DT63" s="10">
        <v>31.56935</v>
      </c>
      <c r="DU63" s="10">
        <v>37.955210000000001</v>
      </c>
      <c r="DV63" s="9">
        <v>34.767339999999997</v>
      </c>
      <c r="DW63" s="40">
        <v>38.127119999999998</v>
      </c>
      <c r="DX63" s="9">
        <v>41.486890000000002</v>
      </c>
      <c r="DZ63" s="9"/>
      <c r="EA63" s="12" t="s">
        <v>13</v>
      </c>
      <c r="EB63" s="10">
        <v>26.876380000000001</v>
      </c>
      <c r="EC63" s="10">
        <v>24.12228</v>
      </c>
      <c r="ED63" s="10">
        <v>31.27271</v>
      </c>
      <c r="EE63" s="10">
        <v>28.787960000000002</v>
      </c>
      <c r="EF63" s="10">
        <v>36.99465</v>
      </c>
      <c r="EG63" s="10">
        <v>32.047750000000001</v>
      </c>
      <c r="EH63" s="10">
        <v>31.553070000000002</v>
      </c>
      <c r="EI63" s="10">
        <v>31.794149999999998</v>
      </c>
      <c r="EJ63" s="10">
        <v>27.817039999999999</v>
      </c>
      <c r="EK63" s="10">
        <v>30.642890000000001</v>
      </c>
      <c r="EL63" s="9">
        <v>27.679300000000001</v>
      </c>
      <c r="EM63" s="40">
        <v>30.19089</v>
      </c>
      <c r="EN63" s="9">
        <v>32.702480000000001</v>
      </c>
      <c r="EP63" s="9"/>
      <c r="EQ63" s="12" t="s">
        <v>13</v>
      </c>
      <c r="ER63" s="10">
        <v>27.926310000000001</v>
      </c>
      <c r="ES63" s="10">
        <v>27.393840000000001</v>
      </c>
      <c r="ET63" s="10">
        <v>33.622610000000002</v>
      </c>
      <c r="EU63" s="10">
        <v>31.82601</v>
      </c>
      <c r="EV63" s="10">
        <v>40.611139999999999</v>
      </c>
      <c r="EW63" s="10">
        <v>35.400559999999999</v>
      </c>
      <c r="EX63" s="10">
        <v>33.778440000000003</v>
      </c>
      <c r="EY63" s="10">
        <v>33.834359999999997</v>
      </c>
      <c r="EZ63" s="10">
        <v>29.118300000000001</v>
      </c>
      <c r="FA63" s="10">
        <v>32.763710000000003</v>
      </c>
      <c r="FB63" s="9">
        <v>29.829920000000001</v>
      </c>
      <c r="FC63" s="40">
        <v>32.62753</v>
      </c>
      <c r="FD63" s="9">
        <v>35.425139999999999</v>
      </c>
    </row>
    <row r="64" spans="2:160" x14ac:dyDescent="0.35">
      <c r="B64" s="2" t="s">
        <v>35</v>
      </c>
      <c r="C64" s="3" t="s">
        <v>12</v>
      </c>
      <c r="D64" s="6">
        <v>2.39452</v>
      </c>
      <c r="E64" s="6">
        <v>4.2630100000000004</v>
      </c>
      <c r="F64" s="6">
        <v>2.19753</v>
      </c>
      <c r="G64" s="6">
        <v>2.94137</v>
      </c>
      <c r="H64" s="6">
        <v>2.2791800000000002</v>
      </c>
      <c r="I64" s="6">
        <v>4.7325999999999997</v>
      </c>
      <c r="J64" s="6">
        <v>3.9438399999999998</v>
      </c>
      <c r="K64" s="6">
        <v>1.8301400000000001</v>
      </c>
      <c r="L64" s="6">
        <v>0.88575000000000004</v>
      </c>
      <c r="M64" s="6">
        <v>2.7134200000000002</v>
      </c>
      <c r="N64">
        <v>1.97139</v>
      </c>
      <c r="O64" s="39">
        <v>2.8181400000000001</v>
      </c>
      <c r="P64">
        <v>3.6648900000000002</v>
      </c>
      <c r="R64" s="2" t="s">
        <v>35</v>
      </c>
      <c r="S64" s="3" t="s">
        <v>12</v>
      </c>
      <c r="T64" s="6">
        <v>2.9854799999999999</v>
      </c>
      <c r="U64" s="6">
        <v>5.8961600000000001</v>
      </c>
      <c r="V64" s="6">
        <v>2.9915099999999999</v>
      </c>
      <c r="W64" s="6">
        <v>3.3465799999999999</v>
      </c>
      <c r="X64" s="6">
        <v>2.9553400000000001</v>
      </c>
      <c r="Y64" s="6">
        <v>5.1268500000000001</v>
      </c>
      <c r="Z64" s="6">
        <v>5.5013699999999996</v>
      </c>
      <c r="AA64" s="6">
        <v>2.6005500000000001</v>
      </c>
      <c r="AB64" s="6">
        <v>1.4027400000000001</v>
      </c>
      <c r="AC64" s="6">
        <v>3.46027</v>
      </c>
      <c r="AD64">
        <v>2.6070899999999999</v>
      </c>
      <c r="AE64" s="39">
        <v>3.6266799999999999</v>
      </c>
      <c r="AF64">
        <v>4.64628</v>
      </c>
      <c r="AH64" s="2" t="s">
        <v>35</v>
      </c>
      <c r="AI64" s="3" t="s">
        <v>12</v>
      </c>
      <c r="AJ64" s="6">
        <v>3.8506800000000001</v>
      </c>
      <c r="AK64" s="6">
        <v>7.56548</v>
      </c>
      <c r="AL64" s="6">
        <v>3.5254799999999999</v>
      </c>
      <c r="AM64" s="6">
        <v>5.2345199999999998</v>
      </c>
      <c r="AN64" s="6">
        <v>4.3334200000000003</v>
      </c>
      <c r="AO64" s="6">
        <v>6.2137000000000002</v>
      </c>
      <c r="AP64" s="6">
        <v>6.69123</v>
      </c>
      <c r="AQ64" s="6">
        <v>3.39425</v>
      </c>
      <c r="AR64" s="6">
        <v>2.1342500000000002</v>
      </c>
      <c r="AS64" s="6">
        <v>4.7282200000000003</v>
      </c>
      <c r="AT64">
        <v>3.5694300000000001</v>
      </c>
      <c r="AU64" s="39">
        <v>4.7671200000000002</v>
      </c>
      <c r="AV64">
        <v>5.9648199999999996</v>
      </c>
      <c r="AX64" s="2" t="s">
        <v>35</v>
      </c>
      <c r="AY64" s="3" t="s">
        <v>12</v>
      </c>
      <c r="AZ64" s="6">
        <v>5.1989000000000001</v>
      </c>
      <c r="BA64" s="6">
        <v>10.37562</v>
      </c>
      <c r="BB64" s="6">
        <v>4.5512300000000003</v>
      </c>
      <c r="BC64" s="6">
        <v>6.1468499999999997</v>
      </c>
      <c r="BD64" s="6">
        <v>5.3</v>
      </c>
      <c r="BE64" s="6">
        <v>8.2854799999999997</v>
      </c>
      <c r="BF64" s="6">
        <v>8.3219200000000004</v>
      </c>
      <c r="BG64" s="6">
        <v>4.7597300000000002</v>
      </c>
      <c r="BH64" s="6">
        <v>2.9301400000000002</v>
      </c>
      <c r="BI64" s="6">
        <v>5.81616</v>
      </c>
      <c r="BJ64">
        <v>4.5919499999999998</v>
      </c>
      <c r="BK64" s="39">
        <v>6.1685999999999996</v>
      </c>
      <c r="BL64">
        <v>7.7452500000000004</v>
      </c>
      <c r="BN64" s="2" t="s">
        <v>35</v>
      </c>
      <c r="BO64" s="3" t="s">
        <v>12</v>
      </c>
      <c r="BP64" s="6">
        <v>6.6986299999999996</v>
      </c>
      <c r="BQ64" s="6">
        <v>15.067119999999999</v>
      </c>
      <c r="BR64" s="6">
        <v>6.2758900000000004</v>
      </c>
      <c r="BS64" s="6">
        <v>9.6180800000000009</v>
      </c>
      <c r="BT64" s="6">
        <v>8.1139700000000001</v>
      </c>
      <c r="BU64" s="6">
        <v>10.61096</v>
      </c>
      <c r="BV64" s="6">
        <v>10.02</v>
      </c>
      <c r="BW64" s="6">
        <v>7.09781</v>
      </c>
      <c r="BX64" s="6">
        <v>4.0230100000000002</v>
      </c>
      <c r="BY64" s="6">
        <v>8.2101400000000009</v>
      </c>
      <c r="BZ64">
        <v>6.4207099999999997</v>
      </c>
      <c r="CA64" s="39">
        <v>8.5735600000000005</v>
      </c>
      <c r="CB64">
        <v>10.72641</v>
      </c>
      <c r="CD64" s="2" t="s">
        <v>35</v>
      </c>
      <c r="CE64" s="3" t="s">
        <v>12</v>
      </c>
      <c r="CF64" s="6">
        <v>1.28548</v>
      </c>
      <c r="CG64" s="6">
        <v>2.2873999999999999</v>
      </c>
      <c r="CH64" s="6">
        <v>1.06548</v>
      </c>
      <c r="CI64" s="6">
        <v>1.12822</v>
      </c>
      <c r="CJ64" s="6">
        <v>1.05562</v>
      </c>
      <c r="CK64" s="6">
        <v>2.5232899999999998</v>
      </c>
      <c r="CL64" s="6">
        <v>2.5443799999999999</v>
      </c>
      <c r="CM64" s="6">
        <v>0.65644000000000002</v>
      </c>
      <c r="CN64" s="6">
        <v>0.21562000000000001</v>
      </c>
      <c r="CO64" s="6">
        <v>1.1967099999999999</v>
      </c>
      <c r="CP64">
        <v>0.82794999999999996</v>
      </c>
      <c r="CQ64" s="39">
        <v>1.3958600000000001</v>
      </c>
      <c r="CR64">
        <v>1.9637800000000001</v>
      </c>
      <c r="CT64" s="2" t="s">
        <v>35</v>
      </c>
      <c r="CU64" s="3" t="s">
        <v>12</v>
      </c>
      <c r="CV64" s="6">
        <v>1.0463</v>
      </c>
      <c r="CW64" s="6">
        <v>1.7980799999999999</v>
      </c>
      <c r="CX64" s="6">
        <v>0.85780999999999996</v>
      </c>
      <c r="CY64" s="6">
        <v>0.76192000000000004</v>
      </c>
      <c r="CZ64" s="6">
        <v>0.70247000000000004</v>
      </c>
      <c r="DA64" s="6">
        <v>2.17753</v>
      </c>
      <c r="DB64" s="6">
        <v>2.0246599999999999</v>
      </c>
      <c r="DC64" s="6">
        <v>0.41315000000000002</v>
      </c>
      <c r="DD64" s="6">
        <v>0.13014000000000001</v>
      </c>
      <c r="DE64" s="6">
        <v>0.81616</v>
      </c>
      <c r="DF64">
        <v>0.57708000000000004</v>
      </c>
      <c r="DG64" s="39">
        <v>1.0728200000000001</v>
      </c>
      <c r="DH64">
        <v>1.56856</v>
      </c>
      <c r="DJ64" s="2" t="s">
        <v>35</v>
      </c>
      <c r="DK64" s="3" t="s">
        <v>12</v>
      </c>
      <c r="DL64" s="6">
        <v>0.81644000000000005</v>
      </c>
      <c r="DM64" s="6">
        <v>1.23315</v>
      </c>
      <c r="DN64" s="6">
        <v>0.75341999999999998</v>
      </c>
      <c r="DO64" s="6">
        <v>0.61973</v>
      </c>
      <c r="DP64" s="6">
        <v>0.43890000000000001</v>
      </c>
      <c r="DQ64" s="6">
        <v>2.0112299999999999</v>
      </c>
      <c r="DR64" s="6">
        <v>1.5772600000000001</v>
      </c>
      <c r="DS64" s="6">
        <v>0.27260000000000001</v>
      </c>
      <c r="DT64" s="6">
        <v>6.1370000000000001E-2</v>
      </c>
      <c r="DU64" s="6">
        <v>0.61726000000000003</v>
      </c>
      <c r="DV64">
        <v>0.40928999999999999</v>
      </c>
      <c r="DW64" s="39">
        <v>0.84014</v>
      </c>
      <c r="DX64">
        <v>1.2709900000000001</v>
      </c>
      <c r="DZ64" s="2" t="s">
        <v>35</v>
      </c>
      <c r="EA64" s="3" t="s">
        <v>12</v>
      </c>
      <c r="EB64" s="6">
        <v>1.9457500000000001</v>
      </c>
      <c r="EC64" s="6">
        <v>3.9690400000000001</v>
      </c>
      <c r="ED64" s="6">
        <v>2.0556199999999998</v>
      </c>
      <c r="EE64" s="6">
        <v>1.9454800000000001</v>
      </c>
      <c r="EF64" s="6">
        <v>1.6298600000000001</v>
      </c>
      <c r="EG64" s="6">
        <v>3.7641100000000001</v>
      </c>
      <c r="EH64" s="6">
        <v>3.4358900000000001</v>
      </c>
      <c r="EI64" s="6">
        <v>1.3605499999999999</v>
      </c>
      <c r="EJ64" s="6">
        <v>0.62877000000000005</v>
      </c>
      <c r="EK64" s="6">
        <v>2.0304099999999998</v>
      </c>
      <c r="EL64">
        <v>1.49579</v>
      </c>
      <c r="EM64" s="39">
        <v>2.2765499999999999</v>
      </c>
      <c r="EN64">
        <v>3.0573000000000001</v>
      </c>
      <c r="EP64" s="2" t="s">
        <v>35</v>
      </c>
      <c r="EQ64" s="3" t="s">
        <v>12</v>
      </c>
      <c r="ER64" s="6">
        <v>1.68438</v>
      </c>
      <c r="ES64" s="6">
        <v>2.7449300000000001</v>
      </c>
      <c r="ET64" s="6">
        <v>1.50712</v>
      </c>
      <c r="EU64" s="6">
        <v>1.5013700000000001</v>
      </c>
      <c r="EV64" s="6">
        <v>1.47753</v>
      </c>
      <c r="EW64" s="6">
        <v>2.9241100000000002</v>
      </c>
      <c r="EX64" s="6">
        <v>2.7923300000000002</v>
      </c>
      <c r="EY64" s="6">
        <v>0.93972999999999995</v>
      </c>
      <c r="EZ64" s="6">
        <v>0.43014000000000002</v>
      </c>
      <c r="FA64" s="6">
        <v>1.57918</v>
      </c>
      <c r="FB64">
        <v>1.1700900000000001</v>
      </c>
      <c r="FC64" s="39">
        <v>1.7580800000000001</v>
      </c>
      <c r="FD64">
        <v>2.3460700000000001</v>
      </c>
    </row>
    <row r="65" spans="2:160" x14ac:dyDescent="0.35">
      <c r="B65" s="9"/>
      <c r="C65" s="12" t="s">
        <v>13</v>
      </c>
      <c r="D65" s="10">
        <v>3.3112499999999998</v>
      </c>
      <c r="E65" s="10">
        <v>4.1006299999999998</v>
      </c>
      <c r="F65" s="10">
        <v>3.7300900000000001</v>
      </c>
      <c r="G65" s="10">
        <v>3.8330000000000002</v>
      </c>
      <c r="H65" s="10">
        <v>3.5448</v>
      </c>
      <c r="I65" s="10">
        <v>7.2160200000000003</v>
      </c>
      <c r="J65" s="10">
        <v>4.8053499999999998</v>
      </c>
      <c r="K65" s="10">
        <v>3.0247700000000002</v>
      </c>
      <c r="L65" s="10">
        <v>1.63886</v>
      </c>
      <c r="M65" s="10">
        <v>3.4862600000000001</v>
      </c>
      <c r="N65" s="9">
        <v>2.84626</v>
      </c>
      <c r="O65" s="40">
        <v>3.8691</v>
      </c>
      <c r="P65" s="9">
        <v>4.8919499999999996</v>
      </c>
      <c r="R65" s="9"/>
      <c r="S65" s="12" t="s">
        <v>13</v>
      </c>
      <c r="T65" s="10">
        <v>3.6928000000000001</v>
      </c>
      <c r="U65" s="10">
        <v>4.8890000000000002</v>
      </c>
      <c r="V65" s="10">
        <v>4.3879299999999999</v>
      </c>
      <c r="W65" s="10">
        <v>3.94373</v>
      </c>
      <c r="X65" s="10">
        <v>4.1412599999999999</v>
      </c>
      <c r="Y65" s="10">
        <v>7.7604899999999999</v>
      </c>
      <c r="Z65" s="10">
        <v>5.71061</v>
      </c>
      <c r="AA65" s="10">
        <v>3.61442</v>
      </c>
      <c r="AB65" s="10">
        <v>2.0996999999999999</v>
      </c>
      <c r="AC65" s="10">
        <v>4.0547199999999997</v>
      </c>
      <c r="AD65" s="9">
        <v>3.3619699999999999</v>
      </c>
      <c r="AE65" s="40">
        <v>4.4294700000000002</v>
      </c>
      <c r="AF65" s="9">
        <v>5.4969599999999996</v>
      </c>
      <c r="AH65" s="9"/>
      <c r="AI65" s="12" t="s">
        <v>13</v>
      </c>
      <c r="AJ65" s="10">
        <v>3.9870899999999998</v>
      </c>
      <c r="AK65" s="10">
        <v>5.3461299999999996</v>
      </c>
      <c r="AL65" s="10">
        <v>4.4518199999999997</v>
      </c>
      <c r="AM65" s="10">
        <v>5.3126199999999999</v>
      </c>
      <c r="AN65" s="10">
        <v>5.8788999999999998</v>
      </c>
      <c r="AO65" s="10">
        <v>8.7550399999999993</v>
      </c>
      <c r="AP65" s="10">
        <v>6.2851600000000003</v>
      </c>
      <c r="AQ65" s="10">
        <v>3.9274100000000001</v>
      </c>
      <c r="AR65" s="10">
        <v>2.8904299999999998</v>
      </c>
      <c r="AS65" s="10">
        <v>4.8054300000000003</v>
      </c>
      <c r="AT65" s="9">
        <v>4.0096699999999998</v>
      </c>
      <c r="AU65" s="40">
        <v>5.1639999999999997</v>
      </c>
      <c r="AV65" s="9">
        <v>6.3183400000000001</v>
      </c>
      <c r="AX65" s="9"/>
      <c r="AY65" s="12" t="s">
        <v>13</v>
      </c>
      <c r="AZ65" s="10">
        <v>4.6413200000000003</v>
      </c>
      <c r="BA65" s="10">
        <v>6.4418600000000001</v>
      </c>
      <c r="BB65" s="10">
        <v>5.0376899999999996</v>
      </c>
      <c r="BC65" s="10">
        <v>5.6647699999999999</v>
      </c>
      <c r="BD65" s="10">
        <v>6.3422999999999998</v>
      </c>
      <c r="BE65" s="10">
        <v>9.8902800000000006</v>
      </c>
      <c r="BF65" s="10">
        <v>7.1672500000000001</v>
      </c>
      <c r="BG65" s="10">
        <v>4.4860899999999999</v>
      </c>
      <c r="BH65" s="10">
        <v>3.4208500000000002</v>
      </c>
      <c r="BI65" s="10">
        <v>5.3288000000000002</v>
      </c>
      <c r="BJ65" s="9">
        <v>4.56168</v>
      </c>
      <c r="BK65" s="40">
        <v>5.8421200000000004</v>
      </c>
      <c r="BL65" s="9">
        <v>7.12256</v>
      </c>
      <c r="BN65" s="9"/>
      <c r="BO65" s="12" t="s">
        <v>13</v>
      </c>
      <c r="BP65" s="10">
        <v>5.0210699999999999</v>
      </c>
      <c r="BQ65" s="10">
        <v>8.1516199999999994</v>
      </c>
      <c r="BR65" s="10">
        <v>5.9447999999999999</v>
      </c>
      <c r="BS65" s="10">
        <v>7.88957</v>
      </c>
      <c r="BT65" s="10">
        <v>8.6440800000000007</v>
      </c>
      <c r="BU65" s="10">
        <v>11.505559999999999</v>
      </c>
      <c r="BV65" s="10">
        <v>7.3372700000000002</v>
      </c>
      <c r="BW65" s="10">
        <v>5.7031599999999996</v>
      </c>
      <c r="BX65" s="10">
        <v>3.9284699999999999</v>
      </c>
      <c r="BY65" s="10">
        <v>6.4069700000000003</v>
      </c>
      <c r="BZ65" s="9">
        <v>5.5134800000000004</v>
      </c>
      <c r="CA65" s="40">
        <v>7.0532599999999999</v>
      </c>
      <c r="CB65" s="9">
        <v>8.5930300000000006</v>
      </c>
      <c r="CD65" s="9"/>
      <c r="CE65" s="12" t="s">
        <v>13</v>
      </c>
      <c r="CF65" s="10">
        <v>2.58142</v>
      </c>
      <c r="CG65" s="10">
        <v>3.2923100000000001</v>
      </c>
      <c r="CH65" s="10">
        <v>2.4419499999999998</v>
      </c>
      <c r="CI65" s="10">
        <v>2.35459</v>
      </c>
      <c r="CJ65" s="10">
        <v>2.3031700000000002</v>
      </c>
      <c r="CK65" s="10">
        <v>5.1726000000000001</v>
      </c>
      <c r="CL65" s="10">
        <v>3.7439</v>
      </c>
      <c r="CM65" s="10">
        <v>1.7032700000000001</v>
      </c>
      <c r="CN65" s="10">
        <v>0.72928999999999999</v>
      </c>
      <c r="CO65" s="10">
        <v>2.1846800000000002</v>
      </c>
      <c r="CP65" s="9">
        <v>1.79003</v>
      </c>
      <c r="CQ65" s="40">
        <v>2.6507200000000002</v>
      </c>
      <c r="CR65" s="9">
        <v>3.5114100000000001</v>
      </c>
      <c r="CT65" s="9"/>
      <c r="CU65" s="12" t="s">
        <v>13</v>
      </c>
      <c r="CV65" s="10">
        <v>2.2875000000000001</v>
      </c>
      <c r="CW65" s="10">
        <v>2.8715999999999999</v>
      </c>
      <c r="CX65" s="10">
        <v>2.2277900000000002</v>
      </c>
      <c r="CY65" s="10">
        <v>1.9103300000000001</v>
      </c>
      <c r="CZ65" s="10">
        <v>1.71143</v>
      </c>
      <c r="DA65" s="10">
        <v>4.7081099999999996</v>
      </c>
      <c r="DB65" s="10">
        <v>3.2239599999999999</v>
      </c>
      <c r="DC65" s="10">
        <v>1.2249699999999999</v>
      </c>
      <c r="DD65" s="10">
        <v>0.53869</v>
      </c>
      <c r="DE65" s="10">
        <v>1.69509</v>
      </c>
      <c r="DF65" s="9">
        <v>1.4115500000000001</v>
      </c>
      <c r="DG65" s="40">
        <v>2.2399499999999999</v>
      </c>
      <c r="DH65" s="9">
        <v>3.0683500000000001</v>
      </c>
      <c r="DJ65" s="9"/>
      <c r="DK65" s="12" t="s">
        <v>13</v>
      </c>
      <c r="DL65" s="10">
        <v>1.99637</v>
      </c>
      <c r="DM65" s="10">
        <v>2.3563700000000001</v>
      </c>
      <c r="DN65" s="10">
        <v>2.1393900000000001</v>
      </c>
      <c r="DO65" s="10">
        <v>1.66496</v>
      </c>
      <c r="DP65" s="10">
        <v>1.2501899999999999</v>
      </c>
      <c r="DQ65" s="10">
        <v>4.5721800000000004</v>
      </c>
      <c r="DR65" s="10">
        <v>2.80463</v>
      </c>
      <c r="DS65" s="10">
        <v>0.99968999999999997</v>
      </c>
      <c r="DT65" s="10">
        <v>0.32446000000000003</v>
      </c>
      <c r="DU65" s="10">
        <v>1.49339</v>
      </c>
      <c r="DV65" s="9">
        <v>1.1296299999999999</v>
      </c>
      <c r="DW65" s="40">
        <v>1.9601599999999999</v>
      </c>
      <c r="DX65" s="9">
        <v>2.7907000000000002</v>
      </c>
      <c r="DZ65" s="9"/>
      <c r="EA65" s="12" t="s">
        <v>13</v>
      </c>
      <c r="EB65" s="10">
        <v>3.0159099999999999</v>
      </c>
      <c r="EC65" s="10">
        <v>4.0806100000000001</v>
      </c>
      <c r="ED65" s="10">
        <v>3.9168699999999999</v>
      </c>
      <c r="EE65" s="10">
        <v>3.1262099999999999</v>
      </c>
      <c r="EF65" s="10">
        <v>2.8523000000000001</v>
      </c>
      <c r="EG65" s="10">
        <v>6.6750400000000001</v>
      </c>
      <c r="EH65" s="10">
        <v>4.4077000000000002</v>
      </c>
      <c r="EI65" s="10">
        <v>2.52535</v>
      </c>
      <c r="EJ65" s="10">
        <v>1.3532299999999999</v>
      </c>
      <c r="EK65" s="10">
        <v>2.9247899999999998</v>
      </c>
      <c r="EL65" s="9">
        <v>2.4734799999999999</v>
      </c>
      <c r="EM65" s="40">
        <v>3.4878</v>
      </c>
      <c r="EN65" s="9">
        <v>4.5021199999999997</v>
      </c>
      <c r="EP65" s="9"/>
      <c r="EQ65" s="12" t="s">
        <v>13</v>
      </c>
      <c r="ER65" s="10">
        <v>2.87304</v>
      </c>
      <c r="ES65" s="10">
        <v>3.39724</v>
      </c>
      <c r="ET65" s="10">
        <v>3.2707199999999998</v>
      </c>
      <c r="EU65" s="10">
        <v>2.5648</v>
      </c>
      <c r="EV65" s="10">
        <v>2.7930799999999998</v>
      </c>
      <c r="EW65" s="10">
        <v>5.6465800000000002</v>
      </c>
      <c r="EX65" s="10">
        <v>3.8096000000000001</v>
      </c>
      <c r="EY65" s="10">
        <v>2.0321199999999999</v>
      </c>
      <c r="EZ65" s="10">
        <v>1.15849</v>
      </c>
      <c r="FA65" s="10">
        <v>2.58805</v>
      </c>
      <c r="FB65" s="9">
        <v>2.1658300000000001</v>
      </c>
      <c r="FC65" s="40">
        <v>3.0133700000000001</v>
      </c>
      <c r="FD65" s="9">
        <v>3.8609100000000001</v>
      </c>
    </row>
    <row r="66" spans="2:160" x14ac:dyDescent="0.35">
      <c r="B66" s="15" t="s">
        <v>36</v>
      </c>
      <c r="C66" s="16"/>
      <c r="D66" s="17">
        <v>18</v>
      </c>
      <c r="E66" s="17">
        <v>20</v>
      </c>
      <c r="F66" s="17">
        <v>19</v>
      </c>
      <c r="G66" s="17">
        <v>21</v>
      </c>
      <c r="H66" s="17">
        <v>18</v>
      </c>
      <c r="I66" s="17">
        <v>32</v>
      </c>
      <c r="J66" s="17">
        <v>23</v>
      </c>
      <c r="K66" s="17">
        <v>17</v>
      </c>
      <c r="L66" s="17">
        <v>10</v>
      </c>
      <c r="M66" s="17">
        <v>19</v>
      </c>
      <c r="N66" s="16">
        <v>15.76689</v>
      </c>
      <c r="O66" s="44">
        <v>19.7</v>
      </c>
      <c r="P66" s="16">
        <v>23.633109999999999</v>
      </c>
      <c r="R66" s="15" t="s">
        <v>36</v>
      </c>
      <c r="S66" s="16"/>
      <c r="T66" s="17">
        <v>22</v>
      </c>
      <c r="U66" s="17">
        <v>25</v>
      </c>
      <c r="V66" s="17">
        <v>21</v>
      </c>
      <c r="W66" s="17">
        <v>20</v>
      </c>
      <c r="X66" s="17">
        <v>17</v>
      </c>
      <c r="Y66" s="17">
        <v>34</v>
      </c>
      <c r="Z66" s="17">
        <v>26</v>
      </c>
      <c r="AA66" s="17">
        <v>24</v>
      </c>
      <c r="AB66" s="17">
        <v>10</v>
      </c>
      <c r="AC66" s="17">
        <v>19</v>
      </c>
      <c r="AD66" s="16">
        <v>17.303730000000002</v>
      </c>
      <c r="AE66" s="44">
        <v>21.8</v>
      </c>
      <c r="AF66" s="16">
        <v>26.29627</v>
      </c>
      <c r="AH66" s="15" t="s">
        <v>36</v>
      </c>
      <c r="AI66" s="16"/>
      <c r="AJ66" s="17">
        <v>23</v>
      </c>
      <c r="AK66" s="17">
        <v>27</v>
      </c>
      <c r="AL66" s="17">
        <v>21</v>
      </c>
      <c r="AM66" s="17">
        <v>23</v>
      </c>
      <c r="AN66" s="17">
        <v>24</v>
      </c>
      <c r="AO66" s="17">
        <v>37</v>
      </c>
      <c r="AP66" s="17">
        <v>30</v>
      </c>
      <c r="AQ66" s="17">
        <v>21</v>
      </c>
      <c r="AR66" s="17">
        <v>14</v>
      </c>
      <c r="AS66" s="17">
        <v>23</v>
      </c>
      <c r="AT66" s="16">
        <v>19.941780000000001</v>
      </c>
      <c r="AU66" s="44">
        <v>24.3</v>
      </c>
      <c r="AV66" s="16">
        <v>28.65822</v>
      </c>
      <c r="AX66" s="15" t="s">
        <v>36</v>
      </c>
      <c r="AY66" s="16"/>
      <c r="AZ66" s="17">
        <v>24</v>
      </c>
      <c r="BA66" s="17">
        <v>33</v>
      </c>
      <c r="BB66" s="17">
        <v>23</v>
      </c>
      <c r="BC66" s="17">
        <v>25</v>
      </c>
      <c r="BD66" s="17">
        <v>26</v>
      </c>
      <c r="BE66" s="17">
        <v>44</v>
      </c>
      <c r="BF66" s="17">
        <v>31</v>
      </c>
      <c r="BG66" s="17">
        <v>20</v>
      </c>
      <c r="BH66" s="17">
        <v>14</v>
      </c>
      <c r="BI66" s="17">
        <v>25</v>
      </c>
      <c r="BJ66" s="16">
        <v>20.705960000000001</v>
      </c>
      <c r="BK66" s="44">
        <v>26.5</v>
      </c>
      <c r="BL66" s="16">
        <v>32.294040000000003</v>
      </c>
      <c r="BN66" s="15" t="s">
        <v>36</v>
      </c>
      <c r="BO66" s="16"/>
      <c r="BP66" s="17">
        <v>24</v>
      </c>
      <c r="BQ66" s="17">
        <v>43</v>
      </c>
      <c r="BR66" s="17">
        <v>28</v>
      </c>
      <c r="BS66" s="17">
        <v>34</v>
      </c>
      <c r="BT66" s="17">
        <v>33</v>
      </c>
      <c r="BU66" s="17">
        <v>49</v>
      </c>
      <c r="BV66" s="17">
        <v>31</v>
      </c>
      <c r="BW66" s="17">
        <v>26</v>
      </c>
      <c r="BX66" s="17">
        <v>16</v>
      </c>
      <c r="BY66" s="17">
        <v>27</v>
      </c>
      <c r="BZ66" s="16">
        <v>24.3354</v>
      </c>
      <c r="CA66" s="44">
        <v>31.1</v>
      </c>
      <c r="CB66" s="16">
        <v>37.864600000000003</v>
      </c>
      <c r="CD66" s="15" t="s">
        <v>36</v>
      </c>
      <c r="CE66" s="16"/>
      <c r="CF66" s="17">
        <v>19</v>
      </c>
      <c r="CG66" s="17">
        <v>18</v>
      </c>
      <c r="CH66" s="17">
        <v>15</v>
      </c>
      <c r="CI66" s="17">
        <v>15</v>
      </c>
      <c r="CJ66" s="17">
        <v>14</v>
      </c>
      <c r="CK66" s="17">
        <v>29</v>
      </c>
      <c r="CL66" s="17">
        <v>18</v>
      </c>
      <c r="CM66" s="17">
        <v>13</v>
      </c>
      <c r="CN66" s="17">
        <v>7</v>
      </c>
      <c r="CO66" s="17">
        <v>13</v>
      </c>
      <c r="CP66" s="16">
        <v>12.033289999999999</v>
      </c>
      <c r="CQ66" s="44">
        <v>16.100000000000001</v>
      </c>
      <c r="CR66" s="16">
        <v>20.166709999999998</v>
      </c>
      <c r="CT66" s="15" t="s">
        <v>36</v>
      </c>
      <c r="CU66" s="16"/>
      <c r="CV66" s="17">
        <v>17</v>
      </c>
      <c r="CW66" s="17">
        <v>17</v>
      </c>
      <c r="CX66" s="17">
        <v>14</v>
      </c>
      <c r="CY66" s="17">
        <v>16</v>
      </c>
      <c r="CZ66" s="17">
        <v>12</v>
      </c>
      <c r="DA66" s="17">
        <v>28</v>
      </c>
      <c r="DB66" s="17">
        <v>17</v>
      </c>
      <c r="DC66" s="17">
        <v>10</v>
      </c>
      <c r="DD66" s="17">
        <v>5</v>
      </c>
      <c r="DE66" s="17">
        <v>11</v>
      </c>
      <c r="DF66" s="16">
        <v>10.354839999999999</v>
      </c>
      <c r="DG66" s="44">
        <v>14.7</v>
      </c>
      <c r="DH66" s="16">
        <v>19.045159999999999</v>
      </c>
      <c r="DJ66" s="15" t="s">
        <v>36</v>
      </c>
      <c r="DK66" s="16"/>
      <c r="DL66" s="17">
        <v>14</v>
      </c>
      <c r="DM66" s="17">
        <v>14</v>
      </c>
      <c r="DN66" s="17">
        <v>14</v>
      </c>
      <c r="DO66" s="17">
        <v>13</v>
      </c>
      <c r="DP66" s="17">
        <v>9</v>
      </c>
      <c r="DQ66" s="17">
        <v>25</v>
      </c>
      <c r="DR66" s="17">
        <v>16</v>
      </c>
      <c r="DS66" s="17">
        <v>9</v>
      </c>
      <c r="DT66" s="17">
        <v>4</v>
      </c>
      <c r="DU66" s="17">
        <v>11</v>
      </c>
      <c r="DV66" s="16">
        <v>8.9611199999999993</v>
      </c>
      <c r="DW66" s="44">
        <v>12.9</v>
      </c>
      <c r="DX66" s="16">
        <v>16.83888</v>
      </c>
      <c r="DZ66" s="15" t="s">
        <v>36</v>
      </c>
      <c r="EA66" s="16"/>
      <c r="EB66" s="17">
        <v>19</v>
      </c>
      <c r="EC66" s="17">
        <v>19</v>
      </c>
      <c r="ED66" s="17">
        <v>22</v>
      </c>
      <c r="EE66" s="17">
        <v>23</v>
      </c>
      <c r="EF66" s="17">
        <v>17</v>
      </c>
      <c r="EG66" s="17">
        <v>31</v>
      </c>
      <c r="EH66" s="17">
        <v>19</v>
      </c>
      <c r="EI66" s="17">
        <v>15</v>
      </c>
      <c r="EJ66" s="17">
        <v>8</v>
      </c>
      <c r="EK66" s="17">
        <v>15</v>
      </c>
      <c r="EL66" s="16">
        <v>14.49757</v>
      </c>
      <c r="EM66" s="44">
        <v>18.8</v>
      </c>
      <c r="EN66" s="16">
        <v>23.102429999999998</v>
      </c>
      <c r="EP66" s="15" t="s">
        <v>36</v>
      </c>
      <c r="EQ66" s="16"/>
      <c r="ER66" s="17">
        <v>18</v>
      </c>
      <c r="ES66" s="17">
        <v>17</v>
      </c>
      <c r="ET66" s="17">
        <v>18</v>
      </c>
      <c r="EU66" s="17">
        <v>15</v>
      </c>
      <c r="EV66" s="17">
        <v>14</v>
      </c>
      <c r="EW66" s="17">
        <v>32</v>
      </c>
      <c r="EX66" s="17">
        <v>20</v>
      </c>
      <c r="EY66" s="17">
        <v>12</v>
      </c>
      <c r="EZ66" s="17">
        <v>9</v>
      </c>
      <c r="FA66" s="17">
        <v>13</v>
      </c>
      <c r="FB66" s="16">
        <v>12.31639</v>
      </c>
      <c r="FC66" s="44">
        <v>16.8</v>
      </c>
      <c r="FD66" s="16">
        <v>21.283609999999999</v>
      </c>
    </row>
    <row r="67" spans="2:160" x14ac:dyDescent="0.35">
      <c r="B67" s="15" t="s">
        <v>38</v>
      </c>
      <c r="C67" s="16"/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6">
        <v>0</v>
      </c>
      <c r="O67" s="44">
        <v>0</v>
      </c>
      <c r="P67" s="16">
        <v>0</v>
      </c>
      <c r="R67" s="15" t="s">
        <v>38</v>
      </c>
      <c r="S67" s="16"/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6">
        <v>0</v>
      </c>
      <c r="AE67" s="44">
        <v>0</v>
      </c>
      <c r="AF67" s="16">
        <v>0</v>
      </c>
      <c r="AH67" s="15" t="s">
        <v>38</v>
      </c>
      <c r="AI67" s="16"/>
      <c r="AJ67" s="17">
        <v>0</v>
      </c>
      <c r="AK67" s="17">
        <v>0</v>
      </c>
      <c r="AL67" s="17">
        <v>0</v>
      </c>
      <c r="AM67" s="17">
        <v>0</v>
      </c>
      <c r="AN67" s="17">
        <v>0</v>
      </c>
      <c r="AO67" s="17">
        <v>0</v>
      </c>
      <c r="AP67" s="17">
        <v>0</v>
      </c>
      <c r="AQ67" s="17">
        <v>0</v>
      </c>
      <c r="AR67" s="17">
        <v>0</v>
      </c>
      <c r="AS67" s="17">
        <v>0</v>
      </c>
      <c r="AT67" s="16">
        <v>0</v>
      </c>
      <c r="AU67" s="44">
        <v>0</v>
      </c>
      <c r="AV67" s="16">
        <v>0</v>
      </c>
      <c r="AX67" s="15" t="s">
        <v>38</v>
      </c>
      <c r="AY67" s="16"/>
      <c r="AZ67" s="17">
        <v>0</v>
      </c>
      <c r="BA67" s="17">
        <v>0</v>
      </c>
      <c r="BB67" s="17">
        <v>0</v>
      </c>
      <c r="BC67" s="17">
        <v>0</v>
      </c>
      <c r="BD67" s="17">
        <v>0</v>
      </c>
      <c r="BE67" s="17">
        <v>0</v>
      </c>
      <c r="BF67" s="17">
        <v>0</v>
      </c>
      <c r="BG67" s="17">
        <v>0</v>
      </c>
      <c r="BH67" s="17">
        <v>0</v>
      </c>
      <c r="BI67" s="17">
        <v>0</v>
      </c>
      <c r="BJ67" s="16">
        <v>0</v>
      </c>
      <c r="BK67" s="44">
        <v>0</v>
      </c>
      <c r="BL67" s="16">
        <v>0</v>
      </c>
      <c r="BN67" s="15" t="s">
        <v>38</v>
      </c>
      <c r="BO67" s="16"/>
      <c r="BP67" s="17">
        <v>0</v>
      </c>
      <c r="BQ67" s="17">
        <v>0</v>
      </c>
      <c r="BR67" s="17">
        <v>0</v>
      </c>
      <c r="BS67" s="17">
        <v>0</v>
      </c>
      <c r="BT67" s="17">
        <v>0</v>
      </c>
      <c r="BU67" s="17">
        <v>0</v>
      </c>
      <c r="BV67" s="17">
        <v>0</v>
      </c>
      <c r="BW67" s="17">
        <v>0</v>
      </c>
      <c r="BX67" s="17">
        <v>0</v>
      </c>
      <c r="BY67" s="17">
        <v>0</v>
      </c>
      <c r="BZ67" s="16">
        <v>0</v>
      </c>
      <c r="CA67" s="44">
        <v>0</v>
      </c>
      <c r="CB67" s="16">
        <v>0</v>
      </c>
      <c r="CD67" s="15" t="s">
        <v>38</v>
      </c>
      <c r="CE67" s="16"/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7">
        <v>0</v>
      </c>
      <c r="CM67" s="17">
        <v>0</v>
      </c>
      <c r="CN67" s="17">
        <v>0</v>
      </c>
      <c r="CO67" s="17">
        <v>0</v>
      </c>
      <c r="CP67" s="16">
        <v>0</v>
      </c>
      <c r="CQ67" s="44">
        <v>0</v>
      </c>
      <c r="CR67" s="16">
        <v>0</v>
      </c>
      <c r="CT67" s="15" t="s">
        <v>38</v>
      </c>
      <c r="CU67" s="16"/>
      <c r="CV67" s="17">
        <v>0</v>
      </c>
      <c r="CW67" s="17">
        <v>0</v>
      </c>
      <c r="CX67" s="17">
        <v>0</v>
      </c>
      <c r="CY67" s="17">
        <v>0</v>
      </c>
      <c r="CZ67" s="17">
        <v>0</v>
      </c>
      <c r="DA67" s="17">
        <v>0</v>
      </c>
      <c r="DB67" s="17">
        <v>0</v>
      </c>
      <c r="DC67" s="17">
        <v>0</v>
      </c>
      <c r="DD67" s="17">
        <v>0</v>
      </c>
      <c r="DE67" s="17">
        <v>0</v>
      </c>
      <c r="DF67" s="16">
        <v>0</v>
      </c>
      <c r="DG67" s="44">
        <v>0</v>
      </c>
      <c r="DH67" s="16">
        <v>0</v>
      </c>
      <c r="DJ67" s="15" t="s">
        <v>38</v>
      </c>
      <c r="DK67" s="16"/>
      <c r="DL67" s="17">
        <v>0</v>
      </c>
      <c r="DM67" s="17">
        <v>0</v>
      </c>
      <c r="DN67" s="17">
        <v>0</v>
      </c>
      <c r="DO67" s="17">
        <v>0</v>
      </c>
      <c r="DP67" s="17">
        <v>0</v>
      </c>
      <c r="DQ67" s="17">
        <v>0</v>
      </c>
      <c r="DR67" s="17">
        <v>0</v>
      </c>
      <c r="DS67" s="17">
        <v>0</v>
      </c>
      <c r="DT67" s="17">
        <v>0</v>
      </c>
      <c r="DU67" s="17">
        <v>0</v>
      </c>
      <c r="DV67" s="16">
        <v>0</v>
      </c>
      <c r="DW67" s="44">
        <v>0</v>
      </c>
      <c r="DX67" s="16">
        <v>0</v>
      </c>
      <c r="DZ67" s="15" t="s">
        <v>38</v>
      </c>
      <c r="EA67" s="16"/>
      <c r="EB67" s="17">
        <v>0</v>
      </c>
      <c r="EC67" s="17">
        <v>0</v>
      </c>
      <c r="ED67" s="17">
        <v>0</v>
      </c>
      <c r="EE67" s="17">
        <v>0</v>
      </c>
      <c r="EF67" s="17">
        <v>0</v>
      </c>
      <c r="EG67" s="17">
        <v>0</v>
      </c>
      <c r="EH67" s="17">
        <v>0</v>
      </c>
      <c r="EI67" s="17">
        <v>0</v>
      </c>
      <c r="EJ67" s="17">
        <v>0</v>
      </c>
      <c r="EK67" s="17">
        <v>0</v>
      </c>
      <c r="EL67" s="16">
        <v>0</v>
      </c>
      <c r="EM67" s="44">
        <v>0</v>
      </c>
      <c r="EN67" s="16">
        <v>0</v>
      </c>
      <c r="EP67" s="15" t="s">
        <v>38</v>
      </c>
      <c r="EQ67" s="16"/>
      <c r="ER67" s="17">
        <v>0</v>
      </c>
      <c r="ES67" s="17">
        <v>0</v>
      </c>
      <c r="ET67" s="17">
        <v>0</v>
      </c>
      <c r="EU67" s="17">
        <v>0</v>
      </c>
      <c r="EV67" s="17">
        <v>0</v>
      </c>
      <c r="EW67" s="17">
        <v>0</v>
      </c>
      <c r="EX67" s="17">
        <v>0</v>
      </c>
      <c r="EY67" s="17">
        <v>0</v>
      </c>
      <c r="EZ67" s="17">
        <v>0</v>
      </c>
      <c r="FA67" s="17">
        <v>0</v>
      </c>
      <c r="FB67" s="16">
        <v>0</v>
      </c>
      <c r="FC67" s="44">
        <v>0</v>
      </c>
      <c r="FD67" s="16">
        <v>0</v>
      </c>
    </row>
    <row r="68" spans="2:160" x14ac:dyDescent="0.35">
      <c r="B68" s="2" t="s">
        <v>39</v>
      </c>
      <c r="C68" s="3" t="s">
        <v>12</v>
      </c>
      <c r="D68" s="6">
        <v>15.248390000000001</v>
      </c>
      <c r="E68" s="6">
        <v>27.014880000000002</v>
      </c>
      <c r="F68" s="6">
        <v>13.63808</v>
      </c>
      <c r="G68" s="6">
        <v>18.438469999999999</v>
      </c>
      <c r="H68" s="6">
        <v>14.024749999999999</v>
      </c>
      <c r="I68" s="6">
        <v>31.231000000000002</v>
      </c>
      <c r="J68" s="6">
        <v>24.698589999999999</v>
      </c>
      <c r="K68" s="6">
        <v>11.210800000000001</v>
      </c>
      <c r="L68" s="6">
        <v>5.20852</v>
      </c>
      <c r="M68" s="6">
        <v>16.210830000000001</v>
      </c>
      <c r="N68">
        <v>12.07141</v>
      </c>
      <c r="O68" s="39">
        <v>17.692430000000002</v>
      </c>
      <c r="P68">
        <v>23.313459999999999</v>
      </c>
      <c r="R68" s="2" t="s">
        <v>39</v>
      </c>
      <c r="S68" s="3" t="s">
        <v>12</v>
      </c>
      <c r="T68" s="6">
        <v>19.23442</v>
      </c>
      <c r="U68" s="6">
        <v>37.834339999999997</v>
      </c>
      <c r="V68" s="6">
        <v>18.258839999999999</v>
      </c>
      <c r="W68" s="6">
        <v>21.014130000000002</v>
      </c>
      <c r="X68" s="6">
        <v>18.77319</v>
      </c>
      <c r="Y68" s="6">
        <v>32.965629999999997</v>
      </c>
      <c r="Z68" s="6">
        <v>35.020200000000003</v>
      </c>
      <c r="AA68" s="6">
        <v>16.413969999999999</v>
      </c>
      <c r="AB68" s="6">
        <v>8.2442799999999998</v>
      </c>
      <c r="AC68" s="6">
        <v>21.106529999999999</v>
      </c>
      <c r="AD68">
        <v>16.198070000000001</v>
      </c>
      <c r="AE68" s="39">
        <v>22.88655</v>
      </c>
      <c r="AF68">
        <v>29.575040000000001</v>
      </c>
      <c r="AH68" s="2" t="s">
        <v>39</v>
      </c>
      <c r="AI68" s="3" t="s">
        <v>12</v>
      </c>
      <c r="AJ68" s="6">
        <v>24.517589999999998</v>
      </c>
      <c r="AK68" s="6">
        <v>49.415170000000003</v>
      </c>
      <c r="AL68" s="6">
        <v>21.99212</v>
      </c>
      <c r="AM68" s="6">
        <v>33.569589999999998</v>
      </c>
      <c r="AN68" s="6">
        <v>28.189710000000002</v>
      </c>
      <c r="AO68" s="6">
        <v>39.904130000000002</v>
      </c>
      <c r="AP68" s="6">
        <v>41.938380000000002</v>
      </c>
      <c r="AQ68" s="6">
        <v>21.774139999999999</v>
      </c>
      <c r="AR68" s="6">
        <v>12.801600000000001</v>
      </c>
      <c r="AS68" s="6">
        <v>29.222069999999999</v>
      </c>
      <c r="AT68">
        <v>22.45787</v>
      </c>
      <c r="AU68" s="39">
        <v>30.332450000000001</v>
      </c>
      <c r="AV68">
        <v>38.207030000000003</v>
      </c>
      <c r="AX68" s="2" t="s">
        <v>39</v>
      </c>
      <c r="AY68" s="3" t="s">
        <v>12</v>
      </c>
      <c r="AZ68" s="6">
        <v>32.487340000000003</v>
      </c>
      <c r="BA68" s="6">
        <v>68.792090000000002</v>
      </c>
      <c r="BB68" s="6">
        <v>28.40363</v>
      </c>
      <c r="BC68" s="6">
        <v>39.035359999999997</v>
      </c>
      <c r="BD68" s="6">
        <v>34.092529999999996</v>
      </c>
      <c r="BE68" s="6">
        <v>52.258960000000002</v>
      </c>
      <c r="BF68" s="6">
        <v>53.013080000000002</v>
      </c>
      <c r="BG68" s="6">
        <v>31.152840000000001</v>
      </c>
      <c r="BH68" s="6">
        <v>17.31869</v>
      </c>
      <c r="BI68" s="6">
        <v>36.49633</v>
      </c>
      <c r="BJ68">
        <v>28.70739</v>
      </c>
      <c r="BK68" s="39">
        <v>39.305079999999997</v>
      </c>
      <c r="BL68">
        <v>49.902769999999997</v>
      </c>
      <c r="BN68" s="2" t="s">
        <v>39</v>
      </c>
      <c r="BO68" s="3" t="s">
        <v>12</v>
      </c>
      <c r="BP68" s="6">
        <v>44.075240000000001</v>
      </c>
      <c r="BQ68" s="6">
        <v>100.77194</v>
      </c>
      <c r="BR68" s="6">
        <v>39.909280000000003</v>
      </c>
      <c r="BS68" s="6">
        <v>64.312830000000005</v>
      </c>
      <c r="BT68" s="6">
        <v>53.663490000000003</v>
      </c>
      <c r="BU68" s="6">
        <v>67.914180000000002</v>
      </c>
      <c r="BV68" s="6">
        <v>65.174620000000004</v>
      </c>
      <c r="BW68" s="6">
        <v>47.371310000000001</v>
      </c>
      <c r="BX68" s="6">
        <v>24.296859999999999</v>
      </c>
      <c r="BY68" s="6">
        <v>51.700180000000003</v>
      </c>
      <c r="BZ68">
        <v>41.212539999999997</v>
      </c>
      <c r="CA68" s="39">
        <v>55.918990000000001</v>
      </c>
      <c r="CB68">
        <v>70.625450000000001</v>
      </c>
      <c r="CD68" s="2" t="s">
        <v>39</v>
      </c>
      <c r="CE68" s="3" t="s">
        <v>12</v>
      </c>
      <c r="CF68" s="6">
        <v>8.2743599999999997</v>
      </c>
      <c r="CG68" s="6">
        <v>13.96278</v>
      </c>
      <c r="CH68" s="6">
        <v>6.7116199999999999</v>
      </c>
      <c r="CI68" s="6">
        <v>7.1389100000000001</v>
      </c>
      <c r="CJ68" s="6">
        <v>6.5276699999999996</v>
      </c>
      <c r="CK68" s="6">
        <v>15.938639999999999</v>
      </c>
      <c r="CL68" s="6">
        <v>15.2806</v>
      </c>
      <c r="CM68" s="6">
        <v>3.87981</v>
      </c>
      <c r="CN68" s="6">
        <v>1.24332</v>
      </c>
      <c r="CO68" s="6">
        <v>6.8044399999999996</v>
      </c>
      <c r="CP68">
        <v>5.0641100000000003</v>
      </c>
      <c r="CQ68" s="39">
        <v>8.5762199999999993</v>
      </c>
      <c r="CR68">
        <v>12.08832</v>
      </c>
      <c r="CT68" s="2" t="s">
        <v>39</v>
      </c>
      <c r="CU68" s="3" t="s">
        <v>12</v>
      </c>
      <c r="CV68" s="6">
        <v>6.7086300000000003</v>
      </c>
      <c r="CW68" s="6">
        <v>11.079599999999999</v>
      </c>
      <c r="CX68" s="6">
        <v>5.2772600000000001</v>
      </c>
      <c r="CY68" s="6">
        <v>4.8160600000000002</v>
      </c>
      <c r="CZ68" s="6">
        <v>4.28348</v>
      </c>
      <c r="DA68" s="6">
        <v>13.80528</v>
      </c>
      <c r="DB68" s="6">
        <v>12.375080000000001</v>
      </c>
      <c r="DC68" s="6">
        <v>2.5142799999999998</v>
      </c>
      <c r="DD68" s="6">
        <v>0.77181999999999995</v>
      </c>
      <c r="DE68" s="6">
        <v>4.6044900000000002</v>
      </c>
      <c r="DF68">
        <v>3.5122</v>
      </c>
      <c r="DG68" s="39">
        <v>6.6235999999999997</v>
      </c>
      <c r="DH68">
        <v>9.7349999999999994</v>
      </c>
      <c r="DJ68" s="2" t="s">
        <v>39</v>
      </c>
      <c r="DK68" s="3" t="s">
        <v>12</v>
      </c>
      <c r="DL68" s="6">
        <v>5.4444299999999997</v>
      </c>
      <c r="DM68" s="6">
        <v>7.3057999999999996</v>
      </c>
      <c r="DN68" s="6">
        <v>4.5407900000000003</v>
      </c>
      <c r="DO68" s="6">
        <v>4.1391499999999999</v>
      </c>
      <c r="DP68" s="6">
        <v>2.7925399999999998</v>
      </c>
      <c r="DQ68" s="6">
        <v>12.36232</v>
      </c>
      <c r="DR68" s="6">
        <v>9.5105199999999996</v>
      </c>
      <c r="DS68" s="6">
        <v>1.46404</v>
      </c>
      <c r="DT68" s="6">
        <v>0.34771999999999997</v>
      </c>
      <c r="DU68" s="6">
        <v>3.52637</v>
      </c>
      <c r="DV68">
        <v>2.5097499999999999</v>
      </c>
      <c r="DW68" s="39">
        <v>5.14337</v>
      </c>
      <c r="DX68">
        <v>7.77698</v>
      </c>
      <c r="DZ68" s="2" t="s">
        <v>39</v>
      </c>
      <c r="EA68" s="3" t="s">
        <v>12</v>
      </c>
      <c r="EB68" s="6">
        <v>12.68938</v>
      </c>
      <c r="EC68" s="6">
        <v>25.816199999999998</v>
      </c>
      <c r="ED68" s="6">
        <v>12.35613</v>
      </c>
      <c r="EE68" s="6">
        <v>12.60713</v>
      </c>
      <c r="EF68" s="6">
        <v>10.19708</v>
      </c>
      <c r="EG68" s="6">
        <v>24.12744</v>
      </c>
      <c r="EH68" s="6">
        <v>21.33905</v>
      </c>
      <c r="EI68" s="6">
        <v>8.2463599999999992</v>
      </c>
      <c r="EJ68" s="6">
        <v>3.7106699999999999</v>
      </c>
      <c r="EK68" s="6">
        <v>11.825699999999999</v>
      </c>
      <c r="EL68">
        <v>9.1791699999999992</v>
      </c>
      <c r="EM68" s="39">
        <v>14.291510000000001</v>
      </c>
      <c r="EN68">
        <v>19.403860000000002</v>
      </c>
      <c r="EP68" s="2" t="s">
        <v>39</v>
      </c>
      <c r="EQ68" s="3" t="s">
        <v>12</v>
      </c>
      <c r="ER68" s="6">
        <v>10.26018</v>
      </c>
      <c r="ES68" s="6">
        <v>17.685079999999999</v>
      </c>
      <c r="ET68" s="6">
        <v>8.8026099999999996</v>
      </c>
      <c r="EU68" s="6">
        <v>9.4870800000000006</v>
      </c>
      <c r="EV68" s="6">
        <v>9.1997699999999991</v>
      </c>
      <c r="EW68" s="6">
        <v>19.167670000000001</v>
      </c>
      <c r="EX68" s="6">
        <v>17.337910000000001</v>
      </c>
      <c r="EY68" s="6">
        <v>5.6069500000000003</v>
      </c>
      <c r="EZ68" s="6">
        <v>2.4996200000000002</v>
      </c>
      <c r="FA68" s="6">
        <v>9.1582299999999996</v>
      </c>
      <c r="FB68">
        <v>7.0233699999999999</v>
      </c>
      <c r="FC68" s="39">
        <v>10.92051</v>
      </c>
      <c r="FD68">
        <v>14.81765</v>
      </c>
    </row>
    <row r="69" spans="2:160" x14ac:dyDescent="0.35">
      <c r="B69" s="9"/>
      <c r="C69" s="12" t="s">
        <v>13</v>
      </c>
      <c r="D69" s="10">
        <v>21.34198</v>
      </c>
      <c r="E69" s="10">
        <v>26.533550000000002</v>
      </c>
      <c r="F69" s="10">
        <v>24.164570000000001</v>
      </c>
      <c r="G69" s="10">
        <v>24.167249999999999</v>
      </c>
      <c r="H69" s="10">
        <v>22.235220000000002</v>
      </c>
      <c r="I69" s="10">
        <v>48.261479999999999</v>
      </c>
      <c r="J69" s="10">
        <v>31.006209999999999</v>
      </c>
      <c r="K69" s="10">
        <v>18.471869999999999</v>
      </c>
      <c r="L69" s="10">
        <v>9.6845499999999998</v>
      </c>
      <c r="M69" s="10">
        <v>20.66038</v>
      </c>
      <c r="N69" s="9">
        <v>17.51258</v>
      </c>
      <c r="O69" s="40">
        <v>24.652699999999999</v>
      </c>
      <c r="P69" s="9">
        <v>31.792829999999999</v>
      </c>
      <c r="R69" s="9"/>
      <c r="S69" s="12" t="s">
        <v>13</v>
      </c>
      <c r="T69" s="10">
        <v>24.058140000000002</v>
      </c>
      <c r="U69" s="10">
        <v>31.477720000000001</v>
      </c>
      <c r="V69" s="10">
        <v>27.62623</v>
      </c>
      <c r="W69" s="10">
        <v>24.916309999999999</v>
      </c>
      <c r="X69" s="10">
        <v>26.964500000000001</v>
      </c>
      <c r="Y69" s="10">
        <v>50.815950000000001</v>
      </c>
      <c r="Z69" s="10">
        <v>37.345889999999997</v>
      </c>
      <c r="AA69" s="10">
        <v>22.67869</v>
      </c>
      <c r="AB69" s="10">
        <v>12.38505</v>
      </c>
      <c r="AC69" s="10">
        <v>24.330290000000002</v>
      </c>
      <c r="AD69" s="9">
        <v>20.98387</v>
      </c>
      <c r="AE69" s="40">
        <v>28.259879999999999</v>
      </c>
      <c r="AF69" s="9">
        <v>35.535890000000002</v>
      </c>
      <c r="AH69" s="9"/>
      <c r="AI69" s="12" t="s">
        <v>13</v>
      </c>
      <c r="AJ69" s="10">
        <v>25.651720000000001</v>
      </c>
      <c r="AK69" s="10">
        <v>35.482259999999997</v>
      </c>
      <c r="AL69" s="10">
        <v>29.652729999999998</v>
      </c>
      <c r="AM69" s="10">
        <v>34.376069999999999</v>
      </c>
      <c r="AN69" s="10">
        <v>39.013150000000003</v>
      </c>
      <c r="AO69" s="10">
        <v>56.149340000000002</v>
      </c>
      <c r="AP69" s="10">
        <v>40.581090000000003</v>
      </c>
      <c r="AQ69" s="10">
        <v>25.143640000000001</v>
      </c>
      <c r="AR69" s="10">
        <v>17.35772</v>
      </c>
      <c r="AS69" s="10">
        <v>29.260570000000001</v>
      </c>
      <c r="AT69" s="9">
        <v>25.64265</v>
      </c>
      <c r="AU69" s="40">
        <v>33.266829999999999</v>
      </c>
      <c r="AV69" s="9">
        <v>40.891010000000001</v>
      </c>
      <c r="AX69" s="9"/>
      <c r="AY69" s="12" t="s">
        <v>13</v>
      </c>
      <c r="AZ69" s="10">
        <v>29.205950000000001</v>
      </c>
      <c r="BA69" s="10">
        <v>43.496110000000002</v>
      </c>
      <c r="BB69" s="10">
        <v>33.156509999999997</v>
      </c>
      <c r="BC69" s="10">
        <v>35.93327</v>
      </c>
      <c r="BD69" s="10">
        <v>41.387610000000002</v>
      </c>
      <c r="BE69" s="10">
        <v>62.651350000000001</v>
      </c>
      <c r="BF69" s="10">
        <v>46.422089999999997</v>
      </c>
      <c r="BG69" s="10">
        <v>29.496220000000001</v>
      </c>
      <c r="BH69" s="10">
        <v>20.271730000000002</v>
      </c>
      <c r="BI69" s="10">
        <v>33.053469999999997</v>
      </c>
      <c r="BJ69" s="9">
        <v>29.131519999999998</v>
      </c>
      <c r="BK69" s="40">
        <v>37.507429999999999</v>
      </c>
      <c r="BL69" s="9">
        <v>45.883339999999997</v>
      </c>
      <c r="BN69" s="9"/>
      <c r="BO69" s="12" t="s">
        <v>13</v>
      </c>
      <c r="BP69" s="10">
        <v>34.517699999999998</v>
      </c>
      <c r="BQ69" s="10">
        <v>55.417920000000002</v>
      </c>
      <c r="BR69" s="10">
        <v>40.383209999999998</v>
      </c>
      <c r="BS69" s="10">
        <v>52.969839999999998</v>
      </c>
      <c r="BT69" s="10">
        <v>58.989780000000003</v>
      </c>
      <c r="BU69" s="10">
        <v>73.731769999999997</v>
      </c>
      <c r="BV69" s="10">
        <v>48.650410000000001</v>
      </c>
      <c r="BW69" s="10">
        <v>37.960830000000001</v>
      </c>
      <c r="BX69" s="10">
        <v>23.798860000000001</v>
      </c>
      <c r="BY69" s="10">
        <v>39.191099999999999</v>
      </c>
      <c r="BZ69" s="9">
        <v>36.31615</v>
      </c>
      <c r="CA69" s="40">
        <v>46.561140000000002</v>
      </c>
      <c r="CB69" s="9">
        <v>56.806139999999999</v>
      </c>
      <c r="CD69" s="9"/>
      <c r="CE69" s="12" t="s">
        <v>13</v>
      </c>
      <c r="CF69" s="10">
        <v>16.461459999999999</v>
      </c>
      <c r="CG69" s="10">
        <v>19.990729999999999</v>
      </c>
      <c r="CH69" s="10">
        <v>15.8729</v>
      </c>
      <c r="CI69" s="10">
        <v>15.06073</v>
      </c>
      <c r="CJ69" s="10">
        <v>14.17388</v>
      </c>
      <c r="CK69" s="10">
        <v>32.644500000000001</v>
      </c>
      <c r="CL69" s="10">
        <v>22.926089999999999</v>
      </c>
      <c r="CM69" s="10">
        <v>9.69421</v>
      </c>
      <c r="CN69" s="10">
        <v>4.2340999999999998</v>
      </c>
      <c r="CO69" s="10">
        <v>12.33691</v>
      </c>
      <c r="CP69" s="9">
        <v>10.82015</v>
      </c>
      <c r="CQ69" s="40">
        <v>16.339549999999999</v>
      </c>
      <c r="CR69" s="9">
        <v>21.85895</v>
      </c>
      <c r="CT69" s="9"/>
      <c r="CU69" s="12" t="s">
        <v>13</v>
      </c>
      <c r="CV69" s="10">
        <v>14.53138</v>
      </c>
      <c r="CW69" s="10">
        <v>17.513670000000001</v>
      </c>
      <c r="CX69" s="10">
        <v>13.752090000000001</v>
      </c>
      <c r="CY69" s="10">
        <v>11.949249999999999</v>
      </c>
      <c r="CZ69" s="10">
        <v>10.509869999999999</v>
      </c>
      <c r="DA69" s="10">
        <v>29.90466</v>
      </c>
      <c r="DB69" s="10">
        <v>20.06579</v>
      </c>
      <c r="DC69" s="10">
        <v>7.35107</v>
      </c>
      <c r="DD69" s="10">
        <v>3.12487</v>
      </c>
      <c r="DE69" s="10">
        <v>9.5176099999999995</v>
      </c>
      <c r="DF69" s="9">
        <v>8.4846900000000005</v>
      </c>
      <c r="DG69" s="40">
        <v>13.82203</v>
      </c>
      <c r="DH69" s="9">
        <v>19.159369999999999</v>
      </c>
      <c r="DJ69" s="9"/>
      <c r="DK69" s="12" t="s">
        <v>13</v>
      </c>
      <c r="DL69" s="10">
        <v>13.045859999999999</v>
      </c>
      <c r="DM69" s="10">
        <v>13.71205</v>
      </c>
      <c r="DN69" s="10">
        <v>12.91987</v>
      </c>
      <c r="DO69" s="10">
        <v>11.318960000000001</v>
      </c>
      <c r="DP69" s="10">
        <v>7.9414199999999999</v>
      </c>
      <c r="DQ69" s="10">
        <v>27.770820000000001</v>
      </c>
      <c r="DR69" s="10">
        <v>17.39967</v>
      </c>
      <c r="DS69" s="10">
        <v>5.3855399999999998</v>
      </c>
      <c r="DT69" s="10">
        <v>1.88934</v>
      </c>
      <c r="DU69" s="10">
        <v>8.4680199999999992</v>
      </c>
      <c r="DV69" s="9">
        <v>6.8816800000000002</v>
      </c>
      <c r="DW69" s="40">
        <v>11.98516</v>
      </c>
      <c r="DX69" s="9">
        <v>17.088629999999998</v>
      </c>
      <c r="DZ69" s="9"/>
      <c r="EA69" s="12" t="s">
        <v>13</v>
      </c>
      <c r="EB69" s="10">
        <v>19.853249999999999</v>
      </c>
      <c r="EC69" s="10">
        <v>26.505700000000001</v>
      </c>
      <c r="ED69" s="10">
        <v>24.098579999999998</v>
      </c>
      <c r="EE69" s="10">
        <v>19.973790000000001</v>
      </c>
      <c r="EF69" s="10">
        <v>17.973400000000002</v>
      </c>
      <c r="EG69" s="10">
        <v>42.714060000000003</v>
      </c>
      <c r="EH69" s="10">
        <v>27.92549</v>
      </c>
      <c r="EI69" s="10">
        <v>15.01305</v>
      </c>
      <c r="EJ69" s="10">
        <v>7.9085400000000003</v>
      </c>
      <c r="EK69" s="10">
        <v>16.737200000000001</v>
      </c>
      <c r="EL69" s="9">
        <v>15.17399</v>
      </c>
      <c r="EM69" s="40">
        <v>21.87031</v>
      </c>
      <c r="EN69" s="9">
        <v>28.56663</v>
      </c>
      <c r="EP69" s="9"/>
      <c r="EQ69" s="12" t="s">
        <v>13</v>
      </c>
      <c r="ER69" s="10">
        <v>17.530100000000001</v>
      </c>
      <c r="ES69" s="10">
        <v>21.948530000000002</v>
      </c>
      <c r="ET69" s="10">
        <v>19.13691</v>
      </c>
      <c r="EU69" s="10">
        <v>16.650210000000001</v>
      </c>
      <c r="EV69" s="10">
        <v>17.580670000000001</v>
      </c>
      <c r="EW69" s="10">
        <v>36.789479999999998</v>
      </c>
      <c r="EX69" s="10">
        <v>24.268280000000001</v>
      </c>
      <c r="EY69" s="10">
        <v>11.99578</v>
      </c>
      <c r="EZ69" s="10">
        <v>6.7112999999999996</v>
      </c>
      <c r="FA69" s="10">
        <v>15.0075</v>
      </c>
      <c r="FB69" s="9">
        <v>13.02913</v>
      </c>
      <c r="FC69" s="40">
        <v>18.761880000000001</v>
      </c>
      <c r="FD69" s="9">
        <v>24.494630000000001</v>
      </c>
    </row>
    <row r="70" spans="2:160" x14ac:dyDescent="0.35">
      <c r="B70" s="15" t="s">
        <v>40</v>
      </c>
      <c r="C70" s="16"/>
      <c r="D70" s="17">
        <v>105.78877</v>
      </c>
      <c r="E70" s="17">
        <v>120.22454999999999</v>
      </c>
      <c r="F70" s="17">
        <v>121.08729</v>
      </c>
      <c r="G70" s="17">
        <v>134.58702</v>
      </c>
      <c r="H70" s="17">
        <v>107.50126</v>
      </c>
      <c r="I70" s="17">
        <v>201.82126</v>
      </c>
      <c r="J70" s="17">
        <v>152.45967999999999</v>
      </c>
      <c r="K70" s="17">
        <v>97.509439999999998</v>
      </c>
      <c r="L70" s="17">
        <v>59.437860000000001</v>
      </c>
      <c r="M70" s="17">
        <v>86.062790000000007</v>
      </c>
      <c r="N70" s="16">
        <v>90.813649999999996</v>
      </c>
      <c r="O70" s="44">
        <v>118.64798999999999</v>
      </c>
      <c r="P70" s="16">
        <v>146.48232999999999</v>
      </c>
      <c r="R70" s="15" t="s">
        <v>40</v>
      </c>
      <c r="S70" s="16"/>
      <c r="T70" s="17">
        <v>128.04866999999999</v>
      </c>
      <c r="U70" s="17">
        <v>139.38433000000001</v>
      </c>
      <c r="V70" s="17">
        <v>125.33295</v>
      </c>
      <c r="W70" s="17">
        <v>130.41117</v>
      </c>
      <c r="X70" s="17">
        <v>119.8351</v>
      </c>
      <c r="Y70" s="17">
        <v>219.20443</v>
      </c>
      <c r="Z70" s="17">
        <v>169.21170000000001</v>
      </c>
      <c r="AA70" s="17">
        <v>136.21275</v>
      </c>
      <c r="AB70" s="17">
        <v>56.470849999999999</v>
      </c>
      <c r="AC70" s="17">
        <v>105.78807</v>
      </c>
      <c r="AD70" s="16">
        <v>103.15781</v>
      </c>
      <c r="AE70" s="44">
        <v>132.99</v>
      </c>
      <c r="AF70" s="16">
        <v>162.82220000000001</v>
      </c>
      <c r="AH70" s="15" t="s">
        <v>40</v>
      </c>
      <c r="AI70" s="16"/>
      <c r="AJ70" s="17">
        <v>131.73491999999999</v>
      </c>
      <c r="AK70" s="17">
        <v>154.15116</v>
      </c>
      <c r="AL70" s="17">
        <v>137.55931000000001</v>
      </c>
      <c r="AM70" s="17">
        <v>162.79821999999999</v>
      </c>
      <c r="AN70" s="17">
        <v>152.10477</v>
      </c>
      <c r="AO70" s="17">
        <v>224.952</v>
      </c>
      <c r="AP70" s="17">
        <v>181.52643</v>
      </c>
      <c r="AQ70" s="17">
        <v>122.64998</v>
      </c>
      <c r="AR70" s="17">
        <v>86.589879999999994</v>
      </c>
      <c r="AS70" s="17">
        <v>112.87135000000001</v>
      </c>
      <c r="AT70" s="16">
        <v>119.17161</v>
      </c>
      <c r="AU70" s="44">
        <v>146.69380000000001</v>
      </c>
      <c r="AV70" s="16">
        <v>174.21599000000001</v>
      </c>
      <c r="AX70" s="15" t="s">
        <v>40</v>
      </c>
      <c r="AY70" s="16"/>
      <c r="AZ70" s="17">
        <v>145.59798000000001</v>
      </c>
      <c r="BA70" s="17">
        <v>191.03752</v>
      </c>
      <c r="BB70" s="17">
        <v>147.31494000000001</v>
      </c>
      <c r="BC70" s="17">
        <v>164.20661000000001</v>
      </c>
      <c r="BD70" s="17">
        <v>165.42523</v>
      </c>
      <c r="BE70" s="17">
        <v>256.31087000000002</v>
      </c>
      <c r="BF70" s="17">
        <v>195.54032000000001</v>
      </c>
      <c r="BG70" s="17">
        <v>131.68154000000001</v>
      </c>
      <c r="BH70" s="17">
        <v>85.421710000000004</v>
      </c>
      <c r="BI70" s="17">
        <v>126.32132</v>
      </c>
      <c r="BJ70" s="16">
        <v>127.66875</v>
      </c>
      <c r="BK70" s="44">
        <v>160.88579999999999</v>
      </c>
      <c r="BL70" s="16">
        <v>194.10285999999999</v>
      </c>
      <c r="BN70" s="15" t="s">
        <v>40</v>
      </c>
      <c r="BO70" s="16"/>
      <c r="BP70" s="17">
        <v>174.32814999999999</v>
      </c>
      <c r="BQ70" s="17">
        <v>246.55078</v>
      </c>
      <c r="BR70" s="17">
        <v>184.18471</v>
      </c>
      <c r="BS70" s="17">
        <v>228.22925000000001</v>
      </c>
      <c r="BT70" s="17">
        <v>225.46684999999999</v>
      </c>
      <c r="BU70" s="17">
        <v>290.34563000000003</v>
      </c>
      <c r="BV70" s="17">
        <v>217.56065000000001</v>
      </c>
      <c r="BW70" s="17">
        <v>167.04810000000001</v>
      </c>
      <c r="BX70" s="17">
        <v>103.48434</v>
      </c>
      <c r="BY70" s="17">
        <v>154.63652999999999</v>
      </c>
      <c r="BZ70" s="16">
        <v>161.14975999999999</v>
      </c>
      <c r="CA70" s="44">
        <v>199.18350000000001</v>
      </c>
      <c r="CB70" s="16">
        <v>237.21723</v>
      </c>
      <c r="CD70" s="15" t="s">
        <v>40</v>
      </c>
      <c r="CE70" s="16"/>
      <c r="CF70" s="17">
        <v>114.54965</v>
      </c>
      <c r="CG70" s="17">
        <v>101.87088</v>
      </c>
      <c r="CH70" s="17">
        <v>93.654139999999998</v>
      </c>
      <c r="CI70" s="17">
        <v>92.023079999999993</v>
      </c>
      <c r="CJ70" s="17">
        <v>92.881879999999995</v>
      </c>
      <c r="CK70" s="17">
        <v>170.33627000000001</v>
      </c>
      <c r="CL70" s="17">
        <v>124.28145000000001</v>
      </c>
      <c r="CM70" s="17">
        <v>63.80341</v>
      </c>
      <c r="CN70" s="17">
        <v>36.878790000000002</v>
      </c>
      <c r="CO70" s="17">
        <v>63.738790000000002</v>
      </c>
      <c r="CP70" s="16">
        <v>68.953230000000005</v>
      </c>
      <c r="CQ70" s="44">
        <v>95.401830000000004</v>
      </c>
      <c r="CR70" s="16">
        <v>121.85044000000001</v>
      </c>
      <c r="CT70" s="15" t="s">
        <v>40</v>
      </c>
      <c r="CU70" s="16"/>
      <c r="CV70" s="17">
        <v>98.592280000000002</v>
      </c>
      <c r="CW70" s="17">
        <v>93.974549999999994</v>
      </c>
      <c r="CX70" s="17">
        <v>78.528959999999998</v>
      </c>
      <c r="CY70" s="17">
        <v>82.897199999999998</v>
      </c>
      <c r="CZ70" s="17">
        <v>67.042100000000005</v>
      </c>
      <c r="DA70" s="17">
        <v>170.41086999999999</v>
      </c>
      <c r="DB70" s="17">
        <v>110.40909000000001</v>
      </c>
      <c r="DC70" s="17">
        <v>55.602490000000003</v>
      </c>
      <c r="DD70" s="17">
        <v>28.44003</v>
      </c>
      <c r="DE70" s="17">
        <v>54.41187</v>
      </c>
      <c r="DF70" s="16">
        <v>56.261420000000001</v>
      </c>
      <c r="DG70" s="44">
        <v>84.030940000000001</v>
      </c>
      <c r="DH70" s="16">
        <v>111.80047</v>
      </c>
      <c r="DJ70" s="15" t="s">
        <v>40</v>
      </c>
      <c r="DK70" s="16"/>
      <c r="DL70" s="17">
        <v>79.642790000000005</v>
      </c>
      <c r="DM70" s="17">
        <v>74.360200000000006</v>
      </c>
      <c r="DN70" s="17">
        <v>79.233930000000001</v>
      </c>
      <c r="DO70" s="17">
        <v>80.869889999999998</v>
      </c>
      <c r="DP70" s="17">
        <v>57.39772</v>
      </c>
      <c r="DQ70" s="17">
        <v>152.39368999999999</v>
      </c>
      <c r="DR70" s="17">
        <v>104.46723</v>
      </c>
      <c r="DS70" s="17">
        <v>51.735309999999998</v>
      </c>
      <c r="DT70" s="17">
        <v>24.152999999999999</v>
      </c>
      <c r="DU70" s="17">
        <v>59.422190000000001</v>
      </c>
      <c r="DV70" s="16">
        <v>51.827330000000003</v>
      </c>
      <c r="DW70" s="44">
        <v>76.367590000000007</v>
      </c>
      <c r="DX70" s="16">
        <v>100.90785</v>
      </c>
      <c r="DZ70" s="15" t="s">
        <v>40</v>
      </c>
      <c r="EA70" s="16"/>
      <c r="EB70" s="17">
        <v>116.50221000000001</v>
      </c>
      <c r="EC70" s="17">
        <v>111.99969</v>
      </c>
      <c r="ED70" s="17">
        <v>124.09892000000001</v>
      </c>
      <c r="EE70" s="17">
        <v>132.53904</v>
      </c>
      <c r="EF70" s="17">
        <v>98.301869999999994</v>
      </c>
      <c r="EG70" s="17">
        <v>187.17348999999999</v>
      </c>
      <c r="EH70" s="17">
        <v>127.16673</v>
      </c>
      <c r="EI70" s="17">
        <v>82.808719999999994</v>
      </c>
      <c r="EJ70" s="17">
        <v>45.500230000000002</v>
      </c>
      <c r="EK70" s="17">
        <v>74.761139999999997</v>
      </c>
      <c r="EL70" s="16">
        <v>82.606430000000003</v>
      </c>
      <c r="EM70" s="44">
        <v>110.0852</v>
      </c>
      <c r="EN70" s="16">
        <v>137.56397000000001</v>
      </c>
      <c r="EP70" s="15" t="s">
        <v>40</v>
      </c>
      <c r="EQ70" s="16"/>
      <c r="ER70" s="17">
        <v>105.75179</v>
      </c>
      <c r="ES70" s="17">
        <v>96.568539999999999</v>
      </c>
      <c r="ET70" s="17">
        <v>95.39</v>
      </c>
      <c r="EU70" s="17">
        <v>98.867999999999995</v>
      </c>
      <c r="EV70" s="17">
        <v>89.462029999999999</v>
      </c>
      <c r="EW70" s="17">
        <v>189.47585000000001</v>
      </c>
      <c r="EX70" s="17">
        <v>133.50746000000001</v>
      </c>
      <c r="EY70" s="17">
        <v>69.119759999999999</v>
      </c>
      <c r="EZ70" s="17">
        <v>47.736420000000003</v>
      </c>
      <c r="FA70" s="17">
        <v>75.126379999999997</v>
      </c>
      <c r="FB70" s="16">
        <v>72.283450000000002</v>
      </c>
      <c r="FC70" s="44">
        <v>100.10062000000001</v>
      </c>
      <c r="FD70" s="16">
        <v>127.91779</v>
      </c>
    </row>
    <row r="71" spans="2:160" x14ac:dyDescent="0.35">
      <c r="B71" s="8" t="s">
        <v>41</v>
      </c>
      <c r="C71" s="9"/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9">
        <v>0</v>
      </c>
      <c r="O71" s="40">
        <v>0</v>
      </c>
      <c r="P71" s="9">
        <v>0</v>
      </c>
      <c r="R71" s="8" t="s">
        <v>41</v>
      </c>
      <c r="S71" s="9"/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9">
        <v>0</v>
      </c>
      <c r="AE71" s="40">
        <v>0</v>
      </c>
      <c r="AF71" s="9">
        <v>0</v>
      </c>
      <c r="AH71" s="8" t="s">
        <v>41</v>
      </c>
      <c r="AI71" s="9"/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9">
        <v>0</v>
      </c>
      <c r="AU71" s="40">
        <v>0</v>
      </c>
      <c r="AV71" s="9">
        <v>0</v>
      </c>
      <c r="AX71" s="8" t="s">
        <v>41</v>
      </c>
      <c r="AY71" s="9"/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9">
        <v>0</v>
      </c>
      <c r="BK71" s="40">
        <v>0</v>
      </c>
      <c r="BL71" s="9">
        <v>0</v>
      </c>
      <c r="BN71" s="8" t="s">
        <v>41</v>
      </c>
      <c r="BO71" s="9"/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9">
        <v>0</v>
      </c>
      <c r="CA71" s="40">
        <v>0</v>
      </c>
      <c r="CB71" s="9">
        <v>0</v>
      </c>
      <c r="CD71" s="8" t="s">
        <v>41</v>
      </c>
      <c r="CE71" s="9"/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9">
        <v>0</v>
      </c>
      <c r="CQ71" s="40">
        <v>0</v>
      </c>
      <c r="CR71" s="9">
        <v>0</v>
      </c>
      <c r="CT71" s="8" t="s">
        <v>41</v>
      </c>
      <c r="CU71" s="9"/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9">
        <v>0</v>
      </c>
      <c r="DG71" s="40">
        <v>0</v>
      </c>
      <c r="DH71" s="9">
        <v>0</v>
      </c>
      <c r="DJ71" s="8" t="s">
        <v>41</v>
      </c>
      <c r="DK71" s="9"/>
      <c r="DL71" s="10">
        <v>0</v>
      </c>
      <c r="DM71" s="10">
        <v>0</v>
      </c>
      <c r="DN71" s="10">
        <v>0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9">
        <v>0</v>
      </c>
      <c r="DW71" s="40">
        <v>0</v>
      </c>
      <c r="DX71" s="9">
        <v>0</v>
      </c>
      <c r="DZ71" s="8" t="s">
        <v>41</v>
      </c>
      <c r="EA71" s="9"/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9">
        <v>0</v>
      </c>
      <c r="EM71" s="40">
        <v>0</v>
      </c>
      <c r="EN71" s="9">
        <v>0</v>
      </c>
      <c r="EP71" s="8" t="s">
        <v>41</v>
      </c>
      <c r="EQ71" s="9"/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9">
        <v>0</v>
      </c>
      <c r="FC71" s="40">
        <v>0</v>
      </c>
      <c r="FD71" s="9">
        <v>0</v>
      </c>
    </row>
    <row r="72" spans="2:160" x14ac:dyDescent="0.35">
      <c r="B72" s="2" t="s">
        <v>42</v>
      </c>
      <c r="C72" s="3" t="s">
        <v>12</v>
      </c>
      <c r="D72" s="6">
        <v>5.1132</v>
      </c>
      <c r="E72" s="6">
        <v>5.9838800000000001</v>
      </c>
      <c r="F72" s="6">
        <v>5.0591299999999997</v>
      </c>
      <c r="G72" s="6">
        <v>5.1335600000000001</v>
      </c>
      <c r="H72" s="6">
        <v>4.7488099999999998</v>
      </c>
      <c r="I72" s="6">
        <v>5.2875300000000003</v>
      </c>
      <c r="J72" s="6">
        <v>5.5818700000000003</v>
      </c>
      <c r="K72" s="6">
        <v>5.0521000000000003</v>
      </c>
      <c r="L72" s="6">
        <v>4.5448899999999997</v>
      </c>
      <c r="M72" s="6">
        <v>5.1878500000000001</v>
      </c>
      <c r="N72">
        <v>4.8826599999999996</v>
      </c>
      <c r="O72" s="42">
        <v>5.1692799999999997</v>
      </c>
      <c r="P72">
        <v>5.4559100000000003</v>
      </c>
      <c r="R72" s="2" t="s">
        <v>42</v>
      </c>
      <c r="S72" s="3" t="s">
        <v>12</v>
      </c>
      <c r="T72" s="6">
        <v>4.8947900000000004</v>
      </c>
      <c r="U72" s="6">
        <v>5.7680800000000003</v>
      </c>
      <c r="V72" s="6">
        <v>4.9042000000000003</v>
      </c>
      <c r="W72" s="6">
        <v>4.8857999999999997</v>
      </c>
      <c r="X72" s="6">
        <v>4.6117400000000002</v>
      </c>
      <c r="Y72" s="6">
        <v>5.0103200000000001</v>
      </c>
      <c r="Z72" s="6">
        <v>5.4357499999999996</v>
      </c>
      <c r="AA72" s="6">
        <v>4.8270799999999996</v>
      </c>
      <c r="AB72" s="6">
        <v>4.4380800000000002</v>
      </c>
      <c r="AC72" s="6">
        <v>4.9709599999999998</v>
      </c>
      <c r="AD72">
        <v>4.7023999999999999</v>
      </c>
      <c r="AE72" s="42">
        <v>4.9746800000000002</v>
      </c>
      <c r="AF72">
        <v>5.2469599999999996</v>
      </c>
      <c r="AH72" s="2" t="s">
        <v>42</v>
      </c>
      <c r="AI72" s="3" t="s">
        <v>12</v>
      </c>
      <c r="AJ72" s="6">
        <v>4.6876699999999998</v>
      </c>
      <c r="AK72" s="6">
        <v>5.4153000000000002</v>
      </c>
      <c r="AL72" s="6">
        <v>4.6853899999999999</v>
      </c>
      <c r="AM72" s="6">
        <v>4.6995399999999998</v>
      </c>
      <c r="AN72" s="6">
        <v>4.4134200000000003</v>
      </c>
      <c r="AO72" s="6">
        <v>4.7647000000000004</v>
      </c>
      <c r="AP72" s="6">
        <v>5.13096</v>
      </c>
      <c r="AQ72" s="6">
        <v>4.6315999999999997</v>
      </c>
      <c r="AR72" s="6">
        <v>4.3073499999999996</v>
      </c>
      <c r="AS72" s="6">
        <v>4.7377599999999997</v>
      </c>
      <c r="AT72">
        <v>4.51844</v>
      </c>
      <c r="AU72" s="42">
        <v>4.7473700000000001</v>
      </c>
      <c r="AV72">
        <v>4.9763000000000002</v>
      </c>
      <c r="AX72" s="2" t="s">
        <v>42</v>
      </c>
      <c r="AY72" s="3" t="s">
        <v>12</v>
      </c>
      <c r="AZ72" s="6">
        <v>4.4511000000000003</v>
      </c>
      <c r="BA72" s="6">
        <v>5.0387700000000004</v>
      </c>
      <c r="BB72" s="6">
        <v>4.3800499999999998</v>
      </c>
      <c r="BC72" s="6">
        <v>4.4000500000000002</v>
      </c>
      <c r="BD72" s="6">
        <v>4.1729700000000003</v>
      </c>
      <c r="BE72" s="6">
        <v>4.5597300000000001</v>
      </c>
      <c r="BF72" s="6">
        <v>4.7770299999999999</v>
      </c>
      <c r="BG72" s="6">
        <v>4.4006400000000001</v>
      </c>
      <c r="BH72" s="6">
        <v>4.1131099999999998</v>
      </c>
      <c r="BI72" s="6">
        <v>4.4421499999999998</v>
      </c>
      <c r="BJ72">
        <v>4.27982</v>
      </c>
      <c r="BK72" s="42">
        <v>4.47356</v>
      </c>
      <c r="BL72">
        <v>4.6673</v>
      </c>
      <c r="BN72" s="2" t="s">
        <v>42</v>
      </c>
      <c r="BO72" s="3" t="s">
        <v>12</v>
      </c>
      <c r="BP72" s="6">
        <v>4.1396800000000002</v>
      </c>
      <c r="BQ72" s="6">
        <v>4.5926900000000002</v>
      </c>
      <c r="BR72" s="6">
        <v>4.1357999999999997</v>
      </c>
      <c r="BS72" s="6">
        <v>4.1041600000000003</v>
      </c>
      <c r="BT72" s="6">
        <v>4.0041099999999998</v>
      </c>
      <c r="BU72" s="6">
        <v>4.2286799999999998</v>
      </c>
      <c r="BV72" s="6">
        <v>4.4224199999999998</v>
      </c>
      <c r="BW72" s="6">
        <v>4.1522800000000002</v>
      </c>
      <c r="BX72" s="6">
        <v>3.8511899999999999</v>
      </c>
      <c r="BY72" s="6">
        <v>4.1620999999999997</v>
      </c>
      <c r="BZ72">
        <v>4.0321499999999997</v>
      </c>
      <c r="CA72" s="42">
        <v>4.1793100000000001</v>
      </c>
      <c r="CB72">
        <v>4.3264699999999996</v>
      </c>
      <c r="CD72" s="2" t="s">
        <v>42</v>
      </c>
      <c r="CE72" s="3" t="s">
        <v>12</v>
      </c>
      <c r="CF72" s="6">
        <v>5.6077199999999996</v>
      </c>
      <c r="CG72" s="6">
        <v>6.8094099999999997</v>
      </c>
      <c r="CH72" s="6">
        <v>5.4425600000000003</v>
      </c>
      <c r="CI72" s="6">
        <v>5.46183</v>
      </c>
      <c r="CJ72" s="6">
        <v>5.1595899999999997</v>
      </c>
      <c r="CK72" s="6">
        <v>5.7361599999999999</v>
      </c>
      <c r="CL72" s="6">
        <v>6.3067599999999997</v>
      </c>
      <c r="CM72" s="6">
        <v>5.3346099999999996</v>
      </c>
      <c r="CN72" s="6">
        <v>4.80037</v>
      </c>
      <c r="CO72" s="6">
        <v>5.6644300000000003</v>
      </c>
      <c r="CP72">
        <v>5.2247500000000002</v>
      </c>
      <c r="CQ72" s="42">
        <v>5.6323400000000001</v>
      </c>
      <c r="CR72">
        <v>6.03993</v>
      </c>
      <c r="CT72" s="2" t="s">
        <v>42</v>
      </c>
      <c r="CU72" s="3" t="s">
        <v>12</v>
      </c>
      <c r="CV72" s="6">
        <v>5.7148399999999997</v>
      </c>
      <c r="CW72" s="6">
        <v>6.98475</v>
      </c>
      <c r="CX72" s="6">
        <v>5.4773100000000001</v>
      </c>
      <c r="CY72" s="6">
        <v>5.5429199999999996</v>
      </c>
      <c r="CZ72" s="6">
        <v>5.23644</v>
      </c>
      <c r="DA72" s="6">
        <v>5.8301800000000004</v>
      </c>
      <c r="DB72" s="6">
        <v>6.43858</v>
      </c>
      <c r="DC72" s="6">
        <v>5.46584</v>
      </c>
      <c r="DD72" s="6">
        <v>4.8422799999999997</v>
      </c>
      <c r="DE72" s="6">
        <v>5.7811000000000003</v>
      </c>
      <c r="DF72">
        <v>5.2989699999999997</v>
      </c>
      <c r="DG72" s="42">
        <v>5.73142</v>
      </c>
      <c r="DH72">
        <v>6.1638799999999998</v>
      </c>
      <c r="DJ72" s="2" t="s">
        <v>42</v>
      </c>
      <c r="DK72" s="3" t="s">
        <v>12</v>
      </c>
      <c r="DL72" s="6">
        <v>5.7402300000000004</v>
      </c>
      <c r="DM72" s="6">
        <v>6.9946099999999998</v>
      </c>
      <c r="DN72" s="6">
        <v>5.5680399999999999</v>
      </c>
      <c r="DO72" s="6">
        <v>5.6486299999999998</v>
      </c>
      <c r="DP72" s="6">
        <v>5.2555699999999996</v>
      </c>
      <c r="DQ72" s="6">
        <v>5.9382200000000003</v>
      </c>
      <c r="DR72" s="6">
        <v>6.5632400000000004</v>
      </c>
      <c r="DS72" s="6">
        <v>5.4710000000000001</v>
      </c>
      <c r="DT72" s="6">
        <v>4.8826900000000002</v>
      </c>
      <c r="DU72" s="6">
        <v>5.9260700000000002</v>
      </c>
      <c r="DV72">
        <v>5.3610600000000002</v>
      </c>
      <c r="DW72" s="42">
        <v>5.7988299999999997</v>
      </c>
      <c r="DX72">
        <v>6.2366099999999998</v>
      </c>
      <c r="DZ72" s="2" t="s">
        <v>42</v>
      </c>
      <c r="EA72" s="3" t="s">
        <v>12</v>
      </c>
      <c r="EB72" s="6">
        <v>5.3321500000000004</v>
      </c>
      <c r="EC72" s="6">
        <v>6.3829200000000004</v>
      </c>
      <c r="ED72" s="6">
        <v>5.2630600000000003</v>
      </c>
      <c r="EE72" s="6">
        <v>5.2206400000000004</v>
      </c>
      <c r="EF72" s="6">
        <v>4.9300899999999999</v>
      </c>
      <c r="EG72" s="6">
        <v>5.4194500000000003</v>
      </c>
      <c r="EH72" s="6">
        <v>5.8209999999999997</v>
      </c>
      <c r="EI72" s="6">
        <v>5.1413700000000002</v>
      </c>
      <c r="EJ72" s="6">
        <v>4.7026500000000002</v>
      </c>
      <c r="EK72" s="6">
        <v>5.3592199999999997</v>
      </c>
      <c r="EL72">
        <v>5.0237299999999996</v>
      </c>
      <c r="EM72" s="42">
        <v>5.3572600000000001</v>
      </c>
      <c r="EN72">
        <v>5.6907800000000002</v>
      </c>
      <c r="EP72" s="2" t="s">
        <v>42</v>
      </c>
      <c r="EQ72" s="3" t="s">
        <v>12</v>
      </c>
      <c r="ER72" s="6">
        <v>5.50868</v>
      </c>
      <c r="ES72" s="6">
        <v>6.5308200000000003</v>
      </c>
      <c r="ET72" s="6">
        <v>5.3128299999999999</v>
      </c>
      <c r="EU72" s="6">
        <v>5.3758400000000002</v>
      </c>
      <c r="EV72" s="6">
        <v>5.1182600000000003</v>
      </c>
      <c r="EW72" s="6">
        <v>5.5495900000000002</v>
      </c>
      <c r="EX72" s="6">
        <v>6.0496299999999996</v>
      </c>
      <c r="EY72" s="6">
        <v>5.2849300000000001</v>
      </c>
      <c r="EZ72" s="6">
        <v>4.7732900000000003</v>
      </c>
      <c r="FA72" s="6">
        <v>5.5373999999999999</v>
      </c>
      <c r="FB72">
        <v>5.1554099999999998</v>
      </c>
      <c r="FC72" s="42">
        <v>5.50413</v>
      </c>
      <c r="FD72">
        <v>5.8528500000000001</v>
      </c>
    </row>
    <row r="73" spans="2:160" x14ac:dyDescent="0.35">
      <c r="B73" s="9"/>
      <c r="C73" s="12" t="s">
        <v>13</v>
      </c>
      <c r="D73" s="10">
        <v>1.4457100000000001</v>
      </c>
      <c r="E73" s="10">
        <v>1.14821</v>
      </c>
      <c r="F73" s="10">
        <v>1.51719</v>
      </c>
      <c r="G73" s="10">
        <v>1.4666300000000001</v>
      </c>
      <c r="H73" s="10">
        <v>1.75932</v>
      </c>
      <c r="I73" s="10">
        <v>1.55583</v>
      </c>
      <c r="J73" s="10">
        <v>1.4278</v>
      </c>
      <c r="K73" s="10">
        <v>1.6279999999999999</v>
      </c>
      <c r="L73" s="10">
        <v>1.46458</v>
      </c>
      <c r="M73" s="10">
        <v>1.5655600000000001</v>
      </c>
      <c r="N73" s="9">
        <v>1.3846400000000001</v>
      </c>
      <c r="O73" s="40">
        <v>1.4978800000000001</v>
      </c>
      <c r="P73" s="9">
        <v>1.61113</v>
      </c>
      <c r="R73" s="9"/>
      <c r="S73" s="12" t="s">
        <v>13</v>
      </c>
      <c r="T73" s="10">
        <v>1.2842100000000001</v>
      </c>
      <c r="U73" s="10">
        <v>0.99731999999999998</v>
      </c>
      <c r="V73" s="10">
        <v>1.3566499999999999</v>
      </c>
      <c r="W73" s="10">
        <v>1.30488</v>
      </c>
      <c r="X73" s="10">
        <v>1.6366400000000001</v>
      </c>
      <c r="Y73" s="10">
        <v>1.4011199999999999</v>
      </c>
      <c r="Z73" s="10">
        <v>1.24125</v>
      </c>
      <c r="AA73" s="10">
        <v>1.4590099999999999</v>
      </c>
      <c r="AB73" s="10">
        <v>1.34484</v>
      </c>
      <c r="AC73" s="10">
        <v>1.3247800000000001</v>
      </c>
      <c r="AD73" s="9">
        <v>1.21882</v>
      </c>
      <c r="AE73" s="40">
        <v>1.33507</v>
      </c>
      <c r="AF73" s="9">
        <v>1.4513199999999999</v>
      </c>
      <c r="AH73" s="9"/>
      <c r="AI73" s="12" t="s">
        <v>13</v>
      </c>
      <c r="AJ73" s="10">
        <v>1.20339</v>
      </c>
      <c r="AK73" s="10">
        <v>0.85035000000000005</v>
      </c>
      <c r="AL73" s="10">
        <v>1.2159</v>
      </c>
      <c r="AM73" s="10">
        <v>1.1365499999999999</v>
      </c>
      <c r="AN73" s="10">
        <v>1.46208</v>
      </c>
      <c r="AO73" s="10">
        <v>1.1850499999999999</v>
      </c>
      <c r="AP73" s="10">
        <v>1.0305</v>
      </c>
      <c r="AQ73" s="10">
        <v>1.2926599999999999</v>
      </c>
      <c r="AR73" s="10">
        <v>1.21872</v>
      </c>
      <c r="AS73" s="10">
        <v>1.19784</v>
      </c>
      <c r="AT73" s="9">
        <v>1.06524</v>
      </c>
      <c r="AU73" s="40">
        <v>1.1793</v>
      </c>
      <c r="AV73" s="9">
        <v>1.2933600000000001</v>
      </c>
      <c r="AX73" s="9"/>
      <c r="AY73" s="12" t="s">
        <v>13</v>
      </c>
      <c r="AZ73" s="10">
        <v>1.0152399999999999</v>
      </c>
      <c r="BA73" s="10">
        <v>0.78080000000000005</v>
      </c>
      <c r="BB73" s="10">
        <v>1.07752</v>
      </c>
      <c r="BC73" s="10">
        <v>0.95943999999999996</v>
      </c>
      <c r="BD73" s="10">
        <v>1.26511</v>
      </c>
      <c r="BE73" s="10">
        <v>1.04132</v>
      </c>
      <c r="BF73" s="10">
        <v>0.8659</v>
      </c>
      <c r="BG73" s="10">
        <v>1.1067800000000001</v>
      </c>
      <c r="BH73" s="10">
        <v>1.08657</v>
      </c>
      <c r="BI73" s="10">
        <v>1.03237</v>
      </c>
      <c r="BJ73" s="9">
        <v>0.92757999999999996</v>
      </c>
      <c r="BK73" s="40">
        <v>1.02311</v>
      </c>
      <c r="BL73" s="9">
        <v>1.11863</v>
      </c>
      <c r="BN73" s="9"/>
      <c r="BO73" s="12" t="s">
        <v>13</v>
      </c>
      <c r="BP73" s="10">
        <v>0.90190999999999999</v>
      </c>
      <c r="BQ73" s="10">
        <v>0.67281999999999997</v>
      </c>
      <c r="BR73" s="10">
        <v>0.89576999999999996</v>
      </c>
      <c r="BS73" s="10">
        <v>0.78483999999999998</v>
      </c>
      <c r="BT73" s="10">
        <v>1.0956300000000001</v>
      </c>
      <c r="BU73" s="10">
        <v>0.86380000000000001</v>
      </c>
      <c r="BV73" s="10">
        <v>0.73011000000000004</v>
      </c>
      <c r="BW73" s="10">
        <v>0.89219000000000004</v>
      </c>
      <c r="BX73" s="10">
        <v>0.91386000000000001</v>
      </c>
      <c r="BY73" s="10">
        <v>0.81189</v>
      </c>
      <c r="BZ73" s="9">
        <v>0.77292000000000005</v>
      </c>
      <c r="CA73" s="40">
        <v>0.85628000000000004</v>
      </c>
      <c r="CB73" s="9">
        <v>0.93964999999999999</v>
      </c>
      <c r="CD73" s="9"/>
      <c r="CE73" s="12" t="s">
        <v>13</v>
      </c>
      <c r="CF73" s="10">
        <v>1.71228</v>
      </c>
      <c r="CG73" s="10">
        <v>1.6119699999999999</v>
      </c>
      <c r="CH73" s="10">
        <v>1.8560700000000001</v>
      </c>
      <c r="CI73" s="10">
        <v>1.8690100000000001</v>
      </c>
      <c r="CJ73" s="10">
        <v>2.2344200000000001</v>
      </c>
      <c r="CK73" s="10">
        <v>2.0713400000000002</v>
      </c>
      <c r="CL73" s="10">
        <v>1.93432</v>
      </c>
      <c r="CM73" s="10">
        <v>1.89392</v>
      </c>
      <c r="CN73" s="10">
        <v>1.67994</v>
      </c>
      <c r="CO73" s="10">
        <v>1.93567</v>
      </c>
      <c r="CP73" s="9">
        <v>1.74732</v>
      </c>
      <c r="CQ73" s="40">
        <v>1.8798900000000001</v>
      </c>
      <c r="CR73" s="9">
        <v>2.01247</v>
      </c>
      <c r="CT73" s="9"/>
      <c r="CU73" s="12" t="s">
        <v>13</v>
      </c>
      <c r="CV73" s="10">
        <v>1.76668</v>
      </c>
      <c r="CW73" s="10">
        <v>1.69435</v>
      </c>
      <c r="CX73" s="10">
        <v>1.9334100000000001</v>
      </c>
      <c r="CY73" s="10">
        <v>1.9557899999999999</v>
      </c>
      <c r="CZ73" s="10">
        <v>2.35188</v>
      </c>
      <c r="DA73" s="10">
        <v>2.1718500000000001</v>
      </c>
      <c r="DB73" s="10">
        <v>2.02433</v>
      </c>
      <c r="DC73" s="10">
        <v>1.9971099999999999</v>
      </c>
      <c r="DD73" s="10">
        <v>1.74821</v>
      </c>
      <c r="DE73" s="10">
        <v>2.02095</v>
      </c>
      <c r="DF73" s="9">
        <v>1.82324</v>
      </c>
      <c r="DG73" s="40">
        <v>1.9664600000000001</v>
      </c>
      <c r="DH73" s="9">
        <v>2.1096699999999999</v>
      </c>
      <c r="DJ73" s="9"/>
      <c r="DK73" s="12" t="s">
        <v>13</v>
      </c>
      <c r="DL73" s="10">
        <v>1.8106800000000001</v>
      </c>
      <c r="DM73" s="10">
        <v>1.81386</v>
      </c>
      <c r="DN73" s="10">
        <v>2.0489199999999999</v>
      </c>
      <c r="DO73" s="10">
        <v>2.0823800000000001</v>
      </c>
      <c r="DP73" s="10">
        <v>2.3706999999999998</v>
      </c>
      <c r="DQ73" s="10">
        <v>2.36436</v>
      </c>
      <c r="DR73" s="10">
        <v>2.1989700000000001</v>
      </c>
      <c r="DS73" s="10">
        <v>2.0277599999999998</v>
      </c>
      <c r="DT73" s="10">
        <v>1.78399</v>
      </c>
      <c r="DU73" s="10">
        <v>2.1246100000000001</v>
      </c>
      <c r="DV73" s="9">
        <v>1.9093599999999999</v>
      </c>
      <c r="DW73" s="40">
        <v>2.0626199999999999</v>
      </c>
      <c r="DX73" s="9">
        <v>2.2158899999999999</v>
      </c>
      <c r="DZ73" s="9"/>
      <c r="EA73" s="12" t="s">
        <v>13</v>
      </c>
      <c r="EB73" s="10">
        <v>1.54389</v>
      </c>
      <c r="EC73" s="10">
        <v>1.29803</v>
      </c>
      <c r="ED73" s="10">
        <v>1.6407</v>
      </c>
      <c r="EE73" s="10">
        <v>1.58917</v>
      </c>
      <c r="EF73" s="10">
        <v>1.95201</v>
      </c>
      <c r="EG73" s="10">
        <v>1.7161500000000001</v>
      </c>
      <c r="EH73" s="10">
        <v>1.5956600000000001</v>
      </c>
      <c r="EI73" s="10">
        <v>1.73356</v>
      </c>
      <c r="EJ73" s="10">
        <v>1.5576399999999999</v>
      </c>
      <c r="EK73" s="10">
        <v>1.6871400000000001</v>
      </c>
      <c r="EL73" s="9">
        <v>1.51196</v>
      </c>
      <c r="EM73" s="40">
        <v>1.6313899999999999</v>
      </c>
      <c r="EN73" s="9">
        <v>1.7508300000000001</v>
      </c>
      <c r="EP73" s="9"/>
      <c r="EQ73" s="12" t="s">
        <v>13</v>
      </c>
      <c r="ER73" s="10">
        <v>1.6083499999999999</v>
      </c>
      <c r="ES73" s="10">
        <v>1.4573</v>
      </c>
      <c r="ET73" s="10">
        <v>1.7584299999999999</v>
      </c>
      <c r="EU73" s="10">
        <v>1.7753300000000001</v>
      </c>
      <c r="EV73" s="10">
        <v>2.1297700000000002</v>
      </c>
      <c r="EW73" s="10">
        <v>1.89032</v>
      </c>
      <c r="EX73" s="10">
        <v>1.72106</v>
      </c>
      <c r="EY73" s="10">
        <v>1.8306199999999999</v>
      </c>
      <c r="EZ73" s="10">
        <v>1.6282300000000001</v>
      </c>
      <c r="FA73" s="10">
        <v>1.8082</v>
      </c>
      <c r="FB73" s="9">
        <v>1.63131</v>
      </c>
      <c r="FC73" s="40">
        <v>1.7607600000000001</v>
      </c>
      <c r="FD73" s="9">
        <v>1.8902099999999999</v>
      </c>
    </row>
    <row r="74" spans="2:160" x14ac:dyDescent="0.35">
      <c r="B74" s="2" t="s">
        <v>43</v>
      </c>
      <c r="C74" s="3" t="s">
        <v>12</v>
      </c>
      <c r="D74" s="6">
        <v>5.8075900000000003</v>
      </c>
      <c r="E74" s="6">
        <v>6.7428499999999998</v>
      </c>
      <c r="F74" s="6">
        <v>5.7337300000000004</v>
      </c>
      <c r="G74" s="6">
        <v>5.8623599999999998</v>
      </c>
      <c r="H74" s="6">
        <v>5.4463400000000002</v>
      </c>
      <c r="I74" s="6">
        <v>5.9850899999999996</v>
      </c>
      <c r="J74" s="6">
        <v>6.3166799999999999</v>
      </c>
      <c r="K74" s="6">
        <v>5.7528100000000002</v>
      </c>
      <c r="L74" s="6">
        <v>5.2402600000000001</v>
      </c>
      <c r="M74" s="6">
        <v>5.86761</v>
      </c>
      <c r="N74">
        <v>5.5751900000000001</v>
      </c>
      <c r="O74" s="42">
        <v>5.8755300000000004</v>
      </c>
      <c r="P74">
        <v>6.1758699999999997</v>
      </c>
      <c r="R74" s="2" t="s">
        <v>43</v>
      </c>
      <c r="S74" s="3" t="s">
        <v>12</v>
      </c>
      <c r="T74" s="6">
        <v>5.5654399999999997</v>
      </c>
      <c r="U74" s="6">
        <v>6.50143</v>
      </c>
      <c r="V74" s="6">
        <v>5.5743900000000002</v>
      </c>
      <c r="W74" s="6">
        <v>5.5880099999999997</v>
      </c>
      <c r="X74" s="6">
        <v>5.2857500000000002</v>
      </c>
      <c r="Y74" s="6">
        <v>5.6832599999999998</v>
      </c>
      <c r="Z74" s="6">
        <v>6.1511899999999997</v>
      </c>
      <c r="AA74" s="6">
        <v>5.5106900000000003</v>
      </c>
      <c r="AB74" s="6">
        <v>5.13028</v>
      </c>
      <c r="AC74" s="6">
        <v>5.6633300000000002</v>
      </c>
      <c r="AD74">
        <v>5.38185</v>
      </c>
      <c r="AE74" s="42">
        <v>5.6653799999999999</v>
      </c>
      <c r="AF74">
        <v>5.9489000000000001</v>
      </c>
      <c r="AH74" s="2" t="s">
        <v>43</v>
      </c>
      <c r="AI74" s="3" t="s">
        <v>12</v>
      </c>
      <c r="AJ74" s="6">
        <v>5.3175999999999997</v>
      </c>
      <c r="AK74" s="6">
        <v>6.1142099999999999</v>
      </c>
      <c r="AL74" s="6">
        <v>5.33005</v>
      </c>
      <c r="AM74" s="6">
        <v>5.3790399999999998</v>
      </c>
      <c r="AN74" s="6">
        <v>5.0712599999999997</v>
      </c>
      <c r="AO74" s="6">
        <v>5.4141899999999996</v>
      </c>
      <c r="AP74" s="6">
        <v>5.82517</v>
      </c>
      <c r="AQ74" s="6">
        <v>5.3005500000000003</v>
      </c>
      <c r="AR74" s="6">
        <v>4.97837</v>
      </c>
      <c r="AS74" s="6">
        <v>5.3992300000000002</v>
      </c>
      <c r="AT74">
        <v>5.1748599999999998</v>
      </c>
      <c r="AU74" s="42">
        <v>5.4129699999999996</v>
      </c>
      <c r="AV74">
        <v>5.6510699999999998</v>
      </c>
      <c r="AX74" s="2" t="s">
        <v>43</v>
      </c>
      <c r="AY74" s="3" t="s">
        <v>12</v>
      </c>
      <c r="AZ74" s="6">
        <v>5.0653600000000001</v>
      </c>
      <c r="BA74" s="6">
        <v>5.6879799999999996</v>
      </c>
      <c r="BB74" s="6">
        <v>5.0001699999999998</v>
      </c>
      <c r="BC74" s="6">
        <v>5.05776</v>
      </c>
      <c r="BD74" s="6">
        <v>4.8082200000000004</v>
      </c>
      <c r="BE74" s="6">
        <v>5.1895100000000003</v>
      </c>
      <c r="BF74" s="6">
        <v>5.4287599999999996</v>
      </c>
      <c r="BG74" s="6">
        <v>5.0465999999999998</v>
      </c>
      <c r="BH74" s="6">
        <v>4.7515299999999998</v>
      </c>
      <c r="BI74" s="6">
        <v>5.0924500000000004</v>
      </c>
      <c r="BJ74">
        <v>4.9158400000000002</v>
      </c>
      <c r="BK74" s="42">
        <v>5.1128299999999998</v>
      </c>
      <c r="BL74">
        <v>5.3098299999999998</v>
      </c>
      <c r="BN74" s="2" t="s">
        <v>43</v>
      </c>
      <c r="BO74" s="3" t="s">
        <v>12</v>
      </c>
      <c r="BP74" s="6">
        <v>4.7313400000000003</v>
      </c>
      <c r="BQ74" s="6">
        <v>5.2005100000000004</v>
      </c>
      <c r="BR74" s="6">
        <v>4.7204100000000002</v>
      </c>
      <c r="BS74" s="6">
        <v>4.7221099999999998</v>
      </c>
      <c r="BT74" s="6">
        <v>4.6023800000000001</v>
      </c>
      <c r="BU74" s="6">
        <v>4.8287599999999999</v>
      </c>
      <c r="BV74" s="6">
        <v>5.0387000000000004</v>
      </c>
      <c r="BW74" s="6">
        <v>4.7852800000000002</v>
      </c>
      <c r="BX74" s="6">
        <v>4.4719499999999996</v>
      </c>
      <c r="BY74" s="6">
        <v>4.7764300000000004</v>
      </c>
      <c r="BZ74">
        <v>4.6405599999999998</v>
      </c>
      <c r="CA74" s="42">
        <v>4.7877900000000002</v>
      </c>
      <c r="CB74">
        <v>4.9350100000000001</v>
      </c>
      <c r="CD74" s="2" t="s">
        <v>43</v>
      </c>
      <c r="CE74" s="3" t="s">
        <v>12</v>
      </c>
      <c r="CF74" s="6">
        <v>6.3467099999999999</v>
      </c>
      <c r="CG74" s="6">
        <v>7.6546700000000003</v>
      </c>
      <c r="CH74" s="6">
        <v>6.1552600000000002</v>
      </c>
      <c r="CI74" s="6">
        <v>6.23027</v>
      </c>
      <c r="CJ74" s="6">
        <v>5.8808800000000003</v>
      </c>
      <c r="CK74" s="6">
        <v>6.4644199999999996</v>
      </c>
      <c r="CL74" s="6">
        <v>7.1047799999999999</v>
      </c>
      <c r="CM74" s="6">
        <v>6.0613299999999999</v>
      </c>
      <c r="CN74" s="6">
        <v>5.5319599999999998</v>
      </c>
      <c r="CO74" s="6">
        <v>6.4108299999999998</v>
      </c>
      <c r="CP74">
        <v>5.95085</v>
      </c>
      <c r="CQ74" s="42">
        <v>6.3841099999999997</v>
      </c>
      <c r="CR74">
        <v>6.8173700000000004</v>
      </c>
      <c r="CT74" s="2" t="s">
        <v>43</v>
      </c>
      <c r="CU74" s="3" t="s">
        <v>12</v>
      </c>
      <c r="CV74" s="6">
        <v>6.4769500000000004</v>
      </c>
      <c r="CW74" s="6">
        <v>7.8513999999999999</v>
      </c>
      <c r="CX74" s="6">
        <v>6.2016999999999998</v>
      </c>
      <c r="CY74" s="6">
        <v>6.3210699999999997</v>
      </c>
      <c r="CZ74" s="6">
        <v>5.9749600000000003</v>
      </c>
      <c r="DA74" s="6">
        <v>6.5827200000000001</v>
      </c>
      <c r="DB74" s="6">
        <v>7.2620899999999997</v>
      </c>
      <c r="DC74" s="6">
        <v>6.2024499999999998</v>
      </c>
      <c r="DD74" s="6">
        <v>5.5697900000000002</v>
      </c>
      <c r="DE74" s="6">
        <v>6.5295199999999998</v>
      </c>
      <c r="DF74">
        <v>6.0345700000000004</v>
      </c>
      <c r="DG74" s="42">
        <v>6.4972599999999998</v>
      </c>
      <c r="DH74">
        <v>6.9599599999999997</v>
      </c>
      <c r="DJ74" s="2" t="s">
        <v>43</v>
      </c>
      <c r="DK74" s="3" t="s">
        <v>12</v>
      </c>
      <c r="DL74" s="6">
        <v>6.4929699999999997</v>
      </c>
      <c r="DM74" s="6">
        <v>7.8733500000000003</v>
      </c>
      <c r="DN74" s="6">
        <v>6.3171200000000001</v>
      </c>
      <c r="DO74" s="6">
        <v>6.4302299999999999</v>
      </c>
      <c r="DP74" s="6">
        <v>5.9921199999999999</v>
      </c>
      <c r="DQ74" s="6">
        <v>6.7035999999999998</v>
      </c>
      <c r="DR74" s="6">
        <v>7.3905700000000003</v>
      </c>
      <c r="DS74" s="6">
        <v>6.2093499999999997</v>
      </c>
      <c r="DT74" s="6">
        <v>5.6192399999999996</v>
      </c>
      <c r="DU74" s="6">
        <v>6.6988300000000001</v>
      </c>
      <c r="DV74">
        <v>6.1040599999999996</v>
      </c>
      <c r="DW74" s="42">
        <v>6.5727399999999996</v>
      </c>
      <c r="DX74">
        <v>7.0414199999999996</v>
      </c>
      <c r="DZ74" s="2" t="s">
        <v>43</v>
      </c>
      <c r="EA74" s="3" t="s">
        <v>12</v>
      </c>
      <c r="EB74" s="6">
        <v>6.0472400000000004</v>
      </c>
      <c r="EC74" s="6">
        <v>7.2031499999999999</v>
      </c>
      <c r="ED74" s="6">
        <v>5.9642799999999996</v>
      </c>
      <c r="EE74" s="6">
        <v>5.9695799999999997</v>
      </c>
      <c r="EF74" s="6">
        <v>5.6321000000000003</v>
      </c>
      <c r="EG74" s="6">
        <v>6.1320800000000002</v>
      </c>
      <c r="EH74" s="6">
        <v>6.5777900000000002</v>
      </c>
      <c r="EI74" s="6">
        <v>5.8585000000000003</v>
      </c>
      <c r="EJ74" s="6">
        <v>5.4178300000000004</v>
      </c>
      <c r="EK74" s="6">
        <v>6.08195</v>
      </c>
      <c r="EL74">
        <v>5.7327000000000004</v>
      </c>
      <c r="EM74" s="42">
        <v>6.0884499999999999</v>
      </c>
      <c r="EN74">
        <v>6.4442000000000004</v>
      </c>
      <c r="EP74" s="2" t="s">
        <v>43</v>
      </c>
      <c r="EQ74" s="3" t="s">
        <v>12</v>
      </c>
      <c r="ER74" s="6">
        <v>6.2443999999999997</v>
      </c>
      <c r="ES74" s="6">
        <v>7.3655299999999997</v>
      </c>
      <c r="ET74" s="6">
        <v>6.0277000000000003</v>
      </c>
      <c r="EU74" s="6">
        <v>6.1366699999999996</v>
      </c>
      <c r="EV74" s="6">
        <v>5.8287199999999997</v>
      </c>
      <c r="EW74" s="6">
        <v>6.2830000000000004</v>
      </c>
      <c r="EX74" s="6">
        <v>6.8379500000000002</v>
      </c>
      <c r="EY74" s="6">
        <v>6.0085199999999999</v>
      </c>
      <c r="EZ74" s="6">
        <v>5.5004600000000003</v>
      </c>
      <c r="FA74" s="6">
        <v>6.2784399999999998</v>
      </c>
      <c r="FB74">
        <v>5.8777900000000001</v>
      </c>
      <c r="FC74" s="42">
        <v>6.2511400000000004</v>
      </c>
      <c r="FD74">
        <v>6.6244899999999998</v>
      </c>
    </row>
    <row r="75" spans="2:160" x14ac:dyDescent="0.35">
      <c r="B75" s="9"/>
      <c r="C75" s="12" t="s">
        <v>13</v>
      </c>
      <c r="D75" s="10">
        <v>1.5783700000000001</v>
      </c>
      <c r="E75" s="10">
        <v>1.3205199999999999</v>
      </c>
      <c r="F75" s="10">
        <v>1.7156100000000001</v>
      </c>
      <c r="G75" s="10">
        <v>1.6062000000000001</v>
      </c>
      <c r="H75" s="10">
        <v>1.9407000000000001</v>
      </c>
      <c r="I75" s="10">
        <v>1.73506</v>
      </c>
      <c r="J75" s="10">
        <v>1.59066</v>
      </c>
      <c r="K75" s="10">
        <v>1.8071299999999999</v>
      </c>
      <c r="L75" s="10">
        <v>1.6898299999999999</v>
      </c>
      <c r="M75" s="10">
        <v>1.7057100000000001</v>
      </c>
      <c r="N75" s="9">
        <v>1.5519400000000001</v>
      </c>
      <c r="O75" s="40">
        <v>1.6689799999999999</v>
      </c>
      <c r="P75" s="9">
        <v>1.7860199999999999</v>
      </c>
      <c r="R75" s="9"/>
      <c r="S75" s="12" t="s">
        <v>13</v>
      </c>
      <c r="T75" s="10">
        <v>1.43499</v>
      </c>
      <c r="U75" s="10">
        <v>1.1553199999999999</v>
      </c>
      <c r="V75" s="10">
        <v>1.53338</v>
      </c>
      <c r="W75" s="10">
        <v>1.45075</v>
      </c>
      <c r="X75" s="10">
        <v>1.8092200000000001</v>
      </c>
      <c r="Y75" s="10">
        <v>1.5579099999999999</v>
      </c>
      <c r="Z75" s="10">
        <v>1.3820300000000001</v>
      </c>
      <c r="AA75" s="10">
        <v>1.62185</v>
      </c>
      <c r="AB75" s="10">
        <v>1.56548</v>
      </c>
      <c r="AC75" s="10">
        <v>1.48969</v>
      </c>
      <c r="AD75" s="9">
        <v>1.37879</v>
      </c>
      <c r="AE75" s="40">
        <v>1.5000599999999999</v>
      </c>
      <c r="AF75" s="9">
        <v>1.62134</v>
      </c>
      <c r="AH75" s="9"/>
      <c r="AI75" s="12" t="s">
        <v>13</v>
      </c>
      <c r="AJ75" s="10">
        <v>1.3110200000000001</v>
      </c>
      <c r="AK75" s="10">
        <v>1.0240100000000001</v>
      </c>
      <c r="AL75" s="10">
        <v>1.3831500000000001</v>
      </c>
      <c r="AM75" s="10">
        <v>1.2437400000000001</v>
      </c>
      <c r="AN75" s="10">
        <v>1.62384</v>
      </c>
      <c r="AO75" s="10">
        <v>1.32392</v>
      </c>
      <c r="AP75" s="10">
        <v>1.1822299999999999</v>
      </c>
      <c r="AQ75" s="10">
        <v>1.4597800000000001</v>
      </c>
      <c r="AR75" s="10">
        <v>1.41367</v>
      </c>
      <c r="AS75" s="10">
        <v>1.3549500000000001</v>
      </c>
      <c r="AT75" s="9">
        <v>1.2159800000000001</v>
      </c>
      <c r="AU75" s="40">
        <v>1.33203</v>
      </c>
      <c r="AV75" s="9">
        <v>1.44808</v>
      </c>
      <c r="AX75" s="9"/>
      <c r="AY75" s="12" t="s">
        <v>13</v>
      </c>
      <c r="AZ75" s="10">
        <v>1.1356200000000001</v>
      </c>
      <c r="BA75" s="10">
        <v>0.93662000000000001</v>
      </c>
      <c r="BB75" s="10">
        <v>1.2278199999999999</v>
      </c>
      <c r="BC75" s="10">
        <v>1.10354</v>
      </c>
      <c r="BD75" s="10">
        <v>1.4177299999999999</v>
      </c>
      <c r="BE75" s="10">
        <v>1.15293</v>
      </c>
      <c r="BF75" s="10">
        <v>0.98814000000000002</v>
      </c>
      <c r="BG75" s="10">
        <v>1.256</v>
      </c>
      <c r="BH75" s="10">
        <v>1.2650399999999999</v>
      </c>
      <c r="BI75" s="10">
        <v>1.17927</v>
      </c>
      <c r="BJ75" s="9">
        <v>1.0666599999999999</v>
      </c>
      <c r="BK75" s="40">
        <v>1.1662699999999999</v>
      </c>
      <c r="BL75" s="9">
        <v>1.2658799999999999</v>
      </c>
      <c r="BN75" s="9"/>
      <c r="BO75" s="12" t="s">
        <v>13</v>
      </c>
      <c r="BP75" s="10">
        <v>1.00614</v>
      </c>
      <c r="BQ75" s="10">
        <v>0.82489000000000001</v>
      </c>
      <c r="BR75" s="10">
        <v>1.04952</v>
      </c>
      <c r="BS75" s="10">
        <v>0.92793000000000003</v>
      </c>
      <c r="BT75" s="10">
        <v>1.2432700000000001</v>
      </c>
      <c r="BU75" s="10">
        <v>0.99087999999999998</v>
      </c>
      <c r="BV75" s="10">
        <v>0.86967000000000005</v>
      </c>
      <c r="BW75" s="10">
        <v>1.0412699999999999</v>
      </c>
      <c r="BX75" s="10">
        <v>1.07866</v>
      </c>
      <c r="BY75" s="10">
        <v>0.94584999999999997</v>
      </c>
      <c r="BZ75" s="9">
        <v>0.91337999999999997</v>
      </c>
      <c r="CA75" s="40">
        <v>0.99780999999999997</v>
      </c>
      <c r="CB75" s="9">
        <v>1.08223</v>
      </c>
      <c r="CD75" s="9"/>
      <c r="CE75" s="12" t="s">
        <v>13</v>
      </c>
      <c r="CF75" s="10">
        <v>1.88314</v>
      </c>
      <c r="CG75" s="10">
        <v>1.7985</v>
      </c>
      <c r="CH75" s="10">
        <v>2.1055000000000001</v>
      </c>
      <c r="CI75" s="10">
        <v>2.0737700000000001</v>
      </c>
      <c r="CJ75" s="10">
        <v>2.4443899999999998</v>
      </c>
      <c r="CK75" s="10">
        <v>2.2629199999999998</v>
      </c>
      <c r="CL75" s="10">
        <v>2.14507</v>
      </c>
      <c r="CM75" s="10">
        <v>2.0864400000000001</v>
      </c>
      <c r="CN75" s="10">
        <v>1.9180600000000001</v>
      </c>
      <c r="CO75" s="10">
        <v>2.1071200000000001</v>
      </c>
      <c r="CP75" s="9">
        <v>1.9484399999999999</v>
      </c>
      <c r="CQ75" s="40">
        <v>2.08249</v>
      </c>
      <c r="CR75" s="9">
        <v>2.2165499999999998</v>
      </c>
      <c r="CT75" s="9"/>
      <c r="CU75" s="12" t="s">
        <v>13</v>
      </c>
      <c r="CV75" s="10">
        <v>1.9492499999999999</v>
      </c>
      <c r="CW75" s="10">
        <v>1.9019999999999999</v>
      </c>
      <c r="CX75" s="10">
        <v>2.1902499999999998</v>
      </c>
      <c r="CY75" s="10">
        <v>2.17509</v>
      </c>
      <c r="CZ75" s="10">
        <v>2.58744</v>
      </c>
      <c r="DA75" s="10">
        <v>2.4151600000000002</v>
      </c>
      <c r="DB75" s="10">
        <v>2.2465799999999998</v>
      </c>
      <c r="DC75" s="10">
        <v>2.1992600000000002</v>
      </c>
      <c r="DD75" s="10">
        <v>1.9839800000000001</v>
      </c>
      <c r="DE75" s="10">
        <v>2.2124799999999998</v>
      </c>
      <c r="DF75" s="9">
        <v>2.03613</v>
      </c>
      <c r="DG75" s="40">
        <v>2.18615</v>
      </c>
      <c r="DH75" s="9">
        <v>2.3361700000000001</v>
      </c>
      <c r="DJ75" s="9"/>
      <c r="DK75" s="12" t="s">
        <v>13</v>
      </c>
      <c r="DL75" s="10">
        <v>2.0156499999999999</v>
      </c>
      <c r="DM75" s="10">
        <v>2.0003600000000001</v>
      </c>
      <c r="DN75" s="10">
        <v>2.3285200000000001</v>
      </c>
      <c r="DO75" s="10">
        <v>2.3153999999999999</v>
      </c>
      <c r="DP75" s="10">
        <v>2.6074799999999998</v>
      </c>
      <c r="DQ75" s="10">
        <v>2.6187399999999998</v>
      </c>
      <c r="DR75" s="10">
        <v>2.4349799999999999</v>
      </c>
      <c r="DS75" s="10">
        <v>2.22723</v>
      </c>
      <c r="DT75" s="10">
        <v>2.0303100000000001</v>
      </c>
      <c r="DU75" s="10">
        <v>2.3249399999999998</v>
      </c>
      <c r="DV75" s="9">
        <v>2.12798</v>
      </c>
      <c r="DW75" s="40">
        <v>2.2903600000000002</v>
      </c>
      <c r="DX75" s="9">
        <v>2.4527399999999999</v>
      </c>
      <c r="DZ75" s="9"/>
      <c r="EA75" s="12" t="s">
        <v>13</v>
      </c>
      <c r="EB75" s="10">
        <v>1.69652</v>
      </c>
      <c r="EC75" s="10">
        <v>1.4893099999999999</v>
      </c>
      <c r="ED75" s="10">
        <v>1.8617300000000001</v>
      </c>
      <c r="EE75" s="10">
        <v>1.7678799999999999</v>
      </c>
      <c r="EF75" s="10">
        <v>2.1442600000000001</v>
      </c>
      <c r="EG75" s="10">
        <v>1.9132899999999999</v>
      </c>
      <c r="EH75" s="10">
        <v>1.78148</v>
      </c>
      <c r="EI75" s="10">
        <v>1.9174899999999999</v>
      </c>
      <c r="EJ75" s="10">
        <v>1.7841899999999999</v>
      </c>
      <c r="EK75" s="10">
        <v>1.8502400000000001</v>
      </c>
      <c r="EL75" s="9">
        <v>1.69998</v>
      </c>
      <c r="EM75" s="40">
        <v>1.82064</v>
      </c>
      <c r="EN75" s="9">
        <v>1.9413</v>
      </c>
      <c r="EP75" s="9"/>
      <c r="EQ75" s="12" t="s">
        <v>13</v>
      </c>
      <c r="ER75" s="10">
        <v>1.78454</v>
      </c>
      <c r="ES75" s="10">
        <v>1.6425399999999999</v>
      </c>
      <c r="ET75" s="10">
        <v>2.0032199999999998</v>
      </c>
      <c r="EU75" s="10">
        <v>1.96852</v>
      </c>
      <c r="EV75" s="10">
        <v>2.3216700000000001</v>
      </c>
      <c r="EW75" s="10">
        <v>2.1086499999999999</v>
      </c>
      <c r="EX75" s="10">
        <v>1.92021</v>
      </c>
      <c r="EY75" s="10">
        <v>2.0260199999999999</v>
      </c>
      <c r="EZ75" s="10">
        <v>1.8573999999999999</v>
      </c>
      <c r="FA75" s="10">
        <v>1.98756</v>
      </c>
      <c r="FB75" s="9">
        <v>1.83066</v>
      </c>
      <c r="FC75" s="40">
        <v>1.9620299999999999</v>
      </c>
      <c r="FD75" s="9">
        <v>2.09341</v>
      </c>
    </row>
    <row r="76" spans="2:160" x14ac:dyDescent="0.35">
      <c r="B76" s="2" t="s">
        <v>44</v>
      </c>
      <c r="D76" s="6">
        <v>88.044229999999999</v>
      </c>
      <c r="E76" s="6">
        <v>91.641990000000007</v>
      </c>
      <c r="F76" s="6">
        <v>91.387839999999997</v>
      </c>
      <c r="G76" s="6">
        <v>88.737380000000002</v>
      </c>
      <c r="H76" s="6">
        <v>89.755089999999996</v>
      </c>
      <c r="I76" s="6">
        <v>91.998180000000005</v>
      </c>
      <c r="J76" s="6">
        <v>91.700959999999995</v>
      </c>
      <c r="K76" s="6">
        <v>90.304239999999993</v>
      </c>
      <c r="L76" s="6">
        <v>85.76934</v>
      </c>
      <c r="M76" s="6">
        <v>89.715289999999996</v>
      </c>
      <c r="N76">
        <v>88.495450000000005</v>
      </c>
      <c r="O76" s="29">
        <v>89.905450000000002</v>
      </c>
      <c r="P76">
        <v>91.315460000000002</v>
      </c>
      <c r="R76" s="2" t="s">
        <v>44</v>
      </c>
      <c r="T76" s="6">
        <v>87.947540000000004</v>
      </c>
      <c r="U76" s="6">
        <v>91.598699999999994</v>
      </c>
      <c r="V76" s="6">
        <v>91.387839999999997</v>
      </c>
      <c r="W76" s="6">
        <v>88.732550000000003</v>
      </c>
      <c r="X76" s="6">
        <v>89.775649999999999</v>
      </c>
      <c r="Y76" s="6">
        <v>91.899050000000003</v>
      </c>
      <c r="Z76" s="6">
        <v>91.578220000000002</v>
      </c>
      <c r="AA76" s="6">
        <v>90.238349999999997</v>
      </c>
      <c r="AB76" s="6">
        <v>85.751480000000001</v>
      </c>
      <c r="AC76" s="6">
        <v>89.715289999999996</v>
      </c>
      <c r="AD76">
        <v>88.463049999999996</v>
      </c>
      <c r="AE76" s="29">
        <v>89.862470000000002</v>
      </c>
      <c r="AF76">
        <v>91.261889999999994</v>
      </c>
      <c r="AH76" s="2" t="s">
        <v>44</v>
      </c>
      <c r="AJ76" s="6">
        <v>88.051749999999998</v>
      </c>
      <c r="AK76" s="6">
        <v>91.610579999999999</v>
      </c>
      <c r="AL76" s="6">
        <v>91.387839999999997</v>
      </c>
      <c r="AM76" s="6">
        <v>88.752570000000006</v>
      </c>
      <c r="AN76" s="6">
        <v>89.781170000000003</v>
      </c>
      <c r="AO76" s="6">
        <v>91.861490000000003</v>
      </c>
      <c r="AP76" s="6">
        <v>91.65607</v>
      </c>
      <c r="AQ76" s="6">
        <v>90.322569999999999</v>
      </c>
      <c r="AR76" s="6">
        <v>85.686369999999997</v>
      </c>
      <c r="AS76" s="6">
        <v>89.715289999999996</v>
      </c>
      <c r="AT76">
        <v>88.47636</v>
      </c>
      <c r="AU76" s="29">
        <v>89.882570000000001</v>
      </c>
      <c r="AV76">
        <v>91.288780000000003</v>
      </c>
      <c r="AX76" s="2" t="s">
        <v>44</v>
      </c>
      <c r="AZ76" s="6">
        <v>87.993300000000005</v>
      </c>
      <c r="BA76" s="6">
        <v>91.573220000000006</v>
      </c>
      <c r="BB76" s="6">
        <v>91.387839999999997</v>
      </c>
      <c r="BC76" s="6">
        <v>88.739599999999996</v>
      </c>
      <c r="BD76" s="6">
        <v>89.776899999999998</v>
      </c>
      <c r="BE76" s="6">
        <v>91.943790000000007</v>
      </c>
      <c r="BF76" s="6">
        <v>91.780879999999996</v>
      </c>
      <c r="BG76" s="6">
        <v>90.188220000000001</v>
      </c>
      <c r="BH76" s="6">
        <v>85.763229999999993</v>
      </c>
      <c r="BI76" s="6">
        <v>89.715289999999996</v>
      </c>
      <c r="BJ76">
        <v>88.476560000000006</v>
      </c>
      <c r="BK76" s="29">
        <v>89.886229999999998</v>
      </c>
      <c r="BL76">
        <v>91.29589</v>
      </c>
      <c r="BN76" s="2" t="s">
        <v>44</v>
      </c>
      <c r="BP76" s="6">
        <v>88.137320000000003</v>
      </c>
      <c r="BQ76" s="6">
        <v>91.576139999999995</v>
      </c>
      <c r="BR76" s="6">
        <v>91.408940000000001</v>
      </c>
      <c r="BS76" s="6">
        <v>88.732110000000006</v>
      </c>
      <c r="BT76" s="6">
        <v>89.752809999999997</v>
      </c>
      <c r="BU76" s="6">
        <v>91.983069999999998</v>
      </c>
      <c r="BV76" s="6">
        <v>91.792820000000006</v>
      </c>
      <c r="BW76" s="6">
        <v>90.192430000000002</v>
      </c>
      <c r="BX76" s="6">
        <v>85.777900000000002</v>
      </c>
      <c r="BY76" s="6">
        <v>89.608670000000004</v>
      </c>
      <c r="BZ76">
        <v>88.492429999999999</v>
      </c>
      <c r="CA76" s="29">
        <v>89.89622</v>
      </c>
      <c r="CB76">
        <v>91.300020000000004</v>
      </c>
      <c r="CD76" s="2" t="s">
        <v>44</v>
      </c>
      <c r="CF76" s="6">
        <v>88.000450000000001</v>
      </c>
      <c r="CG76" s="6">
        <v>91.622169999999997</v>
      </c>
      <c r="CH76" s="6">
        <v>91.408940000000001</v>
      </c>
      <c r="CI76" s="6">
        <v>88.725219999999993</v>
      </c>
      <c r="CJ76" s="6">
        <v>89.759900000000002</v>
      </c>
      <c r="CK76" s="6">
        <v>92.118930000000006</v>
      </c>
      <c r="CL76" s="6">
        <v>91.596339999999998</v>
      </c>
      <c r="CM76" s="6">
        <v>90.145309999999995</v>
      </c>
      <c r="CN76" s="6">
        <v>85.704689999999999</v>
      </c>
      <c r="CO76" s="6">
        <v>89.715289999999996</v>
      </c>
      <c r="CP76">
        <v>88.454229999999995</v>
      </c>
      <c r="CQ76" s="29">
        <v>89.879720000000006</v>
      </c>
      <c r="CR76">
        <v>91.305220000000006</v>
      </c>
      <c r="CT76" s="2" t="s">
        <v>44</v>
      </c>
      <c r="CV76" s="6">
        <v>87.966070000000002</v>
      </c>
      <c r="CW76" s="6">
        <v>91.634889999999999</v>
      </c>
      <c r="CX76" s="6">
        <v>91.387839999999997</v>
      </c>
      <c r="CY76" s="6">
        <v>88.725219999999993</v>
      </c>
      <c r="CZ76" s="6">
        <v>89.76182</v>
      </c>
      <c r="DA76" s="6">
        <v>92.057000000000002</v>
      </c>
      <c r="DB76" s="6">
        <v>91.639120000000005</v>
      </c>
      <c r="DC76" s="6">
        <v>90.061729999999997</v>
      </c>
      <c r="DD76" s="6">
        <v>85.719650000000001</v>
      </c>
      <c r="DE76" s="6">
        <v>89.715289999999996</v>
      </c>
      <c r="DF76">
        <v>88.444929999999999</v>
      </c>
      <c r="DG76" s="29">
        <v>89.866860000000003</v>
      </c>
      <c r="DH76">
        <v>91.288799999999995</v>
      </c>
      <c r="DJ76" s="2" t="s">
        <v>44</v>
      </c>
      <c r="DL76" s="6">
        <v>87.898030000000006</v>
      </c>
      <c r="DM76" s="6">
        <v>91.594269999999995</v>
      </c>
      <c r="DN76" s="6">
        <v>91.408940000000001</v>
      </c>
      <c r="DO76" s="6">
        <v>88.725219999999993</v>
      </c>
      <c r="DP76" s="6">
        <v>89.76182</v>
      </c>
      <c r="DQ76" s="6">
        <v>92.067989999999995</v>
      </c>
      <c r="DR76" s="6">
        <v>91.58708</v>
      </c>
      <c r="DS76" s="6">
        <v>90.061080000000004</v>
      </c>
      <c r="DT76" s="6">
        <v>85.754919999999998</v>
      </c>
      <c r="DU76" s="6">
        <v>89.715289999999996</v>
      </c>
      <c r="DV76">
        <v>88.440330000000003</v>
      </c>
      <c r="DW76" s="29">
        <v>89.857460000000003</v>
      </c>
      <c r="DX76">
        <v>91.274590000000003</v>
      </c>
      <c r="DZ76" s="2" t="s">
        <v>44</v>
      </c>
      <c r="EB76" s="6">
        <v>88.053790000000006</v>
      </c>
      <c r="EC76" s="6">
        <v>91.572130000000001</v>
      </c>
      <c r="ED76" s="6">
        <v>91.408940000000001</v>
      </c>
      <c r="EE76" s="6">
        <v>88.725219999999993</v>
      </c>
      <c r="EF76" s="6">
        <v>89.76182</v>
      </c>
      <c r="EG76" s="6">
        <v>92.075729999999993</v>
      </c>
      <c r="EH76" s="6">
        <v>91.605969999999999</v>
      </c>
      <c r="EI76" s="6">
        <v>90.228020000000001</v>
      </c>
      <c r="EJ76" s="6">
        <v>85.731440000000006</v>
      </c>
      <c r="EK76" s="6">
        <v>89.715289999999996</v>
      </c>
      <c r="EL76">
        <v>88.476389999999995</v>
      </c>
      <c r="EM76" s="29">
        <v>89.887839999999997</v>
      </c>
      <c r="EN76">
        <v>91.299279999999996</v>
      </c>
      <c r="EP76" s="2" t="s">
        <v>44</v>
      </c>
      <c r="ER76" s="6">
        <v>87.884879999999995</v>
      </c>
      <c r="ES76" s="6">
        <v>91.642799999999994</v>
      </c>
      <c r="ET76" s="6">
        <v>91.387839999999997</v>
      </c>
      <c r="EU76" s="6">
        <v>88.737380000000002</v>
      </c>
      <c r="EV76" s="6">
        <v>89.748050000000006</v>
      </c>
      <c r="EW76" s="6">
        <v>92.140219999999999</v>
      </c>
      <c r="EX76" s="6">
        <v>91.670969999999997</v>
      </c>
      <c r="EY76" s="6">
        <v>90.127930000000006</v>
      </c>
      <c r="EZ76" s="6">
        <v>85.696560000000005</v>
      </c>
      <c r="FA76" s="6">
        <v>89.715289999999996</v>
      </c>
      <c r="FB76">
        <v>88.432900000000004</v>
      </c>
      <c r="FC76" s="29">
        <v>89.875190000000003</v>
      </c>
      <c r="FD76">
        <v>91.317490000000006</v>
      </c>
    </row>
    <row r="77" spans="2:160" x14ac:dyDescent="0.35">
      <c r="B77" s="2" t="s">
        <v>45</v>
      </c>
      <c r="D77" s="6">
        <v>89.241810000000001</v>
      </c>
      <c r="E77" s="6">
        <v>94.824020000000004</v>
      </c>
      <c r="F77" s="6">
        <v>88.738870000000006</v>
      </c>
      <c r="G77" s="6">
        <v>88.631140000000002</v>
      </c>
      <c r="H77" s="6">
        <v>88.123949999999994</v>
      </c>
      <c r="I77" s="6">
        <v>92.814369999999997</v>
      </c>
      <c r="J77" s="6">
        <v>90.972149999999999</v>
      </c>
      <c r="K77" s="6">
        <v>88.080520000000007</v>
      </c>
      <c r="L77" s="6">
        <v>87.331590000000006</v>
      </c>
      <c r="M77" s="6">
        <v>86.604849999999999</v>
      </c>
      <c r="N77">
        <v>87.691299999999998</v>
      </c>
      <c r="O77" s="29">
        <v>89.536330000000007</v>
      </c>
      <c r="P77">
        <v>91.381360000000001</v>
      </c>
      <c r="R77" s="2" t="s">
        <v>45</v>
      </c>
      <c r="T77" s="6">
        <v>89.304220000000001</v>
      </c>
      <c r="U77" s="6">
        <v>94.810519999999997</v>
      </c>
      <c r="V77" s="6">
        <v>88.738870000000006</v>
      </c>
      <c r="W77" s="6">
        <v>88.628739999999993</v>
      </c>
      <c r="X77" s="6">
        <v>88.146799999999999</v>
      </c>
      <c r="Y77" s="6">
        <v>92.668840000000003</v>
      </c>
      <c r="Z77" s="6">
        <v>90.893590000000003</v>
      </c>
      <c r="AA77" s="6">
        <v>88.144159999999999</v>
      </c>
      <c r="AB77" s="6">
        <v>87.290549999999996</v>
      </c>
      <c r="AC77" s="6">
        <v>86.607919999999993</v>
      </c>
      <c r="AD77">
        <v>87.700180000000003</v>
      </c>
      <c r="AE77" s="29">
        <v>89.523420000000002</v>
      </c>
      <c r="AF77">
        <v>91.346670000000003</v>
      </c>
      <c r="AH77" s="2" t="s">
        <v>45</v>
      </c>
      <c r="AJ77" s="6">
        <v>89.212249999999997</v>
      </c>
      <c r="AK77" s="6">
        <v>94.719930000000005</v>
      </c>
      <c r="AL77" s="6">
        <v>88.738870000000006</v>
      </c>
      <c r="AM77" s="6">
        <v>88.683520000000001</v>
      </c>
      <c r="AN77" s="6">
        <v>88.203519999999997</v>
      </c>
      <c r="AO77" s="6">
        <v>92.654070000000004</v>
      </c>
      <c r="AP77" s="6">
        <v>91.002930000000006</v>
      </c>
      <c r="AQ77" s="6">
        <v>88.08869</v>
      </c>
      <c r="AR77" s="6">
        <v>87.293310000000005</v>
      </c>
      <c r="AS77" s="6">
        <v>86.592579999999998</v>
      </c>
      <c r="AT77">
        <v>87.706620000000001</v>
      </c>
      <c r="AU77" s="29">
        <v>89.518969999999996</v>
      </c>
      <c r="AV77">
        <v>91.331310000000002</v>
      </c>
      <c r="AX77" s="2" t="s">
        <v>45</v>
      </c>
      <c r="AZ77" s="6">
        <v>89.340710000000001</v>
      </c>
      <c r="BA77" s="6">
        <v>94.774330000000006</v>
      </c>
      <c r="BB77" s="6">
        <v>88.729399999999998</v>
      </c>
      <c r="BC77" s="6">
        <v>88.644210000000001</v>
      </c>
      <c r="BD77" s="6">
        <v>88.211129999999997</v>
      </c>
      <c r="BE77" s="6">
        <v>92.620480000000001</v>
      </c>
      <c r="BF77" s="6">
        <v>91.037760000000006</v>
      </c>
      <c r="BG77" s="6">
        <v>88.117810000000006</v>
      </c>
      <c r="BH77" s="6">
        <v>87.3613</v>
      </c>
      <c r="BI77" s="6">
        <v>86.574179999999998</v>
      </c>
      <c r="BJ77">
        <v>87.725859999999997</v>
      </c>
      <c r="BK77" s="29">
        <v>89.541129999999995</v>
      </c>
      <c r="BL77">
        <v>91.356399999999994</v>
      </c>
      <c r="BN77" s="2" t="s">
        <v>45</v>
      </c>
      <c r="BP77" s="6">
        <v>89.335589999999996</v>
      </c>
      <c r="BQ77" s="6">
        <v>94.522639999999996</v>
      </c>
      <c r="BR77" s="6">
        <v>88.73075</v>
      </c>
      <c r="BS77" s="6">
        <v>88.643370000000004</v>
      </c>
      <c r="BT77" s="6">
        <v>88.190110000000004</v>
      </c>
      <c r="BU77" s="6">
        <v>92.654150000000001</v>
      </c>
      <c r="BV77" s="6">
        <v>91.062309999999997</v>
      </c>
      <c r="BW77" s="6">
        <v>88.194450000000003</v>
      </c>
      <c r="BX77" s="6">
        <v>87.386340000000004</v>
      </c>
      <c r="BY77" s="6">
        <v>86.428330000000003</v>
      </c>
      <c r="BZ77">
        <v>87.725899999999996</v>
      </c>
      <c r="CA77" s="29">
        <v>89.514799999999994</v>
      </c>
      <c r="CB77">
        <v>91.303700000000006</v>
      </c>
      <c r="CD77" s="2" t="s">
        <v>45</v>
      </c>
      <c r="CF77" s="6">
        <v>89.223370000000003</v>
      </c>
      <c r="CG77" s="6">
        <v>94.800290000000004</v>
      </c>
      <c r="CH77" s="6">
        <v>88.738870000000006</v>
      </c>
      <c r="CI77" s="6">
        <v>88.632300000000001</v>
      </c>
      <c r="CJ77" s="6">
        <v>88.126940000000005</v>
      </c>
      <c r="CK77" s="6">
        <v>92.915419999999997</v>
      </c>
      <c r="CL77" s="6">
        <v>90.977379999999997</v>
      </c>
      <c r="CM77" s="6">
        <v>87.901409999999998</v>
      </c>
      <c r="CN77" s="6">
        <v>87.322789999999998</v>
      </c>
      <c r="CO77" s="6">
        <v>86.630210000000005</v>
      </c>
      <c r="CP77">
        <v>87.668340000000001</v>
      </c>
      <c r="CQ77" s="29">
        <v>89.526899999999998</v>
      </c>
      <c r="CR77">
        <v>91.385459999999995</v>
      </c>
      <c r="CT77" s="2" t="s">
        <v>45</v>
      </c>
      <c r="CV77" s="6">
        <v>89.339340000000007</v>
      </c>
      <c r="CW77" s="6">
        <v>94.786969999999997</v>
      </c>
      <c r="CX77" s="6">
        <v>88.738870000000006</v>
      </c>
      <c r="CY77" s="6">
        <v>88.65446</v>
      </c>
      <c r="CZ77" s="6">
        <v>88.193340000000006</v>
      </c>
      <c r="DA77" s="6">
        <v>92.875690000000006</v>
      </c>
      <c r="DB77" s="6">
        <v>91.009619999999998</v>
      </c>
      <c r="DC77" s="6">
        <v>87.887739999999994</v>
      </c>
      <c r="DD77" s="6">
        <v>87.317220000000006</v>
      </c>
      <c r="DE77" s="6">
        <v>86.690870000000004</v>
      </c>
      <c r="DF77">
        <v>87.704279999999997</v>
      </c>
      <c r="DG77" s="29">
        <v>89.549409999999995</v>
      </c>
      <c r="DH77">
        <v>91.394549999999995</v>
      </c>
      <c r="DJ77" s="2" t="s">
        <v>45</v>
      </c>
      <c r="DL77" s="6">
        <v>89.193849999999998</v>
      </c>
      <c r="DM77" s="6">
        <v>94.841710000000006</v>
      </c>
      <c r="DN77" s="6">
        <v>88.738870000000006</v>
      </c>
      <c r="DO77" s="6">
        <v>88.62527</v>
      </c>
      <c r="DP77" s="6">
        <v>88.193340000000006</v>
      </c>
      <c r="DQ77" s="6">
        <v>92.744810000000001</v>
      </c>
      <c r="DR77" s="6">
        <v>91.001660000000001</v>
      </c>
      <c r="DS77" s="6">
        <v>87.891649999999998</v>
      </c>
      <c r="DT77" s="6">
        <v>87.346040000000002</v>
      </c>
      <c r="DU77" s="6">
        <v>86.616399999999999</v>
      </c>
      <c r="DV77">
        <v>87.672430000000006</v>
      </c>
      <c r="DW77" s="29">
        <v>89.519360000000006</v>
      </c>
      <c r="DX77">
        <v>91.366290000000006</v>
      </c>
      <c r="DZ77" s="2" t="s">
        <v>45</v>
      </c>
      <c r="EB77" s="6">
        <v>89.2072</v>
      </c>
      <c r="EC77" s="6">
        <v>94.831630000000004</v>
      </c>
      <c r="ED77" s="6">
        <v>88.738870000000006</v>
      </c>
      <c r="EE77" s="6">
        <v>88.62527</v>
      </c>
      <c r="EF77" s="6">
        <v>88.193340000000006</v>
      </c>
      <c r="EG77" s="6">
        <v>92.746870000000001</v>
      </c>
      <c r="EH77" s="6">
        <v>90.944839999999999</v>
      </c>
      <c r="EI77" s="6">
        <v>87.98997</v>
      </c>
      <c r="EJ77" s="6">
        <v>87.329279999999997</v>
      </c>
      <c r="EK77" s="6">
        <v>86.635149999999996</v>
      </c>
      <c r="EL77">
        <v>87.686779999999999</v>
      </c>
      <c r="EM77" s="29">
        <v>89.524240000000006</v>
      </c>
      <c r="EN77">
        <v>91.361699999999999</v>
      </c>
      <c r="EP77" s="2" t="s">
        <v>45</v>
      </c>
      <c r="ER77" s="6">
        <v>89.20138</v>
      </c>
      <c r="ES77" s="6">
        <v>94.739660000000001</v>
      </c>
      <c r="ET77" s="6">
        <v>88.738870000000006</v>
      </c>
      <c r="EU77" s="6">
        <v>88.638170000000002</v>
      </c>
      <c r="EV77" s="6">
        <v>88.123949999999994</v>
      </c>
      <c r="EW77" s="6">
        <v>92.949240000000003</v>
      </c>
      <c r="EX77" s="6">
        <v>90.947249999999997</v>
      </c>
      <c r="EY77" s="6">
        <v>87.929159999999996</v>
      </c>
      <c r="EZ77" s="6">
        <v>87.299880000000002</v>
      </c>
      <c r="FA77" s="6">
        <v>86.612409999999997</v>
      </c>
      <c r="FB77">
        <v>87.665030000000002</v>
      </c>
      <c r="FC77" s="29">
        <v>89.518000000000001</v>
      </c>
      <c r="FD77">
        <v>91.370959999999997</v>
      </c>
    </row>
    <row r="78" spans="2:160" x14ac:dyDescent="0.35">
      <c r="B78" s="2" t="s">
        <v>46</v>
      </c>
      <c r="D78" s="6">
        <v>89.147390000000001</v>
      </c>
      <c r="E78" s="6">
        <v>91.472200000000001</v>
      </c>
      <c r="F78" s="6">
        <v>90.041719999999998</v>
      </c>
      <c r="G78" s="6">
        <v>90.699520000000007</v>
      </c>
      <c r="H78" s="6">
        <v>87.345079999999996</v>
      </c>
      <c r="I78" s="6">
        <v>90.260130000000004</v>
      </c>
      <c r="J78" s="6">
        <v>89.902029999999996</v>
      </c>
      <c r="K78" s="6">
        <v>89.373660000000001</v>
      </c>
      <c r="L78" s="6">
        <v>88.666420000000002</v>
      </c>
      <c r="M78" s="6">
        <v>89.549710000000005</v>
      </c>
      <c r="N78">
        <v>88.832650000000001</v>
      </c>
      <c r="O78" s="29">
        <v>89.645790000000005</v>
      </c>
      <c r="P78">
        <v>90.458920000000006</v>
      </c>
      <c r="R78" s="2" t="s">
        <v>46</v>
      </c>
      <c r="T78" s="6">
        <v>89.152950000000004</v>
      </c>
      <c r="U78" s="6">
        <v>91.501450000000006</v>
      </c>
      <c r="V78" s="6">
        <v>90.041719999999998</v>
      </c>
      <c r="W78" s="6">
        <v>90.699520000000007</v>
      </c>
      <c r="X78" s="6">
        <v>87.345079999999996</v>
      </c>
      <c r="Y78" s="6">
        <v>90.178640000000001</v>
      </c>
      <c r="Z78" s="6">
        <v>89.953760000000003</v>
      </c>
      <c r="AA78" s="6">
        <v>89.436790000000002</v>
      </c>
      <c r="AB78" s="6">
        <v>88.703800000000001</v>
      </c>
      <c r="AC78" s="6">
        <v>89.615809999999996</v>
      </c>
      <c r="AD78">
        <v>88.852459999999994</v>
      </c>
      <c r="AE78" s="29">
        <v>89.662949999999995</v>
      </c>
      <c r="AF78">
        <v>90.473439999999997</v>
      </c>
      <c r="AH78" s="2" t="s">
        <v>46</v>
      </c>
      <c r="AJ78" s="6">
        <v>89.223870000000005</v>
      </c>
      <c r="AK78" s="6">
        <v>91.388400000000004</v>
      </c>
      <c r="AL78" s="6">
        <v>90.041719999999998</v>
      </c>
      <c r="AM78" s="6">
        <v>90.709429999999998</v>
      </c>
      <c r="AN78" s="6">
        <v>87.359949999999998</v>
      </c>
      <c r="AO78" s="6">
        <v>90.011769999999999</v>
      </c>
      <c r="AP78" s="6">
        <v>89.983400000000003</v>
      </c>
      <c r="AQ78" s="6">
        <v>89.521090000000001</v>
      </c>
      <c r="AR78" s="6">
        <v>88.733649999999997</v>
      </c>
      <c r="AS78" s="6">
        <v>89.541300000000007</v>
      </c>
      <c r="AT78">
        <v>88.866650000000007</v>
      </c>
      <c r="AU78" s="29">
        <v>89.65146</v>
      </c>
      <c r="AV78">
        <v>90.436269999999993</v>
      </c>
      <c r="AX78" s="2" t="s">
        <v>46</v>
      </c>
      <c r="AZ78" s="6">
        <v>89.196870000000004</v>
      </c>
      <c r="BA78" s="6">
        <v>91.411510000000007</v>
      </c>
      <c r="BB78" s="6">
        <v>90.045249999999996</v>
      </c>
      <c r="BC78" s="6">
        <v>90.709429999999998</v>
      </c>
      <c r="BD78" s="6">
        <v>87.406570000000002</v>
      </c>
      <c r="BE78" s="6">
        <v>90.179259999999999</v>
      </c>
      <c r="BF78" s="6">
        <v>89.971549999999993</v>
      </c>
      <c r="BG78" s="6">
        <v>89.414240000000007</v>
      </c>
      <c r="BH78" s="6">
        <v>88.713380000000001</v>
      </c>
      <c r="BI78" s="6">
        <v>89.485780000000005</v>
      </c>
      <c r="BJ78">
        <v>88.863910000000004</v>
      </c>
      <c r="BK78" s="29">
        <v>89.653379999999999</v>
      </c>
      <c r="BL78">
        <v>90.442859999999996</v>
      </c>
      <c r="BN78" s="2" t="s">
        <v>46</v>
      </c>
      <c r="BP78" s="6">
        <v>89.18365</v>
      </c>
      <c r="BQ78" s="6">
        <v>91.348730000000003</v>
      </c>
      <c r="BR78" s="6">
        <v>90.003699999999995</v>
      </c>
      <c r="BS78" s="6">
        <v>90.699520000000007</v>
      </c>
      <c r="BT78" s="6">
        <v>87.370840000000001</v>
      </c>
      <c r="BU78" s="6">
        <v>90.138379999999998</v>
      </c>
      <c r="BV78" s="6">
        <v>90.047370000000001</v>
      </c>
      <c r="BW78" s="6">
        <v>89.452610000000007</v>
      </c>
      <c r="BX78" s="6">
        <v>88.731650000000002</v>
      </c>
      <c r="BY78" s="6">
        <v>89.322010000000006</v>
      </c>
      <c r="BZ78">
        <v>88.842410000000001</v>
      </c>
      <c r="CA78" s="29">
        <v>89.629850000000005</v>
      </c>
      <c r="CB78">
        <v>90.417280000000005</v>
      </c>
      <c r="CD78" s="2" t="s">
        <v>46</v>
      </c>
      <c r="CF78" s="6">
        <v>89.140900000000002</v>
      </c>
      <c r="CG78" s="6">
        <v>91.475290000000001</v>
      </c>
      <c r="CH78" s="6">
        <v>90.000169999999997</v>
      </c>
      <c r="CI78" s="6">
        <v>90.699520000000007</v>
      </c>
      <c r="CJ78" s="6">
        <v>87.374570000000006</v>
      </c>
      <c r="CK78" s="6">
        <v>90.293710000000004</v>
      </c>
      <c r="CL78" s="6">
        <v>89.955039999999997</v>
      </c>
      <c r="CM78" s="6">
        <v>89.397030000000001</v>
      </c>
      <c r="CN78" s="6">
        <v>88.654489999999996</v>
      </c>
      <c r="CO78" s="6">
        <v>89.514319999999998</v>
      </c>
      <c r="CP78">
        <v>88.839349999999996</v>
      </c>
      <c r="CQ78" s="29">
        <v>89.650499999999994</v>
      </c>
      <c r="CR78">
        <v>90.461659999999995</v>
      </c>
      <c r="CT78" s="2" t="s">
        <v>46</v>
      </c>
      <c r="CV78" s="6">
        <v>89.107050000000001</v>
      </c>
      <c r="CW78" s="6">
        <v>91.46499</v>
      </c>
      <c r="CX78" s="6">
        <v>90.041719999999998</v>
      </c>
      <c r="CY78" s="6">
        <v>90.749549999999999</v>
      </c>
      <c r="CZ78" s="6">
        <v>87.345079999999996</v>
      </c>
      <c r="DA78" s="6">
        <v>90.220399999999998</v>
      </c>
      <c r="DB78" s="6">
        <v>89.920670000000001</v>
      </c>
      <c r="DC78" s="6">
        <v>89.396240000000006</v>
      </c>
      <c r="DD78" s="6">
        <v>88.649640000000005</v>
      </c>
      <c r="DE78" s="6">
        <v>89.541030000000006</v>
      </c>
      <c r="DF78">
        <v>88.826689999999999</v>
      </c>
      <c r="DG78" s="29">
        <v>89.643640000000005</v>
      </c>
      <c r="DH78">
        <v>90.460579999999993</v>
      </c>
      <c r="DJ78" s="2" t="s">
        <v>46</v>
      </c>
      <c r="DL78" s="6">
        <v>89.057050000000004</v>
      </c>
      <c r="DM78" s="6">
        <v>91.479709999999997</v>
      </c>
      <c r="DN78" s="6">
        <v>90.000169999999997</v>
      </c>
      <c r="DO78" s="6">
        <v>90.699520000000007</v>
      </c>
      <c r="DP78" s="6">
        <v>87.345079999999996</v>
      </c>
      <c r="DQ78" s="6">
        <v>90.049289999999999</v>
      </c>
      <c r="DR78" s="6">
        <v>89.948580000000007</v>
      </c>
      <c r="DS78" s="6">
        <v>89.421660000000003</v>
      </c>
      <c r="DT78" s="6">
        <v>88.645269999999996</v>
      </c>
      <c r="DU78" s="6">
        <v>89.477059999999994</v>
      </c>
      <c r="DV78">
        <v>88.801580000000001</v>
      </c>
      <c r="DW78" s="29">
        <v>89.612340000000003</v>
      </c>
      <c r="DX78">
        <v>90.423090000000002</v>
      </c>
      <c r="DZ78" s="2" t="s">
        <v>46</v>
      </c>
      <c r="EB78" s="6">
        <v>89.198539999999994</v>
      </c>
      <c r="EC78" s="6">
        <v>91.492779999999996</v>
      </c>
      <c r="ED78" s="6">
        <v>90.000169999999997</v>
      </c>
      <c r="EE78" s="6">
        <v>90.699520000000007</v>
      </c>
      <c r="EF78" s="6">
        <v>87.345079999999996</v>
      </c>
      <c r="EG78" s="6">
        <v>90.193119999999993</v>
      </c>
      <c r="EH78" s="6">
        <v>89.965620000000001</v>
      </c>
      <c r="EI78" s="6">
        <v>89.43844</v>
      </c>
      <c r="EJ78" s="6">
        <v>88.638509999999997</v>
      </c>
      <c r="EK78" s="6">
        <v>89.572819999999993</v>
      </c>
      <c r="EL78">
        <v>88.842219999999998</v>
      </c>
      <c r="EM78" s="29">
        <v>89.65446</v>
      </c>
      <c r="EN78">
        <v>90.466700000000003</v>
      </c>
      <c r="EP78" s="2" t="s">
        <v>46</v>
      </c>
      <c r="ER78" s="6">
        <v>89.164929999999998</v>
      </c>
      <c r="ES78" s="6">
        <v>91.420270000000002</v>
      </c>
      <c r="ET78" s="6">
        <v>90.041719999999998</v>
      </c>
      <c r="EU78" s="6">
        <v>90.699520000000007</v>
      </c>
      <c r="EV78" s="6">
        <v>87.345079999999996</v>
      </c>
      <c r="EW78" s="6">
        <v>90.270049999999998</v>
      </c>
      <c r="EX78" s="6">
        <v>89.937439999999995</v>
      </c>
      <c r="EY78" s="6">
        <v>89.393619999999999</v>
      </c>
      <c r="EZ78" s="6">
        <v>88.645269999999996</v>
      </c>
      <c r="FA78" s="6">
        <v>89.521010000000004</v>
      </c>
      <c r="FB78">
        <v>88.835480000000004</v>
      </c>
      <c r="FC78" s="29">
        <v>89.643889999999999</v>
      </c>
      <c r="FD78">
        <v>90.452299999999994</v>
      </c>
    </row>
    <row r="79" spans="2:160" x14ac:dyDescent="0.35">
      <c r="B79" s="2" t="s">
        <v>47</v>
      </c>
      <c r="D79" s="6">
        <v>87.119950000000003</v>
      </c>
      <c r="E79" s="6">
        <v>91.658450000000002</v>
      </c>
      <c r="F79" s="6">
        <v>88.069789999999998</v>
      </c>
      <c r="G79" s="6">
        <v>90.105490000000003</v>
      </c>
      <c r="H79" s="6">
        <v>85.677490000000006</v>
      </c>
      <c r="I79" s="6">
        <v>87.525530000000003</v>
      </c>
      <c r="J79" s="6">
        <v>89.509519999999995</v>
      </c>
      <c r="K79" s="6">
        <v>86.565330000000003</v>
      </c>
      <c r="L79" s="6">
        <v>87.479389999999995</v>
      </c>
      <c r="M79" s="6">
        <v>89.424859999999995</v>
      </c>
      <c r="N79">
        <v>87.010429999999999</v>
      </c>
      <c r="O79" s="29">
        <v>88.313580000000002</v>
      </c>
      <c r="P79">
        <v>89.616730000000004</v>
      </c>
      <c r="R79" s="2" t="s">
        <v>47</v>
      </c>
      <c r="T79" s="6">
        <v>87.219210000000004</v>
      </c>
      <c r="U79" s="6">
        <v>91.678820000000002</v>
      </c>
      <c r="V79" s="6">
        <v>88.069789999999998</v>
      </c>
      <c r="W79" s="6">
        <v>90.12997</v>
      </c>
      <c r="X79" s="6">
        <v>85.681190000000001</v>
      </c>
      <c r="Y79" s="6">
        <v>87.343710000000002</v>
      </c>
      <c r="Z79" s="6">
        <v>89.54701</v>
      </c>
      <c r="AA79" s="6">
        <v>86.717699999999994</v>
      </c>
      <c r="AB79" s="6">
        <v>87.600610000000003</v>
      </c>
      <c r="AC79" s="6">
        <v>89.405779999999993</v>
      </c>
      <c r="AD79">
        <v>87.044030000000006</v>
      </c>
      <c r="AE79" s="29">
        <v>88.339380000000006</v>
      </c>
      <c r="AF79">
        <v>89.634730000000005</v>
      </c>
      <c r="AH79" s="2" t="s">
        <v>47</v>
      </c>
      <c r="AJ79" s="6">
        <v>87.189409999999995</v>
      </c>
      <c r="AK79" s="6">
        <v>91.669659999999993</v>
      </c>
      <c r="AL79" s="6">
        <v>88.069789999999998</v>
      </c>
      <c r="AM79" s="6">
        <v>90.177030000000002</v>
      </c>
      <c r="AN79" s="6">
        <v>85.724180000000004</v>
      </c>
      <c r="AO79" s="6">
        <v>87.440010000000001</v>
      </c>
      <c r="AP79" s="6">
        <v>89.469110000000001</v>
      </c>
      <c r="AQ79" s="6">
        <v>86.678749999999994</v>
      </c>
      <c r="AR79" s="6">
        <v>87.542569999999998</v>
      </c>
      <c r="AS79" s="6">
        <v>89.442340000000002</v>
      </c>
      <c r="AT79">
        <v>87.047529999999995</v>
      </c>
      <c r="AU79" s="29">
        <v>88.340280000000007</v>
      </c>
      <c r="AV79">
        <v>89.633039999999994</v>
      </c>
      <c r="AX79" s="2" t="s">
        <v>47</v>
      </c>
      <c r="AZ79" s="6">
        <v>87.137420000000006</v>
      </c>
      <c r="BA79" s="6">
        <v>91.708430000000007</v>
      </c>
      <c r="BB79" s="6">
        <v>88.081329999999994</v>
      </c>
      <c r="BC79" s="6">
        <v>90.152339999999995</v>
      </c>
      <c r="BD79" s="6">
        <v>85.656959999999998</v>
      </c>
      <c r="BE79" s="6">
        <v>87.337580000000003</v>
      </c>
      <c r="BF79" s="6">
        <v>89.543270000000007</v>
      </c>
      <c r="BG79" s="6">
        <v>86.687799999999996</v>
      </c>
      <c r="BH79" s="6">
        <v>87.581509999999994</v>
      </c>
      <c r="BI79" s="6">
        <v>89.474829999999997</v>
      </c>
      <c r="BJ79">
        <v>87.02176</v>
      </c>
      <c r="BK79" s="29">
        <v>88.336150000000004</v>
      </c>
      <c r="BL79">
        <v>89.650540000000007</v>
      </c>
      <c r="BN79" s="2" t="s">
        <v>47</v>
      </c>
      <c r="BP79" s="6">
        <v>87.180589999999995</v>
      </c>
      <c r="BQ79" s="6">
        <v>91.482770000000002</v>
      </c>
      <c r="BR79" s="6">
        <v>88.064959999999999</v>
      </c>
      <c r="BS79" s="6">
        <v>90.11833</v>
      </c>
      <c r="BT79" s="6">
        <v>85.688860000000005</v>
      </c>
      <c r="BU79" s="6">
        <v>87.415620000000004</v>
      </c>
      <c r="BV79" s="6">
        <v>89.671949999999995</v>
      </c>
      <c r="BW79" s="6">
        <v>86.533109999999994</v>
      </c>
      <c r="BX79" s="6">
        <v>87.593819999999994</v>
      </c>
      <c r="BY79" s="6">
        <v>89.288089999999997</v>
      </c>
      <c r="BZ79">
        <v>87.023700000000005</v>
      </c>
      <c r="CA79" s="29">
        <v>88.303809999999999</v>
      </c>
      <c r="CB79">
        <v>89.583920000000006</v>
      </c>
      <c r="CD79" s="2" t="s">
        <v>47</v>
      </c>
      <c r="CF79" s="6">
        <v>87.193219999999997</v>
      </c>
      <c r="CG79" s="6">
        <v>91.742130000000003</v>
      </c>
      <c r="CH79" s="6">
        <v>88.064959999999999</v>
      </c>
      <c r="CI79" s="6">
        <v>90.150109999999998</v>
      </c>
      <c r="CJ79" s="6">
        <v>85.654719999999998</v>
      </c>
      <c r="CK79" s="6">
        <v>87.768690000000007</v>
      </c>
      <c r="CL79" s="6">
        <v>89.523759999999996</v>
      </c>
      <c r="CM79" s="6">
        <v>86.630260000000007</v>
      </c>
      <c r="CN79" s="6">
        <v>87.477639999999994</v>
      </c>
      <c r="CO79" s="6">
        <v>89.416110000000003</v>
      </c>
      <c r="CP79">
        <v>87.056190000000001</v>
      </c>
      <c r="CQ79" s="29">
        <v>88.362160000000003</v>
      </c>
      <c r="CR79">
        <v>89.668130000000005</v>
      </c>
      <c r="CT79" s="2" t="s">
        <v>47</v>
      </c>
      <c r="CV79" s="6">
        <v>87.16319</v>
      </c>
      <c r="CW79" s="6">
        <v>91.742130000000003</v>
      </c>
      <c r="CX79" s="6">
        <v>88.069789999999998</v>
      </c>
      <c r="CY79" s="6">
        <v>90.114310000000003</v>
      </c>
      <c r="CZ79" s="6">
        <v>85.682689999999994</v>
      </c>
      <c r="DA79" s="6">
        <v>87.721369999999993</v>
      </c>
      <c r="DB79" s="6">
        <v>89.496989999999997</v>
      </c>
      <c r="DC79" s="6">
        <v>86.550749999999994</v>
      </c>
      <c r="DD79" s="6">
        <v>87.497860000000003</v>
      </c>
      <c r="DE79" s="6">
        <v>89.458550000000002</v>
      </c>
      <c r="DF79">
        <v>87.0411</v>
      </c>
      <c r="DG79" s="29">
        <v>88.349760000000003</v>
      </c>
      <c r="DH79">
        <v>89.658429999999996</v>
      </c>
      <c r="DJ79" s="2" t="s">
        <v>47</v>
      </c>
      <c r="DL79" s="6">
        <v>87.126599999999996</v>
      </c>
      <c r="DM79" s="6">
        <v>91.728179999999995</v>
      </c>
      <c r="DN79" s="6">
        <v>88.064959999999999</v>
      </c>
      <c r="DO79" s="6">
        <v>90.150729999999996</v>
      </c>
      <c r="DP79" s="6">
        <v>85.682689999999994</v>
      </c>
      <c r="DQ79" s="6">
        <v>87.46311</v>
      </c>
      <c r="DR79" s="6">
        <v>89.584050000000005</v>
      </c>
      <c r="DS79" s="6">
        <v>86.647080000000003</v>
      </c>
      <c r="DT79" s="6">
        <v>87.507379999999998</v>
      </c>
      <c r="DU79" s="6">
        <v>89.396870000000007</v>
      </c>
      <c r="DV79">
        <v>87.021379999999994</v>
      </c>
      <c r="DW79" s="29">
        <v>88.335170000000005</v>
      </c>
      <c r="DX79">
        <v>89.648949999999999</v>
      </c>
      <c r="DZ79" s="2" t="s">
        <v>47</v>
      </c>
      <c r="EB79" s="6">
        <v>87.217209999999994</v>
      </c>
      <c r="EC79" s="6">
        <v>91.712339999999998</v>
      </c>
      <c r="ED79" s="6">
        <v>88.064959999999999</v>
      </c>
      <c r="EE79" s="6">
        <v>90.114310000000003</v>
      </c>
      <c r="EF79" s="6">
        <v>85.715220000000002</v>
      </c>
      <c r="EG79" s="6">
        <v>87.2941</v>
      </c>
      <c r="EH79" s="6">
        <v>89.598370000000003</v>
      </c>
      <c r="EI79" s="6">
        <v>86.688059999999993</v>
      </c>
      <c r="EJ79" s="6">
        <v>87.463329999999999</v>
      </c>
      <c r="EK79" s="6">
        <v>89.451350000000005</v>
      </c>
      <c r="EL79">
        <v>87.022570000000002</v>
      </c>
      <c r="EM79" s="29">
        <v>88.331919999999997</v>
      </c>
      <c r="EN79">
        <v>89.641279999999995</v>
      </c>
      <c r="EP79" s="2" t="s">
        <v>47</v>
      </c>
      <c r="ER79" s="6">
        <v>87.176090000000002</v>
      </c>
      <c r="ES79" s="6">
        <v>91.694059999999993</v>
      </c>
      <c r="ET79" s="6">
        <v>88.069789999999998</v>
      </c>
      <c r="EU79" s="6">
        <v>90.141279999999995</v>
      </c>
      <c r="EV79" s="6">
        <v>85.656009999999995</v>
      </c>
      <c r="EW79" s="6">
        <v>87.635180000000005</v>
      </c>
      <c r="EX79" s="6">
        <v>89.492289999999997</v>
      </c>
      <c r="EY79" s="6">
        <v>86.720579999999998</v>
      </c>
      <c r="EZ79" s="6">
        <v>87.499430000000004</v>
      </c>
      <c r="FA79" s="6">
        <v>89.396590000000003</v>
      </c>
      <c r="FB79">
        <v>87.055390000000003</v>
      </c>
      <c r="FC79" s="29">
        <v>88.348129999999998</v>
      </c>
      <c r="FD79">
        <v>89.640860000000004</v>
      </c>
    </row>
    <row r="80" spans="2:160" x14ac:dyDescent="0.35">
      <c r="B80" s="2" t="s">
        <v>48</v>
      </c>
      <c r="D80" s="6">
        <v>91.62115</v>
      </c>
      <c r="E80" s="6">
        <v>91.880759999999995</v>
      </c>
      <c r="F80" s="6">
        <v>87.809650000000005</v>
      </c>
      <c r="G80" s="6">
        <v>88.945959999999999</v>
      </c>
      <c r="H80" s="6">
        <v>87.587230000000005</v>
      </c>
      <c r="I80" s="6">
        <v>88.116839999999996</v>
      </c>
      <c r="J80" s="6">
        <v>88.240979999999993</v>
      </c>
      <c r="K80" s="6">
        <v>86.670270000000002</v>
      </c>
      <c r="L80" s="6">
        <v>89.110010000000003</v>
      </c>
      <c r="M80" s="6">
        <v>92.571789999999993</v>
      </c>
      <c r="N80">
        <v>87.79562</v>
      </c>
      <c r="O80" s="29">
        <v>89.255459999999999</v>
      </c>
      <c r="P80">
        <v>90.715299999999999</v>
      </c>
      <c r="R80" s="2" t="s">
        <v>48</v>
      </c>
      <c r="T80" s="6">
        <v>91.624849999999995</v>
      </c>
      <c r="U80" s="6">
        <v>91.900620000000004</v>
      </c>
      <c r="V80" s="6">
        <v>87.809650000000005</v>
      </c>
      <c r="W80" s="6">
        <v>88.864630000000005</v>
      </c>
      <c r="X80" s="6">
        <v>87.587230000000005</v>
      </c>
      <c r="Y80" s="6">
        <v>88.088089999999994</v>
      </c>
      <c r="Z80" s="6">
        <v>88.248609999999999</v>
      </c>
      <c r="AA80" s="6">
        <v>86.751410000000007</v>
      </c>
      <c r="AB80" s="6">
        <v>89.120890000000003</v>
      </c>
      <c r="AC80" s="6">
        <v>92.508930000000007</v>
      </c>
      <c r="AD80">
        <v>87.802369999999996</v>
      </c>
      <c r="AE80" s="29">
        <v>89.250489999999999</v>
      </c>
      <c r="AF80">
        <v>90.698620000000005</v>
      </c>
      <c r="AH80" s="2" t="s">
        <v>48</v>
      </c>
      <c r="AJ80" s="6">
        <v>91.625309999999999</v>
      </c>
      <c r="AK80" s="6">
        <v>91.855329999999995</v>
      </c>
      <c r="AL80" s="6">
        <v>87.809650000000005</v>
      </c>
      <c r="AM80" s="6">
        <v>88.948310000000006</v>
      </c>
      <c r="AN80" s="6">
        <v>87.587230000000005</v>
      </c>
      <c r="AO80" s="6">
        <v>87.926090000000002</v>
      </c>
      <c r="AP80" s="6">
        <v>88.261750000000006</v>
      </c>
      <c r="AQ80" s="6">
        <v>86.780990000000003</v>
      </c>
      <c r="AR80" s="6">
        <v>89.142060000000001</v>
      </c>
      <c r="AS80" s="6">
        <v>92.482020000000006</v>
      </c>
      <c r="AT80">
        <v>87.798550000000006</v>
      </c>
      <c r="AU80" s="29">
        <v>89.241870000000006</v>
      </c>
      <c r="AV80">
        <v>90.685199999999995</v>
      </c>
      <c r="AX80" s="2" t="s">
        <v>48</v>
      </c>
      <c r="AZ80" s="6">
        <v>91.684420000000003</v>
      </c>
      <c r="BA80" s="6">
        <v>91.834739999999996</v>
      </c>
      <c r="BB80" s="6">
        <v>87.825100000000006</v>
      </c>
      <c r="BC80" s="6">
        <v>88.887129999999999</v>
      </c>
      <c r="BD80" s="6">
        <v>87.608789999999999</v>
      </c>
      <c r="BE80" s="6">
        <v>87.827870000000004</v>
      </c>
      <c r="BF80" s="6">
        <v>88.465249999999997</v>
      </c>
      <c r="BG80" s="6">
        <v>86.589669999999998</v>
      </c>
      <c r="BH80" s="6">
        <v>89.222499999999997</v>
      </c>
      <c r="BI80" s="6">
        <v>92.600340000000003</v>
      </c>
      <c r="BJ80">
        <v>87.776970000000006</v>
      </c>
      <c r="BK80" s="29">
        <v>89.254580000000004</v>
      </c>
      <c r="BL80">
        <v>90.732190000000003</v>
      </c>
      <c r="BN80" s="2" t="s">
        <v>48</v>
      </c>
      <c r="BP80" s="6">
        <v>91.63194</v>
      </c>
      <c r="BQ80" s="6">
        <v>91.622929999999997</v>
      </c>
      <c r="BR80" s="6">
        <v>87.825270000000003</v>
      </c>
      <c r="BS80" s="6">
        <v>88.832750000000004</v>
      </c>
      <c r="BT80" s="6">
        <v>87.691950000000006</v>
      </c>
      <c r="BU80" s="6">
        <v>87.797790000000006</v>
      </c>
      <c r="BV80" s="6">
        <v>88.752020000000002</v>
      </c>
      <c r="BW80" s="6">
        <v>86.812399999999997</v>
      </c>
      <c r="BX80" s="6">
        <v>89.219430000000003</v>
      </c>
      <c r="BY80" s="6">
        <v>92.332139999999995</v>
      </c>
      <c r="BZ80">
        <v>87.866979999999998</v>
      </c>
      <c r="CA80" s="29">
        <v>89.251859999999994</v>
      </c>
      <c r="CB80">
        <v>90.636740000000003</v>
      </c>
      <c r="CD80" s="2" t="s">
        <v>48</v>
      </c>
      <c r="CF80" s="6">
        <v>91.661159999999995</v>
      </c>
      <c r="CG80" s="6">
        <v>91.758290000000002</v>
      </c>
      <c r="CH80" s="6">
        <v>87.815070000000006</v>
      </c>
      <c r="CI80" s="6">
        <v>88.923959999999994</v>
      </c>
      <c r="CJ80" s="6">
        <v>87.587230000000005</v>
      </c>
      <c r="CK80" s="6">
        <v>88.404920000000004</v>
      </c>
      <c r="CL80" s="6">
        <v>88.280519999999996</v>
      </c>
      <c r="CM80" s="6">
        <v>86.446700000000007</v>
      </c>
      <c r="CN80" s="6">
        <v>89.05489</v>
      </c>
      <c r="CO80" s="6">
        <v>92.677850000000007</v>
      </c>
      <c r="CP80">
        <v>87.784779999999998</v>
      </c>
      <c r="CQ80" s="29">
        <v>89.261060000000001</v>
      </c>
      <c r="CR80">
        <v>90.737340000000003</v>
      </c>
      <c r="CT80" s="2" t="s">
        <v>48</v>
      </c>
      <c r="CV80" s="6">
        <v>91.662459999999996</v>
      </c>
      <c r="CW80" s="6">
        <v>91.73263</v>
      </c>
      <c r="CX80" s="6">
        <v>87.809650000000005</v>
      </c>
      <c r="CY80" s="6">
        <v>88.943349999999995</v>
      </c>
      <c r="CZ80" s="6">
        <v>87.587230000000005</v>
      </c>
      <c r="DA80" s="6">
        <v>88.323329999999999</v>
      </c>
      <c r="DB80" s="6">
        <v>88.218050000000005</v>
      </c>
      <c r="DC80" s="6">
        <v>86.539469999999994</v>
      </c>
      <c r="DD80" s="6">
        <v>89.08032</v>
      </c>
      <c r="DE80" s="6">
        <v>92.761039999999994</v>
      </c>
      <c r="DF80">
        <v>87.785510000000002</v>
      </c>
      <c r="DG80" s="29">
        <v>89.265749999999997</v>
      </c>
      <c r="DH80">
        <v>90.745999999999995</v>
      </c>
      <c r="DJ80" s="2" t="s">
        <v>48</v>
      </c>
      <c r="DL80" s="6">
        <v>91.600099999999998</v>
      </c>
      <c r="DM80" s="6">
        <v>91.679659999999998</v>
      </c>
      <c r="DN80" s="6">
        <v>87.815070000000006</v>
      </c>
      <c r="DO80" s="6">
        <v>88.922409999999999</v>
      </c>
      <c r="DP80" s="6">
        <v>87.587230000000005</v>
      </c>
      <c r="DQ80" s="6">
        <v>88.1755</v>
      </c>
      <c r="DR80" s="6">
        <v>88.234229999999997</v>
      </c>
      <c r="DS80" s="6">
        <v>86.513919999999999</v>
      </c>
      <c r="DT80" s="6">
        <v>89.100520000000003</v>
      </c>
      <c r="DU80" s="6">
        <v>92.704679999999996</v>
      </c>
      <c r="DV80">
        <v>87.763819999999996</v>
      </c>
      <c r="DW80" s="29">
        <v>89.233329999999995</v>
      </c>
      <c r="DX80">
        <v>90.702839999999995</v>
      </c>
      <c r="DZ80" s="2" t="s">
        <v>48</v>
      </c>
      <c r="EB80" s="6">
        <v>91.608639999999994</v>
      </c>
      <c r="EC80" s="6">
        <v>91.711830000000006</v>
      </c>
      <c r="ED80" s="6">
        <v>87.815070000000006</v>
      </c>
      <c r="EE80" s="6">
        <v>88.937669999999997</v>
      </c>
      <c r="EF80" s="6">
        <v>87.587230000000005</v>
      </c>
      <c r="EG80" s="6">
        <v>88.143330000000006</v>
      </c>
      <c r="EH80" s="6">
        <v>88.216629999999995</v>
      </c>
      <c r="EI80" s="6">
        <v>86.433009999999996</v>
      </c>
      <c r="EJ80" s="6">
        <v>89.082409999999996</v>
      </c>
      <c r="EK80" s="6">
        <v>92.708939999999998</v>
      </c>
      <c r="EL80">
        <v>87.740049999999997</v>
      </c>
      <c r="EM80" s="29">
        <v>89.22448</v>
      </c>
      <c r="EN80">
        <v>90.7089</v>
      </c>
      <c r="EP80" s="2" t="s">
        <v>48</v>
      </c>
      <c r="ER80" s="6">
        <v>91.605429999999998</v>
      </c>
      <c r="ES80" s="6">
        <v>91.779979999999995</v>
      </c>
      <c r="ET80" s="6">
        <v>87.809650000000005</v>
      </c>
      <c r="EU80" s="6">
        <v>88.932249999999996</v>
      </c>
      <c r="EV80" s="6">
        <v>87.587230000000005</v>
      </c>
      <c r="EW80" s="6">
        <v>88.227339999999998</v>
      </c>
      <c r="EX80" s="6">
        <v>88.282409999999999</v>
      </c>
      <c r="EY80" s="6">
        <v>86.52055</v>
      </c>
      <c r="EZ80" s="6">
        <v>89.130579999999995</v>
      </c>
      <c r="FA80" s="6">
        <v>92.688590000000005</v>
      </c>
      <c r="FB80">
        <v>87.783510000000007</v>
      </c>
      <c r="FC80" s="29">
        <v>89.256399999999999</v>
      </c>
      <c r="FD80">
        <v>90.729290000000006</v>
      </c>
    </row>
    <row r="81" spans="2:160" x14ac:dyDescent="0.35">
      <c r="B81" s="8" t="s">
        <v>49</v>
      </c>
      <c r="C81" s="9"/>
      <c r="D81" s="10">
        <v>89.758330000000001</v>
      </c>
      <c r="E81" s="10">
        <v>90.037049999999994</v>
      </c>
      <c r="F81" s="10">
        <v>90.236289999999997</v>
      </c>
      <c r="G81" s="10">
        <v>91.135490000000004</v>
      </c>
      <c r="H81" s="10">
        <v>87.534310000000005</v>
      </c>
      <c r="I81" s="10">
        <v>88.45008</v>
      </c>
      <c r="J81" s="10">
        <v>89.114919999999998</v>
      </c>
      <c r="K81" s="10">
        <v>89.970969999999994</v>
      </c>
      <c r="L81" s="10">
        <v>87.669730000000001</v>
      </c>
      <c r="M81" s="10">
        <v>88.832980000000006</v>
      </c>
      <c r="N81" s="9">
        <v>88.441450000000003</v>
      </c>
      <c r="O81" s="25">
        <v>89.274010000000004</v>
      </c>
      <c r="P81" s="9">
        <v>90.106579999999994</v>
      </c>
      <c r="R81" s="8" t="s">
        <v>49</v>
      </c>
      <c r="S81" s="9"/>
      <c r="T81" s="10">
        <v>89.704539999999994</v>
      </c>
      <c r="U81" s="10">
        <v>90.089740000000006</v>
      </c>
      <c r="V81" s="10">
        <v>90.230490000000003</v>
      </c>
      <c r="W81" s="10">
        <v>91.075530000000001</v>
      </c>
      <c r="X81" s="10">
        <v>87.537930000000003</v>
      </c>
      <c r="Y81" s="10">
        <v>88.357010000000002</v>
      </c>
      <c r="Z81" s="10">
        <v>89.132159999999999</v>
      </c>
      <c r="AA81" s="10">
        <v>89.988259999999997</v>
      </c>
      <c r="AB81" s="10">
        <v>87.657740000000004</v>
      </c>
      <c r="AC81" s="10">
        <v>88.807739999999995</v>
      </c>
      <c r="AD81" s="9">
        <v>88.424490000000006</v>
      </c>
      <c r="AE81" s="25">
        <v>89.258120000000005</v>
      </c>
      <c r="AF81" s="9">
        <v>90.091740000000001</v>
      </c>
      <c r="AH81" s="8" t="s">
        <v>49</v>
      </c>
      <c r="AI81" s="9"/>
      <c r="AJ81" s="10">
        <v>89.718100000000007</v>
      </c>
      <c r="AK81" s="10">
        <v>90.015090000000001</v>
      </c>
      <c r="AL81" s="10">
        <v>90.230490000000003</v>
      </c>
      <c r="AM81" s="10">
        <v>91.166690000000003</v>
      </c>
      <c r="AN81" s="10">
        <v>87.580749999999995</v>
      </c>
      <c r="AO81" s="10">
        <v>88.454049999999995</v>
      </c>
      <c r="AP81" s="10">
        <v>89.089849999999998</v>
      </c>
      <c r="AQ81" s="10">
        <v>89.952740000000006</v>
      </c>
      <c r="AR81" s="10">
        <v>87.676180000000002</v>
      </c>
      <c r="AS81" s="10">
        <v>88.663300000000007</v>
      </c>
      <c r="AT81" s="9">
        <v>88.421909999999997</v>
      </c>
      <c r="AU81" s="25">
        <v>89.254720000000006</v>
      </c>
      <c r="AV81" s="9">
        <v>90.087540000000004</v>
      </c>
      <c r="AX81" s="8" t="s">
        <v>49</v>
      </c>
      <c r="AY81" s="9"/>
      <c r="AZ81" s="10">
        <v>89.654769999999999</v>
      </c>
      <c r="BA81" s="10">
        <v>90.011719999999997</v>
      </c>
      <c r="BB81" s="10">
        <v>90.336359999999999</v>
      </c>
      <c r="BC81" s="10">
        <v>91.149529999999999</v>
      </c>
      <c r="BD81" s="10">
        <v>87.555880000000002</v>
      </c>
      <c r="BE81" s="10">
        <v>88.294060000000002</v>
      </c>
      <c r="BF81" s="10">
        <v>89.239949999999993</v>
      </c>
      <c r="BG81" s="10">
        <v>89.753150000000005</v>
      </c>
      <c r="BH81" s="10">
        <v>87.927459999999996</v>
      </c>
      <c r="BI81" s="10">
        <v>88.528000000000006</v>
      </c>
      <c r="BJ81" s="9">
        <v>88.424660000000003</v>
      </c>
      <c r="BK81" s="25">
        <v>89.245090000000005</v>
      </c>
      <c r="BL81" s="9">
        <v>90.065520000000006</v>
      </c>
      <c r="BN81" s="8" t="s">
        <v>49</v>
      </c>
      <c r="BO81" s="9"/>
      <c r="BP81" s="10">
        <v>89.698179999999994</v>
      </c>
      <c r="BQ81" s="10">
        <v>89.764870000000002</v>
      </c>
      <c r="BR81" s="10">
        <v>90.248620000000003</v>
      </c>
      <c r="BS81" s="10">
        <v>91.111000000000004</v>
      </c>
      <c r="BT81" s="10">
        <v>87.527619999999999</v>
      </c>
      <c r="BU81" s="10">
        <v>88.241600000000005</v>
      </c>
      <c r="BV81" s="10">
        <v>89.58784</v>
      </c>
      <c r="BW81" s="10">
        <v>89.947599999999994</v>
      </c>
      <c r="BX81" s="10">
        <v>87.968969999999999</v>
      </c>
      <c r="BY81" s="10">
        <v>88.511930000000007</v>
      </c>
      <c r="BZ81" s="9">
        <v>88.445409999999995</v>
      </c>
      <c r="CA81" s="25">
        <v>89.260819999999995</v>
      </c>
      <c r="CB81" s="9">
        <v>90.076239999999999</v>
      </c>
      <c r="CD81" s="8" t="s">
        <v>49</v>
      </c>
      <c r="CE81" s="9"/>
      <c r="CF81" s="10">
        <v>89.570920000000001</v>
      </c>
      <c r="CG81" s="10">
        <v>90.086349999999996</v>
      </c>
      <c r="CH81" s="10">
        <v>90.202879999999993</v>
      </c>
      <c r="CI81" s="10">
        <v>91.088949999999997</v>
      </c>
      <c r="CJ81" s="10">
        <v>87.538420000000002</v>
      </c>
      <c r="CK81" s="10">
        <v>88.566569999999999</v>
      </c>
      <c r="CL81" s="10">
        <v>89.012190000000004</v>
      </c>
      <c r="CM81" s="10">
        <v>89.777739999999994</v>
      </c>
      <c r="CN81" s="10">
        <v>87.641220000000004</v>
      </c>
      <c r="CO81" s="10">
        <v>88.934430000000006</v>
      </c>
      <c r="CP81" s="9">
        <v>88.433009999999996</v>
      </c>
      <c r="CQ81" s="25">
        <v>89.241969999999995</v>
      </c>
      <c r="CR81" s="9">
        <v>90.050929999999994</v>
      </c>
      <c r="CT81" s="8" t="s">
        <v>49</v>
      </c>
      <c r="CU81" s="9"/>
      <c r="CV81" s="10">
        <v>89.768600000000006</v>
      </c>
      <c r="CW81" s="10">
        <v>90.082490000000007</v>
      </c>
      <c r="CX81" s="10">
        <v>90.230490000000003</v>
      </c>
      <c r="CY81" s="10">
        <v>91.150180000000006</v>
      </c>
      <c r="CZ81" s="10">
        <v>87.540090000000006</v>
      </c>
      <c r="DA81" s="10">
        <v>88.545940000000002</v>
      </c>
      <c r="DB81" s="10">
        <v>89.113579999999999</v>
      </c>
      <c r="DC81" s="10">
        <v>89.839939999999999</v>
      </c>
      <c r="DD81" s="10">
        <v>87.696309999999997</v>
      </c>
      <c r="DE81" s="10">
        <v>89.056979999999996</v>
      </c>
      <c r="DF81" s="9">
        <v>88.48536</v>
      </c>
      <c r="DG81" s="25">
        <v>89.302459999999996</v>
      </c>
      <c r="DH81" s="9">
        <v>90.119560000000007</v>
      </c>
      <c r="DJ81" s="8" t="s">
        <v>49</v>
      </c>
      <c r="DK81" s="9"/>
      <c r="DL81" s="10">
        <v>89.612710000000007</v>
      </c>
      <c r="DM81" s="10">
        <v>90.076359999999994</v>
      </c>
      <c r="DN81" s="10">
        <v>90.202879999999993</v>
      </c>
      <c r="DO81" s="10">
        <v>91.125630000000001</v>
      </c>
      <c r="DP81" s="10">
        <v>87.540090000000006</v>
      </c>
      <c r="DQ81" s="10">
        <v>88.502070000000003</v>
      </c>
      <c r="DR81" s="10">
        <v>89.065830000000005</v>
      </c>
      <c r="DS81" s="10">
        <v>89.822370000000006</v>
      </c>
      <c r="DT81" s="10">
        <v>87.667450000000002</v>
      </c>
      <c r="DU81" s="10">
        <v>89.028720000000007</v>
      </c>
      <c r="DV81" s="9">
        <v>88.451049999999995</v>
      </c>
      <c r="DW81" s="25">
        <v>89.264409999999998</v>
      </c>
      <c r="DX81" s="9">
        <v>90.077770000000001</v>
      </c>
      <c r="DZ81" s="8" t="s">
        <v>49</v>
      </c>
      <c r="EA81" s="9"/>
      <c r="EB81" s="10">
        <v>89.689909999999998</v>
      </c>
      <c r="EC81" s="10">
        <v>90.042439999999999</v>
      </c>
      <c r="ED81" s="10">
        <v>90.203540000000004</v>
      </c>
      <c r="EE81" s="10">
        <v>91.125630000000001</v>
      </c>
      <c r="EF81" s="10">
        <v>87.553539999999998</v>
      </c>
      <c r="EG81" s="10">
        <v>88.276719999999997</v>
      </c>
      <c r="EH81" s="10">
        <v>88.997979999999998</v>
      </c>
      <c r="EI81" s="10">
        <v>89.803370000000001</v>
      </c>
      <c r="EJ81" s="10">
        <v>87.665279999999996</v>
      </c>
      <c r="EK81" s="10">
        <v>88.948310000000006</v>
      </c>
      <c r="EL81" s="9">
        <v>88.40325</v>
      </c>
      <c r="EM81" s="25">
        <v>89.230670000000003</v>
      </c>
      <c r="EN81" s="9">
        <v>90.058090000000007</v>
      </c>
      <c r="EP81" s="8" t="s">
        <v>49</v>
      </c>
      <c r="EQ81" s="9"/>
      <c r="ER81" s="10">
        <v>89.682190000000006</v>
      </c>
      <c r="ES81" s="10">
        <v>90.045659999999998</v>
      </c>
      <c r="ET81" s="10">
        <v>90.233429999999998</v>
      </c>
      <c r="EU81" s="10">
        <v>91.09881</v>
      </c>
      <c r="EV81" s="10">
        <v>87.541020000000003</v>
      </c>
      <c r="EW81" s="10">
        <v>88.788319999999999</v>
      </c>
      <c r="EX81" s="10">
        <v>88.997960000000006</v>
      </c>
      <c r="EY81" s="10">
        <v>89.742570000000001</v>
      </c>
      <c r="EZ81" s="10">
        <v>87.602540000000005</v>
      </c>
      <c r="FA81" s="10">
        <v>88.857650000000007</v>
      </c>
      <c r="FB81" s="9">
        <v>88.450010000000006</v>
      </c>
      <c r="FC81" s="25">
        <v>89.259010000000004</v>
      </c>
      <c r="FD81" s="9">
        <v>90.068020000000004</v>
      </c>
    </row>
    <row r="82" spans="2:160" x14ac:dyDescent="0.35">
      <c r="B82" s="2" t="s">
        <v>52</v>
      </c>
      <c r="C82" s="3" t="s">
        <v>12</v>
      </c>
      <c r="D82" s="6">
        <v>4.4337999999999997</v>
      </c>
      <c r="E82" s="6">
        <v>5.3661700000000003</v>
      </c>
      <c r="F82" s="6">
        <v>4.5182099999999998</v>
      </c>
      <c r="G82" s="6">
        <v>4.7340999999999998</v>
      </c>
      <c r="H82" s="6">
        <v>4.5292000000000003</v>
      </c>
      <c r="I82" s="6">
        <v>5.4266699999999997</v>
      </c>
      <c r="J82" s="6">
        <v>5.3010000000000002</v>
      </c>
      <c r="K82" s="6">
        <v>4.3996000000000004</v>
      </c>
      <c r="L82" s="6">
        <v>3.8312400000000002</v>
      </c>
      <c r="M82" s="6">
        <v>4.5763800000000003</v>
      </c>
      <c r="N82">
        <v>4.3479799999999997</v>
      </c>
      <c r="O82" s="39">
        <v>4.7116400000000001</v>
      </c>
      <c r="P82">
        <v>5.0752899999999999</v>
      </c>
      <c r="R82" s="2" t="s">
        <v>52</v>
      </c>
      <c r="S82" s="3" t="s">
        <v>12</v>
      </c>
      <c r="T82" s="6">
        <v>4.30288</v>
      </c>
      <c r="U82" s="6">
        <v>5.5348899999999999</v>
      </c>
      <c r="V82" s="6">
        <v>4.5601900000000004</v>
      </c>
      <c r="W82" s="6">
        <v>4.5843800000000003</v>
      </c>
      <c r="X82" s="6">
        <v>4.5962100000000001</v>
      </c>
      <c r="Y82" s="6">
        <v>5.17943</v>
      </c>
      <c r="Z82" s="6">
        <v>5.55002</v>
      </c>
      <c r="AA82" s="6">
        <v>4.3981899999999996</v>
      </c>
      <c r="AB82" s="6">
        <v>3.8167499999999999</v>
      </c>
      <c r="AC82" s="6">
        <v>4.5670099999999998</v>
      </c>
      <c r="AD82">
        <v>4.3143900000000004</v>
      </c>
      <c r="AE82" s="39">
        <v>4.7089999999999996</v>
      </c>
      <c r="AF82">
        <v>5.1036000000000001</v>
      </c>
      <c r="AH82" s="2" t="s">
        <v>52</v>
      </c>
      <c r="AI82" s="3" t="s">
        <v>12</v>
      </c>
      <c r="AJ82" s="6">
        <v>4.3524200000000004</v>
      </c>
      <c r="AK82" s="6">
        <v>5.75204</v>
      </c>
      <c r="AL82" s="6">
        <v>4.4487500000000004</v>
      </c>
      <c r="AM82" s="6">
        <v>5.00101</v>
      </c>
      <c r="AN82" s="6">
        <v>4.8563299999999998</v>
      </c>
      <c r="AO82" s="6">
        <v>5.1794500000000001</v>
      </c>
      <c r="AP82" s="6">
        <v>5.51614</v>
      </c>
      <c r="AQ82" s="6">
        <v>4.3888999999999996</v>
      </c>
      <c r="AR82" s="6">
        <v>3.89256</v>
      </c>
      <c r="AS82" s="6">
        <v>4.6458199999999996</v>
      </c>
      <c r="AT82">
        <v>4.39405</v>
      </c>
      <c r="AU82" s="39">
        <v>4.8033400000000004</v>
      </c>
      <c r="AV82">
        <v>5.2126299999999999</v>
      </c>
      <c r="AX82" s="2" t="s">
        <v>52</v>
      </c>
      <c r="AY82" s="3" t="s">
        <v>12</v>
      </c>
      <c r="AZ82" s="6">
        <v>4.4703799999999996</v>
      </c>
      <c r="BA82" s="6">
        <v>6.2907500000000001</v>
      </c>
      <c r="BB82" s="6">
        <v>4.4994699999999996</v>
      </c>
      <c r="BC82" s="6">
        <v>4.91866</v>
      </c>
      <c r="BD82" s="6">
        <v>4.8910900000000002</v>
      </c>
      <c r="BE82" s="6">
        <v>5.5089100000000002</v>
      </c>
      <c r="BF82" s="6">
        <v>5.69733</v>
      </c>
      <c r="BG82" s="6">
        <v>4.5909399999999998</v>
      </c>
      <c r="BH82" s="6">
        <v>3.8602599999999998</v>
      </c>
      <c r="BI82" s="6">
        <v>4.7436199999999999</v>
      </c>
      <c r="BJ82">
        <v>4.4433199999999999</v>
      </c>
      <c r="BK82" s="39">
        <v>4.9471400000000001</v>
      </c>
      <c r="BL82">
        <v>5.4509600000000002</v>
      </c>
      <c r="BN82" s="2" t="s">
        <v>52</v>
      </c>
      <c r="BO82" s="3" t="s">
        <v>12</v>
      </c>
      <c r="BP82" s="6">
        <v>4.6362199999999998</v>
      </c>
      <c r="BQ82" s="6">
        <v>7.2780500000000004</v>
      </c>
      <c r="BR82" s="6">
        <v>4.7294299999999998</v>
      </c>
      <c r="BS82" s="6">
        <v>5.9826899999999998</v>
      </c>
      <c r="BT82" s="6">
        <v>5.6109999999999998</v>
      </c>
      <c r="BU82" s="6">
        <v>5.6620200000000001</v>
      </c>
      <c r="BV82" s="6">
        <v>5.8178799999999997</v>
      </c>
      <c r="BW82" s="6">
        <v>5.0507</v>
      </c>
      <c r="BX82" s="6">
        <v>3.9627300000000001</v>
      </c>
      <c r="BY82" s="6">
        <v>5.0936899999999996</v>
      </c>
      <c r="BZ82">
        <v>4.7309400000000004</v>
      </c>
      <c r="CA82" s="39">
        <v>5.3824399999999999</v>
      </c>
      <c r="CB82">
        <v>6.0339400000000003</v>
      </c>
      <c r="CD82" s="2" t="s">
        <v>52</v>
      </c>
      <c r="CE82" s="3" t="s">
        <v>12</v>
      </c>
      <c r="CF82" s="6">
        <v>4.6281800000000004</v>
      </c>
      <c r="CG82" s="6">
        <v>5.8174299999999999</v>
      </c>
      <c r="CH82" s="6">
        <v>4.7254100000000001</v>
      </c>
      <c r="CI82" s="6">
        <v>4.72546</v>
      </c>
      <c r="CJ82" s="6">
        <v>4.6973500000000001</v>
      </c>
      <c r="CK82" s="6">
        <v>5.4314999999999998</v>
      </c>
      <c r="CL82" s="6">
        <v>5.8294899999999998</v>
      </c>
      <c r="CM82" s="6">
        <v>4.4450200000000004</v>
      </c>
      <c r="CN82" s="6">
        <v>3.9191500000000001</v>
      </c>
      <c r="CO82" s="6">
        <v>4.7852800000000002</v>
      </c>
      <c r="CP82">
        <v>4.4642600000000003</v>
      </c>
      <c r="CQ82" s="39">
        <v>4.9004300000000001</v>
      </c>
      <c r="CR82">
        <v>5.3365900000000002</v>
      </c>
      <c r="CT82" s="2" t="s">
        <v>52</v>
      </c>
      <c r="CU82" s="3" t="s">
        <v>12</v>
      </c>
      <c r="CV82" s="6">
        <v>4.6977700000000002</v>
      </c>
      <c r="CW82" s="6">
        <v>5.95303</v>
      </c>
      <c r="CX82" s="6">
        <v>4.7342500000000003</v>
      </c>
      <c r="CY82" s="6">
        <v>4.7129399999999997</v>
      </c>
      <c r="CZ82" s="6">
        <v>4.7551199999999998</v>
      </c>
      <c r="DA82" s="6">
        <v>5.4635400000000001</v>
      </c>
      <c r="DB82" s="6">
        <v>5.8777299999999997</v>
      </c>
      <c r="DC82" s="6">
        <v>4.5380599999999998</v>
      </c>
      <c r="DD82" s="6">
        <v>3.9493800000000001</v>
      </c>
      <c r="DE82" s="6">
        <v>4.8340899999999998</v>
      </c>
      <c r="DF82">
        <v>4.5042999999999997</v>
      </c>
      <c r="DG82" s="39">
        <v>4.9515900000000004</v>
      </c>
      <c r="DH82">
        <v>5.3988800000000001</v>
      </c>
      <c r="DJ82" s="2" t="s">
        <v>52</v>
      </c>
      <c r="DK82" s="3" t="s">
        <v>12</v>
      </c>
      <c r="DL82" s="6">
        <v>4.7475100000000001</v>
      </c>
      <c r="DM82" s="6">
        <v>5.8289299999999997</v>
      </c>
      <c r="DN82" s="6">
        <v>4.8377999999999997</v>
      </c>
      <c r="DO82" s="6">
        <v>4.8647999999999998</v>
      </c>
      <c r="DP82" s="6">
        <v>4.6990600000000002</v>
      </c>
      <c r="DQ82" s="6">
        <v>5.5585000000000004</v>
      </c>
      <c r="DR82" s="6">
        <v>5.9550099999999997</v>
      </c>
      <c r="DS82" s="6">
        <v>4.51668</v>
      </c>
      <c r="DT82" s="6">
        <v>3.9853399999999999</v>
      </c>
      <c r="DU82" s="6">
        <v>4.9726100000000004</v>
      </c>
      <c r="DV82">
        <v>4.5586700000000002</v>
      </c>
      <c r="DW82" s="39">
        <v>4.9966200000000001</v>
      </c>
      <c r="DX82">
        <v>5.4345800000000004</v>
      </c>
      <c r="DZ82" s="2" t="s">
        <v>52</v>
      </c>
      <c r="EA82" s="3" t="s">
        <v>12</v>
      </c>
      <c r="EB82" s="6">
        <v>4.5048199999999996</v>
      </c>
      <c r="EC82" s="6">
        <v>5.7654199999999998</v>
      </c>
      <c r="ED82" s="6">
        <v>4.7109800000000002</v>
      </c>
      <c r="EE82" s="6">
        <v>4.6073399999999998</v>
      </c>
      <c r="EF82" s="6">
        <v>4.5625200000000001</v>
      </c>
      <c r="EG82" s="6">
        <v>5.30349</v>
      </c>
      <c r="EH82" s="6">
        <v>5.4796399999999998</v>
      </c>
      <c r="EI82" s="6">
        <v>4.4003800000000002</v>
      </c>
      <c r="EJ82" s="6">
        <v>3.8953000000000002</v>
      </c>
      <c r="EK82" s="6">
        <v>4.6125600000000002</v>
      </c>
      <c r="EL82">
        <v>4.3819400000000002</v>
      </c>
      <c r="EM82" s="39">
        <v>4.7842500000000001</v>
      </c>
      <c r="EN82">
        <v>5.1865500000000004</v>
      </c>
      <c r="EP82" s="2" t="s">
        <v>52</v>
      </c>
      <c r="EQ82" s="3" t="s">
        <v>12</v>
      </c>
      <c r="ER82" s="6">
        <v>4.5961499999999997</v>
      </c>
      <c r="ES82" s="6">
        <v>5.6351500000000003</v>
      </c>
      <c r="ET82" s="6">
        <v>4.6501799999999998</v>
      </c>
      <c r="EU82" s="6">
        <v>4.6950399999999997</v>
      </c>
      <c r="EV82" s="6">
        <v>4.7362500000000001</v>
      </c>
      <c r="EW82" s="6">
        <v>5.2931299999999997</v>
      </c>
      <c r="EX82" s="6">
        <v>5.5720200000000002</v>
      </c>
      <c r="EY82" s="6">
        <v>4.4371999999999998</v>
      </c>
      <c r="EZ82" s="6">
        <v>3.9445700000000001</v>
      </c>
      <c r="FA82" s="6">
        <v>4.7462099999999996</v>
      </c>
      <c r="FB82">
        <v>4.45566</v>
      </c>
      <c r="FC82" s="39">
        <v>4.8305899999999999</v>
      </c>
      <c r="FD82">
        <v>5.2055199999999999</v>
      </c>
    </row>
    <row r="83" spans="2:160" x14ac:dyDescent="0.35">
      <c r="B83" s="9"/>
      <c r="C83" s="12" t="s">
        <v>13</v>
      </c>
      <c r="D83" s="9">
        <v>7.4198000000000004</v>
      </c>
      <c r="E83" s="9">
        <v>10.27608</v>
      </c>
      <c r="F83" s="9">
        <v>6.8585700000000003</v>
      </c>
      <c r="G83" s="9">
        <v>7.5587099999999996</v>
      </c>
      <c r="H83" s="9">
        <v>7.3674799999999996</v>
      </c>
      <c r="I83" s="9">
        <v>13.53105</v>
      </c>
      <c r="J83" s="9">
        <v>9.6397099999999991</v>
      </c>
      <c r="K83" s="9">
        <v>5.9595500000000001</v>
      </c>
      <c r="L83" s="9">
        <v>3.5484800000000001</v>
      </c>
      <c r="M83" s="9">
        <v>6.2011200000000004</v>
      </c>
      <c r="N83" s="9">
        <v>5.8750400000000003</v>
      </c>
      <c r="O83" s="9">
        <v>7.8360500000000002</v>
      </c>
      <c r="P83" s="9">
        <v>9.7970699999999997</v>
      </c>
      <c r="R83" s="9"/>
      <c r="S83" s="12" t="s">
        <v>13</v>
      </c>
      <c r="T83" s="10">
        <v>6.7881900000000002</v>
      </c>
      <c r="U83" s="10">
        <v>12.05701</v>
      </c>
      <c r="V83" s="10">
        <v>7.8918699999999999</v>
      </c>
      <c r="W83" s="10">
        <v>8.4759399999999996</v>
      </c>
      <c r="X83" s="10">
        <v>8.6459600000000005</v>
      </c>
      <c r="Y83" s="10">
        <v>12.365500000000001</v>
      </c>
      <c r="Z83" s="10">
        <v>12.15531</v>
      </c>
      <c r="AA83" s="10">
        <v>6.2858400000000003</v>
      </c>
      <c r="AB83" s="10">
        <v>3.6779000000000002</v>
      </c>
      <c r="AC83" s="10">
        <v>6.4542799999999998</v>
      </c>
      <c r="AD83" s="9">
        <v>6.3927699999999996</v>
      </c>
      <c r="AE83" s="25">
        <v>8.4797799999999999</v>
      </c>
      <c r="AF83" s="9">
        <v>10.566789999999999</v>
      </c>
      <c r="AH83" s="9"/>
      <c r="AI83" s="12" t="s">
        <v>13</v>
      </c>
      <c r="AJ83" s="10">
        <v>7.6975100000000003</v>
      </c>
      <c r="AK83" s="10">
        <v>15.03154</v>
      </c>
      <c r="AL83" s="10">
        <v>8.3236000000000008</v>
      </c>
      <c r="AM83" s="10">
        <v>12.551539999999999</v>
      </c>
      <c r="AN83" s="10">
        <v>12.50446</v>
      </c>
      <c r="AO83" s="10">
        <v>13.09816</v>
      </c>
      <c r="AP83" s="10">
        <v>13.10483</v>
      </c>
      <c r="AQ83" s="10">
        <v>7.1288</v>
      </c>
      <c r="AR83" s="10">
        <v>4.9611400000000003</v>
      </c>
      <c r="AS83" s="10">
        <v>8.0033499999999993</v>
      </c>
      <c r="AT83" s="9">
        <v>7.8266200000000001</v>
      </c>
      <c r="AU83" s="25">
        <v>10.240489999999999</v>
      </c>
      <c r="AV83" s="9">
        <v>12.65437</v>
      </c>
      <c r="AX83" s="9"/>
      <c r="AY83" s="12" t="s">
        <v>13</v>
      </c>
      <c r="AZ83" s="10">
        <v>9.9328400000000006</v>
      </c>
      <c r="BA83" s="10">
        <v>20.57874</v>
      </c>
      <c r="BB83" s="10">
        <v>9.0312099999999997</v>
      </c>
      <c r="BC83" s="10">
        <v>10.953620000000001</v>
      </c>
      <c r="BD83" s="10">
        <v>12.288779999999999</v>
      </c>
      <c r="BE83" s="10">
        <v>13.92295</v>
      </c>
      <c r="BF83" s="10">
        <v>14.82673</v>
      </c>
      <c r="BG83" s="10">
        <v>9.1630900000000004</v>
      </c>
      <c r="BH83" s="10">
        <v>4.9097799999999996</v>
      </c>
      <c r="BI83" s="10">
        <v>9.7743500000000001</v>
      </c>
      <c r="BJ83" s="9">
        <v>8.5157299999999996</v>
      </c>
      <c r="BK83" s="25">
        <v>11.538209999999999</v>
      </c>
      <c r="BL83" s="9">
        <v>14.560689999999999</v>
      </c>
      <c r="BN83" s="9"/>
      <c r="BO83" s="12" t="s">
        <v>13</v>
      </c>
      <c r="BP83" s="10">
        <v>13.744680000000001</v>
      </c>
      <c r="BQ83" s="10">
        <v>25.454350000000002</v>
      </c>
      <c r="BR83" s="10">
        <v>11.19271</v>
      </c>
      <c r="BS83" s="10">
        <v>22.034469999999999</v>
      </c>
      <c r="BT83" s="10">
        <v>19.08108</v>
      </c>
      <c r="BU83" s="10">
        <v>15.41447</v>
      </c>
      <c r="BV83" s="10">
        <v>17.09272</v>
      </c>
      <c r="BW83" s="10">
        <v>14.3843</v>
      </c>
      <c r="BX83" s="10">
        <v>6.6782399999999997</v>
      </c>
      <c r="BY83" s="10">
        <v>12.756069999999999</v>
      </c>
      <c r="BZ83" s="9">
        <v>11.9049</v>
      </c>
      <c r="CA83" s="25">
        <v>15.78331</v>
      </c>
      <c r="CB83" s="9">
        <v>19.661719999999999</v>
      </c>
      <c r="CD83" s="9"/>
      <c r="CE83" s="12" t="s">
        <v>13</v>
      </c>
      <c r="CF83" s="10">
        <v>5.4171800000000001</v>
      </c>
      <c r="CG83" s="10">
        <v>8.4279700000000002</v>
      </c>
      <c r="CH83" s="10">
        <v>6.5549499999999998</v>
      </c>
      <c r="CI83" s="10">
        <v>6.0848599999999999</v>
      </c>
      <c r="CJ83" s="10">
        <v>6.0204700000000004</v>
      </c>
      <c r="CK83" s="10">
        <v>10.551539999999999</v>
      </c>
      <c r="CL83" s="10">
        <v>8.5175599999999996</v>
      </c>
      <c r="CM83" s="10">
        <v>4.7555699999999996</v>
      </c>
      <c r="CN83" s="10">
        <v>3.3260999999999998</v>
      </c>
      <c r="CO83" s="10">
        <v>5.5914200000000003</v>
      </c>
      <c r="CP83" s="9">
        <v>5.0221200000000001</v>
      </c>
      <c r="CQ83" s="25">
        <v>6.5247599999999997</v>
      </c>
      <c r="CR83" s="9">
        <v>8.0274099999999997</v>
      </c>
      <c r="CT83" s="9"/>
      <c r="CU83" s="12" t="s">
        <v>13</v>
      </c>
      <c r="CV83" s="10">
        <v>5.4022100000000002</v>
      </c>
      <c r="CW83" s="10">
        <v>8.0021000000000004</v>
      </c>
      <c r="CX83" s="10">
        <v>6.2556700000000003</v>
      </c>
      <c r="CY83" s="10">
        <v>5.6553199999999997</v>
      </c>
      <c r="CZ83" s="10">
        <v>5.78911</v>
      </c>
      <c r="DA83" s="10">
        <v>10.028449999999999</v>
      </c>
      <c r="DB83" s="10">
        <v>8.4673999999999996</v>
      </c>
      <c r="DC83" s="10">
        <v>4.8907800000000003</v>
      </c>
      <c r="DD83" s="10">
        <v>3.4022899999999998</v>
      </c>
      <c r="DE83" s="10">
        <v>5.3819499999999998</v>
      </c>
      <c r="DF83" s="9">
        <v>4.9331699999999996</v>
      </c>
      <c r="DG83" s="25">
        <v>6.3275300000000003</v>
      </c>
      <c r="DH83" s="9">
        <v>7.7218900000000001</v>
      </c>
      <c r="DJ83" s="9"/>
      <c r="DK83" s="12" t="s">
        <v>13</v>
      </c>
      <c r="DL83" s="10">
        <v>5.4327100000000002</v>
      </c>
      <c r="DM83" s="10">
        <v>7.1442699999999997</v>
      </c>
      <c r="DN83" s="10">
        <v>6.3558500000000002</v>
      </c>
      <c r="DO83" s="10">
        <v>5.9516099999999996</v>
      </c>
      <c r="DP83" s="10">
        <v>5.5416100000000004</v>
      </c>
      <c r="DQ83" s="10">
        <v>9.4360700000000008</v>
      </c>
      <c r="DR83" s="10">
        <v>8.1485900000000004</v>
      </c>
      <c r="DS83" s="10">
        <v>4.6997400000000003</v>
      </c>
      <c r="DT83" s="10">
        <v>3.4432499999999999</v>
      </c>
      <c r="DU83" s="10">
        <v>5.6645899999999996</v>
      </c>
      <c r="DV83" s="9">
        <v>4.9566600000000003</v>
      </c>
      <c r="DW83" s="25">
        <v>6.1818299999999997</v>
      </c>
      <c r="DX83" s="9">
        <v>7.407</v>
      </c>
      <c r="DZ83" s="9"/>
      <c r="EA83" s="12" t="s">
        <v>13</v>
      </c>
      <c r="EB83" s="10">
        <v>7.6520999999999999</v>
      </c>
      <c r="EC83" s="10">
        <v>11.044280000000001</v>
      </c>
      <c r="ED83" s="10">
        <v>7.50169</v>
      </c>
      <c r="EE83" s="10">
        <v>7.6044600000000004</v>
      </c>
      <c r="EF83" s="10">
        <v>6.3501899999999996</v>
      </c>
      <c r="EG83" s="10">
        <v>11.26534</v>
      </c>
      <c r="EH83" s="10">
        <v>8.9316300000000002</v>
      </c>
      <c r="EI83" s="10">
        <v>5.5385</v>
      </c>
      <c r="EJ83" s="10">
        <v>3.5717099999999999</v>
      </c>
      <c r="EK83" s="10">
        <v>5.6227600000000004</v>
      </c>
      <c r="EL83" s="9">
        <v>5.7732799999999997</v>
      </c>
      <c r="EM83" s="25">
        <v>7.5082700000000004</v>
      </c>
      <c r="EN83" s="9">
        <v>9.2432499999999997</v>
      </c>
      <c r="EP83" s="9"/>
      <c r="EQ83" s="12" t="s">
        <v>13</v>
      </c>
      <c r="ER83" s="10">
        <v>5.9460100000000002</v>
      </c>
      <c r="ES83" s="10">
        <v>9.7248999999999999</v>
      </c>
      <c r="ET83" s="10">
        <v>6.5764300000000002</v>
      </c>
      <c r="EU83" s="10">
        <v>6.3008199999999999</v>
      </c>
      <c r="EV83" s="10">
        <v>6.4382999999999999</v>
      </c>
      <c r="EW83" s="10">
        <v>11.14813</v>
      </c>
      <c r="EX83" s="10">
        <v>8.6824700000000004</v>
      </c>
      <c r="EY83" s="10">
        <v>4.8593700000000002</v>
      </c>
      <c r="EZ83" s="10">
        <v>3.5546899999999999</v>
      </c>
      <c r="FA83" s="10">
        <v>5.8450100000000003</v>
      </c>
      <c r="FB83" s="9">
        <v>5.2684899999999999</v>
      </c>
      <c r="FC83" s="25">
        <v>6.90761</v>
      </c>
      <c r="FD83" s="9">
        <v>8.5467399999999998</v>
      </c>
    </row>
    <row r="86" spans="2:160" x14ac:dyDescent="0.35">
      <c r="B86" s="68" t="s">
        <v>144</v>
      </c>
      <c r="C86" s="33"/>
      <c r="D86" s="78" t="s">
        <v>63</v>
      </c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R86" s="68" t="s">
        <v>132</v>
      </c>
      <c r="S86" s="33"/>
      <c r="T86" s="78" t="s">
        <v>63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H86" s="68" t="s">
        <v>126</v>
      </c>
      <c r="AI86" s="33"/>
      <c r="AJ86" s="78" t="s">
        <v>63</v>
      </c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X86" s="68" t="s">
        <v>133</v>
      </c>
      <c r="AY86" s="33"/>
      <c r="AZ86" s="78" t="s">
        <v>63</v>
      </c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N86" s="68" t="s">
        <v>134</v>
      </c>
      <c r="BO86" s="33"/>
      <c r="BP86" s="78" t="s">
        <v>63</v>
      </c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Q86" s="57"/>
      <c r="CS86" s="57"/>
    </row>
    <row r="87" spans="2:160" x14ac:dyDescent="0.35">
      <c r="O87" s="24"/>
      <c r="AE87" s="24"/>
      <c r="AU87" s="24"/>
      <c r="BK87" s="24"/>
      <c r="CA87" s="24"/>
    </row>
    <row r="88" spans="2:160" x14ac:dyDescent="0.35">
      <c r="B88" s="16"/>
      <c r="C88" s="16"/>
      <c r="D88" s="34" t="s">
        <v>50</v>
      </c>
      <c r="E88" s="34" t="s">
        <v>53</v>
      </c>
      <c r="F88" s="34" t="s">
        <v>54</v>
      </c>
      <c r="G88" s="34" t="s">
        <v>55</v>
      </c>
      <c r="H88" s="34" t="s">
        <v>56</v>
      </c>
      <c r="I88" s="34" t="s">
        <v>57</v>
      </c>
      <c r="J88" s="34" t="s">
        <v>58</v>
      </c>
      <c r="K88" s="34" t="s">
        <v>59</v>
      </c>
      <c r="L88" s="34" t="s">
        <v>60</v>
      </c>
      <c r="M88" s="34" t="s">
        <v>61</v>
      </c>
      <c r="N88" s="35">
        <v>-0.95</v>
      </c>
      <c r="O88" s="31" t="s">
        <v>51</v>
      </c>
      <c r="P88" s="35">
        <v>0.95</v>
      </c>
      <c r="R88" s="16"/>
      <c r="S88" s="16"/>
      <c r="T88" s="34" t="s">
        <v>50</v>
      </c>
      <c r="U88" s="34" t="s">
        <v>53</v>
      </c>
      <c r="V88" s="34" t="s">
        <v>54</v>
      </c>
      <c r="W88" s="34" t="s">
        <v>55</v>
      </c>
      <c r="X88" s="34" t="s">
        <v>56</v>
      </c>
      <c r="Y88" s="34" t="s">
        <v>57</v>
      </c>
      <c r="Z88" s="34" t="s">
        <v>58</v>
      </c>
      <c r="AA88" s="34" t="s">
        <v>59</v>
      </c>
      <c r="AB88" s="34" t="s">
        <v>60</v>
      </c>
      <c r="AC88" s="34" t="s">
        <v>61</v>
      </c>
      <c r="AD88" s="35">
        <v>-0.95</v>
      </c>
      <c r="AE88" s="31" t="s">
        <v>51</v>
      </c>
      <c r="AF88" s="35">
        <v>0.95</v>
      </c>
      <c r="AH88" s="16"/>
      <c r="AI88" s="16"/>
      <c r="AJ88" s="34" t="s">
        <v>50</v>
      </c>
      <c r="AK88" s="34" t="s">
        <v>53</v>
      </c>
      <c r="AL88" s="34" t="s">
        <v>54</v>
      </c>
      <c r="AM88" s="34" t="s">
        <v>55</v>
      </c>
      <c r="AN88" s="34" t="s">
        <v>56</v>
      </c>
      <c r="AO88" s="34" t="s">
        <v>57</v>
      </c>
      <c r="AP88" s="34" t="s">
        <v>58</v>
      </c>
      <c r="AQ88" s="34" t="s">
        <v>59</v>
      </c>
      <c r="AR88" s="34" t="s">
        <v>60</v>
      </c>
      <c r="AS88" s="34" t="s">
        <v>61</v>
      </c>
      <c r="AT88" s="35">
        <v>-0.95</v>
      </c>
      <c r="AU88" s="31" t="s">
        <v>51</v>
      </c>
      <c r="AV88" s="35">
        <v>0.95</v>
      </c>
      <c r="AX88" s="16"/>
      <c r="AY88" s="16"/>
      <c r="AZ88" s="34" t="s">
        <v>50</v>
      </c>
      <c r="BA88" s="34" t="s">
        <v>53</v>
      </c>
      <c r="BB88" s="34" t="s">
        <v>54</v>
      </c>
      <c r="BC88" s="34" t="s">
        <v>55</v>
      </c>
      <c r="BD88" s="34" t="s">
        <v>56</v>
      </c>
      <c r="BE88" s="34" t="s">
        <v>57</v>
      </c>
      <c r="BF88" s="34" t="s">
        <v>58</v>
      </c>
      <c r="BG88" s="34" t="s">
        <v>59</v>
      </c>
      <c r="BH88" s="34" t="s">
        <v>60</v>
      </c>
      <c r="BI88" s="34" t="s">
        <v>61</v>
      </c>
      <c r="BJ88" s="35">
        <v>-0.95</v>
      </c>
      <c r="BK88" s="31" t="s">
        <v>51</v>
      </c>
      <c r="BL88" s="35">
        <v>0.95</v>
      </c>
      <c r="BN88" s="16"/>
      <c r="BO88" s="16"/>
      <c r="BP88" s="34" t="s">
        <v>50</v>
      </c>
      <c r="BQ88" s="34" t="s">
        <v>53</v>
      </c>
      <c r="BR88" s="34" t="s">
        <v>54</v>
      </c>
      <c r="BS88" s="34" t="s">
        <v>55</v>
      </c>
      <c r="BT88" s="34" t="s">
        <v>56</v>
      </c>
      <c r="BU88" s="34" t="s">
        <v>57</v>
      </c>
      <c r="BV88" s="34" t="s">
        <v>58</v>
      </c>
      <c r="BW88" s="34" t="s">
        <v>59</v>
      </c>
      <c r="BX88" s="34" t="s">
        <v>60</v>
      </c>
      <c r="BY88" s="34" t="s">
        <v>61</v>
      </c>
      <c r="BZ88" s="35">
        <v>-0.95</v>
      </c>
      <c r="CA88" s="31" t="s">
        <v>51</v>
      </c>
      <c r="CB88" s="35">
        <v>0.95</v>
      </c>
    </row>
    <row r="89" spans="2:160" x14ac:dyDescent="0.35">
      <c r="B89" s="8" t="s">
        <v>0</v>
      </c>
      <c r="C89" s="8"/>
      <c r="D89" s="10">
        <v>5269</v>
      </c>
      <c r="E89" s="10">
        <v>5412</v>
      </c>
      <c r="F89" s="10">
        <v>5301</v>
      </c>
      <c r="G89" s="10">
        <v>5301</v>
      </c>
      <c r="H89" s="10">
        <v>5224</v>
      </c>
      <c r="I89" s="10">
        <v>5245</v>
      </c>
      <c r="J89" s="10">
        <v>5333</v>
      </c>
      <c r="K89" s="11">
        <v>5296</v>
      </c>
      <c r="L89" s="10">
        <v>5201</v>
      </c>
      <c r="M89" s="11">
        <v>5280</v>
      </c>
      <c r="N89" s="9">
        <v>5243.7412999999997</v>
      </c>
      <c r="O89" s="38">
        <v>5286.2</v>
      </c>
      <c r="P89" s="9">
        <v>5328.6587</v>
      </c>
      <c r="R89" s="8" t="s">
        <v>0</v>
      </c>
      <c r="S89" s="8"/>
      <c r="T89" s="10">
        <v>5277</v>
      </c>
      <c r="U89" s="10">
        <v>5399</v>
      </c>
      <c r="V89" s="10">
        <v>5299</v>
      </c>
      <c r="W89" s="10">
        <v>5297</v>
      </c>
      <c r="X89" s="10">
        <v>5223</v>
      </c>
      <c r="Y89" s="10">
        <v>5239</v>
      </c>
      <c r="Z89" s="10">
        <v>5332</v>
      </c>
      <c r="AA89" s="11">
        <v>5296</v>
      </c>
      <c r="AB89" s="10">
        <v>5200</v>
      </c>
      <c r="AC89" s="11">
        <v>5275</v>
      </c>
      <c r="AD89" s="9">
        <v>5243.0971900000004</v>
      </c>
      <c r="AE89" s="38">
        <v>5283.7</v>
      </c>
      <c r="AF89" s="9">
        <v>5324.3028100000001</v>
      </c>
      <c r="AH89" s="8" t="s">
        <v>0</v>
      </c>
      <c r="AI89" s="8"/>
      <c r="AJ89" s="10">
        <v>5269</v>
      </c>
      <c r="AK89" s="10">
        <v>5389</v>
      </c>
      <c r="AL89" s="10">
        <v>5300</v>
      </c>
      <c r="AM89" s="10">
        <v>5293</v>
      </c>
      <c r="AN89" s="10">
        <v>5224</v>
      </c>
      <c r="AO89" s="10">
        <v>5236</v>
      </c>
      <c r="AP89" s="10">
        <v>5323</v>
      </c>
      <c r="AQ89" s="11">
        <v>5293</v>
      </c>
      <c r="AR89" s="10">
        <v>5198</v>
      </c>
      <c r="AS89" s="11">
        <v>5281</v>
      </c>
      <c r="AT89" s="9">
        <v>5241.8716899999999</v>
      </c>
      <c r="AU89" s="38">
        <v>5280.6</v>
      </c>
      <c r="AV89" s="9">
        <v>5319.3283099999999</v>
      </c>
      <c r="AX89" s="8" t="s">
        <v>0</v>
      </c>
      <c r="AY89" s="8"/>
      <c r="AZ89" s="10">
        <v>5261</v>
      </c>
      <c r="BA89" s="10">
        <v>5381</v>
      </c>
      <c r="BB89" s="10">
        <v>5295</v>
      </c>
      <c r="BC89" s="10">
        <v>5288</v>
      </c>
      <c r="BD89" s="10">
        <v>5222</v>
      </c>
      <c r="BE89" s="10">
        <v>5232</v>
      </c>
      <c r="BF89" s="10">
        <v>5315</v>
      </c>
      <c r="BG89" s="11">
        <v>5288</v>
      </c>
      <c r="BH89" s="10">
        <v>5201</v>
      </c>
      <c r="BI89" s="11">
        <v>5277</v>
      </c>
      <c r="BJ89" s="9">
        <v>5239.1402699999999</v>
      </c>
      <c r="BK89" s="38">
        <v>5276</v>
      </c>
      <c r="BL89" s="9">
        <v>5312.8597300000001</v>
      </c>
      <c r="BN89" s="8" t="s">
        <v>0</v>
      </c>
      <c r="BO89" s="8"/>
      <c r="BP89" s="10">
        <v>5260</v>
      </c>
      <c r="BQ89" s="10">
        <v>5364</v>
      </c>
      <c r="BR89" s="10">
        <v>5285</v>
      </c>
      <c r="BS89" s="10">
        <v>5273</v>
      </c>
      <c r="BT89" s="10">
        <v>5218</v>
      </c>
      <c r="BU89" s="10">
        <v>5220</v>
      </c>
      <c r="BV89" s="10">
        <v>5311</v>
      </c>
      <c r="BW89" s="11">
        <v>5285</v>
      </c>
      <c r="BX89" s="10">
        <v>5192</v>
      </c>
      <c r="BY89" s="11">
        <v>5273</v>
      </c>
      <c r="BZ89" s="9">
        <v>5232.4645</v>
      </c>
      <c r="CA89" s="38">
        <v>5268.1</v>
      </c>
      <c r="CB89" s="9">
        <v>5303.7354999999998</v>
      </c>
    </row>
    <row r="90" spans="2:160" x14ac:dyDescent="0.35">
      <c r="B90" s="2" t="s">
        <v>15</v>
      </c>
      <c r="C90" s="3" t="s">
        <v>12</v>
      </c>
      <c r="D90" s="6">
        <v>21.082989999999999</v>
      </c>
      <c r="E90" s="6">
        <v>29.51596</v>
      </c>
      <c r="F90" s="6">
        <v>22.057849999999998</v>
      </c>
      <c r="G90" s="6">
        <v>23.833449999999999</v>
      </c>
      <c r="H90" s="6">
        <v>21.05677</v>
      </c>
      <c r="I90" s="6">
        <v>24.477969999999999</v>
      </c>
      <c r="J90" s="6">
        <v>25.576820000000001</v>
      </c>
      <c r="K90" s="7">
        <v>21.82536</v>
      </c>
      <c r="L90" s="6">
        <v>18.54213</v>
      </c>
      <c r="M90" s="7">
        <v>22.187049999999999</v>
      </c>
      <c r="N90">
        <v>20.853529999999999</v>
      </c>
      <c r="O90" s="39">
        <v>23.015630000000002</v>
      </c>
      <c r="P90">
        <v>25.17774</v>
      </c>
      <c r="R90" s="2" t="s">
        <v>15</v>
      </c>
      <c r="S90" s="3" t="s">
        <v>12</v>
      </c>
      <c r="T90" s="6">
        <v>22.098500000000001</v>
      </c>
      <c r="U90" s="6">
        <v>30.400539999999999</v>
      </c>
      <c r="V90" s="6">
        <v>22.37304</v>
      </c>
      <c r="W90" s="6">
        <v>23.989100000000001</v>
      </c>
      <c r="X90" s="6">
        <v>22.204640000000001</v>
      </c>
      <c r="Y90" s="6">
        <v>25.57075</v>
      </c>
      <c r="Z90" s="6">
        <v>24.751270000000002</v>
      </c>
      <c r="AA90" s="7">
        <v>21.762969999999999</v>
      </c>
      <c r="AB90" s="6">
        <v>19.877109999999998</v>
      </c>
      <c r="AC90" s="7">
        <v>22.669309999999999</v>
      </c>
      <c r="AD90">
        <v>21.499220000000001</v>
      </c>
      <c r="AE90" s="39">
        <v>23.56972</v>
      </c>
      <c r="AF90">
        <v>25.640229999999999</v>
      </c>
      <c r="AH90" s="2" t="s">
        <v>15</v>
      </c>
      <c r="AI90" s="3" t="s">
        <v>12</v>
      </c>
      <c r="AJ90" s="6">
        <v>22.915369999999999</v>
      </c>
      <c r="AK90" s="6">
        <v>32.735230000000001</v>
      </c>
      <c r="AL90" s="6">
        <v>22.389659999999999</v>
      </c>
      <c r="AM90" s="6">
        <v>25.499230000000001</v>
      </c>
      <c r="AN90" s="6">
        <v>23.221499999999999</v>
      </c>
      <c r="AO90" s="6">
        <v>25.70796</v>
      </c>
      <c r="AP90" s="6">
        <v>27.52026</v>
      </c>
      <c r="AQ90" s="7">
        <v>22.510280000000002</v>
      </c>
      <c r="AR90" s="6">
        <v>19.907489999999999</v>
      </c>
      <c r="AS90" s="7">
        <v>22.531189999999999</v>
      </c>
      <c r="AT90">
        <v>21.915579999999999</v>
      </c>
      <c r="AU90" s="39">
        <v>24.493819999999999</v>
      </c>
      <c r="AV90">
        <v>27.072050000000001</v>
      </c>
      <c r="AX90" s="2" t="s">
        <v>15</v>
      </c>
      <c r="AY90" s="3" t="s">
        <v>12</v>
      </c>
      <c r="AZ90" s="6">
        <v>25.338049999999999</v>
      </c>
      <c r="BA90" s="6">
        <v>34.736370000000001</v>
      </c>
      <c r="BB90" s="6">
        <v>23.965350000000001</v>
      </c>
      <c r="BC90" s="6">
        <v>25.453880000000002</v>
      </c>
      <c r="BD90" s="6">
        <v>25.165970000000002</v>
      </c>
      <c r="BE90" s="6">
        <v>26.942219999999999</v>
      </c>
      <c r="BF90" s="6">
        <v>26.986270000000001</v>
      </c>
      <c r="BG90" s="7">
        <v>24.40889</v>
      </c>
      <c r="BH90" s="6">
        <v>20.959199999999999</v>
      </c>
      <c r="BI90" s="7">
        <v>26.995249999999999</v>
      </c>
      <c r="BJ90">
        <v>23.565049999999999</v>
      </c>
      <c r="BK90" s="39">
        <v>26.09515</v>
      </c>
      <c r="BL90">
        <v>28.625240000000002</v>
      </c>
      <c r="BN90" s="2" t="s">
        <v>15</v>
      </c>
      <c r="BO90" s="3" t="s">
        <v>12</v>
      </c>
      <c r="BP90" s="6">
        <v>28.510649999999998</v>
      </c>
      <c r="BQ90" s="6">
        <v>39.329630000000002</v>
      </c>
      <c r="BR90" s="6">
        <v>27.123650000000001</v>
      </c>
      <c r="BS90" s="6">
        <v>29.354489999999998</v>
      </c>
      <c r="BT90" s="6">
        <v>26.229089999999999</v>
      </c>
      <c r="BU90" s="6">
        <v>30.355250000000002</v>
      </c>
      <c r="BV90" s="6">
        <v>27.798629999999999</v>
      </c>
      <c r="BW90" s="7">
        <v>26.112189999999998</v>
      </c>
      <c r="BX90" s="6">
        <v>22.9955</v>
      </c>
      <c r="BY90" s="7">
        <v>26.062740000000002</v>
      </c>
      <c r="BZ90">
        <v>25.270959999999999</v>
      </c>
      <c r="CA90" s="39">
        <v>28.387180000000001</v>
      </c>
      <c r="CB90">
        <v>31.503399999999999</v>
      </c>
    </row>
    <row r="91" spans="2:160" x14ac:dyDescent="0.35">
      <c r="B91" s="9"/>
      <c r="C91" s="12" t="s">
        <v>13</v>
      </c>
      <c r="D91" s="10">
        <v>22.611360000000001</v>
      </c>
      <c r="E91" s="10">
        <v>45.664760000000001</v>
      </c>
      <c r="F91" s="10">
        <v>23.122</v>
      </c>
      <c r="G91" s="10">
        <v>33.956719999999997</v>
      </c>
      <c r="H91" s="10">
        <v>27.10398</v>
      </c>
      <c r="I91" s="10">
        <v>30.3721</v>
      </c>
      <c r="J91" s="10">
        <v>34.91536</v>
      </c>
      <c r="K91" s="11">
        <v>25.802689999999998</v>
      </c>
      <c r="L91" s="10">
        <v>16.74213</v>
      </c>
      <c r="M91" s="11">
        <v>23.03633</v>
      </c>
      <c r="N91" s="9">
        <v>22.445219999999999</v>
      </c>
      <c r="O91" s="40">
        <v>28.332740000000001</v>
      </c>
      <c r="P91" s="9">
        <v>34.220269999999999</v>
      </c>
      <c r="R91" s="9"/>
      <c r="S91" s="12" t="s">
        <v>13</v>
      </c>
      <c r="T91" s="10">
        <v>26.468129999999999</v>
      </c>
      <c r="U91" s="10">
        <v>48.366199999999999</v>
      </c>
      <c r="V91" s="10">
        <v>26.015280000000001</v>
      </c>
      <c r="W91" s="10">
        <v>36.136609999999997</v>
      </c>
      <c r="X91" s="10">
        <v>39.359850000000002</v>
      </c>
      <c r="Y91" s="10">
        <v>38.080159999999999</v>
      </c>
      <c r="Z91" s="10">
        <v>35.35886</v>
      </c>
      <c r="AA91" s="11">
        <v>26.01567</v>
      </c>
      <c r="AB91" s="10">
        <v>22.26266</v>
      </c>
      <c r="AC91" s="11">
        <v>25.800909999999998</v>
      </c>
      <c r="AD91" s="9">
        <v>26.442910000000001</v>
      </c>
      <c r="AE91" s="40">
        <v>32.386429999999997</v>
      </c>
      <c r="AF91" s="9">
        <v>38.32996</v>
      </c>
      <c r="AH91" s="9"/>
      <c r="AI91" s="12" t="s">
        <v>13</v>
      </c>
      <c r="AJ91" s="10">
        <v>31.71245</v>
      </c>
      <c r="AK91" s="10">
        <v>59.38109</v>
      </c>
      <c r="AL91" s="10">
        <v>32.531829999999999</v>
      </c>
      <c r="AM91" s="10">
        <v>45.450180000000003</v>
      </c>
      <c r="AN91" s="10">
        <v>41.616059999999997</v>
      </c>
      <c r="AO91" s="10">
        <v>41.308169999999997</v>
      </c>
      <c r="AP91" s="10">
        <v>47.037660000000002</v>
      </c>
      <c r="AQ91" s="11">
        <v>33.053829999999998</v>
      </c>
      <c r="AR91" s="10">
        <v>24.518820000000002</v>
      </c>
      <c r="AS91" s="11">
        <v>30.06551</v>
      </c>
      <c r="AT91" s="9">
        <v>31.30883</v>
      </c>
      <c r="AU91" s="40">
        <v>38.667560000000002</v>
      </c>
      <c r="AV91" s="9">
        <v>46.026290000000003</v>
      </c>
      <c r="AX91" s="9"/>
      <c r="AY91" s="12" t="s">
        <v>13</v>
      </c>
      <c r="AZ91" s="10">
        <v>44.620330000000003</v>
      </c>
      <c r="BA91" s="10">
        <v>67.644540000000006</v>
      </c>
      <c r="BB91" s="10">
        <v>40.328980000000001</v>
      </c>
      <c r="BC91" s="10">
        <v>46.605150000000002</v>
      </c>
      <c r="BD91" s="10">
        <v>54.039230000000003</v>
      </c>
      <c r="BE91" s="10">
        <v>42.88503</v>
      </c>
      <c r="BF91" s="10">
        <v>40.04569</v>
      </c>
      <c r="BG91" s="11">
        <v>42.79177</v>
      </c>
      <c r="BH91" s="10">
        <v>35.900820000000003</v>
      </c>
      <c r="BI91" s="11">
        <v>61.793840000000003</v>
      </c>
      <c r="BJ91" s="9">
        <v>40.329250000000002</v>
      </c>
      <c r="BK91" s="40">
        <v>47.66554</v>
      </c>
      <c r="BL91" s="9">
        <v>55.001820000000002</v>
      </c>
      <c r="BN91" s="9"/>
      <c r="BO91" s="12" t="s">
        <v>13</v>
      </c>
      <c r="BP91" s="10">
        <v>56.251939999999998</v>
      </c>
      <c r="BQ91" s="10">
        <v>80.511650000000003</v>
      </c>
      <c r="BR91" s="10">
        <v>60.628880000000002</v>
      </c>
      <c r="BS91" s="10">
        <v>67.391930000000002</v>
      </c>
      <c r="BT91" s="10">
        <v>61.436250000000001</v>
      </c>
      <c r="BU91" s="10">
        <v>57.837479999999999</v>
      </c>
      <c r="BV91" s="10">
        <v>46.785089999999997</v>
      </c>
      <c r="BW91" s="11">
        <v>55.914999999999999</v>
      </c>
      <c r="BX91" s="10">
        <v>39.829720000000002</v>
      </c>
      <c r="BY91" s="11">
        <v>51.919519999999999</v>
      </c>
      <c r="BZ91" s="9">
        <v>49.893230000000003</v>
      </c>
      <c r="CA91" s="40">
        <v>57.850749999999998</v>
      </c>
      <c r="CB91" s="9">
        <v>65.808260000000004</v>
      </c>
    </row>
    <row r="92" spans="2:160" x14ac:dyDescent="0.35">
      <c r="B92" s="2" t="s">
        <v>14</v>
      </c>
      <c r="C92" s="3" t="s">
        <v>12</v>
      </c>
      <c r="D92" s="6">
        <v>4.7021300000000004</v>
      </c>
      <c r="E92" s="6">
        <v>12.005660000000001</v>
      </c>
      <c r="F92" s="6">
        <v>5.5618999999999996</v>
      </c>
      <c r="G92" s="6">
        <v>7.5931499999999996</v>
      </c>
      <c r="H92" s="6">
        <v>5.3860400000000004</v>
      </c>
      <c r="I92" s="6">
        <v>7.5232299999999999</v>
      </c>
      <c r="J92" s="6">
        <v>8.4555199999999999</v>
      </c>
      <c r="K92" s="6">
        <v>5.4898199999999999</v>
      </c>
      <c r="L92" s="6">
        <v>3.14927</v>
      </c>
      <c r="M92" s="6">
        <v>5.8414400000000004</v>
      </c>
      <c r="N92">
        <v>4.8128000000000002</v>
      </c>
      <c r="O92" s="39">
        <v>6.5708200000000003</v>
      </c>
      <c r="P92">
        <v>8.32883</v>
      </c>
      <c r="R92" s="2" t="s">
        <v>14</v>
      </c>
      <c r="S92" s="3" t="s">
        <v>12</v>
      </c>
      <c r="T92" s="6">
        <v>6.3376700000000001</v>
      </c>
      <c r="U92" s="6">
        <v>13.90029</v>
      </c>
      <c r="V92" s="6">
        <v>6.5416800000000004</v>
      </c>
      <c r="W92" s="6">
        <v>8.5272500000000004</v>
      </c>
      <c r="X92" s="6">
        <v>7.0076099999999997</v>
      </c>
      <c r="Y92" s="6">
        <v>9.4360499999999998</v>
      </c>
      <c r="Z92" s="6">
        <v>8.5706299999999995</v>
      </c>
      <c r="AA92" s="6">
        <v>6.1574099999999996</v>
      </c>
      <c r="AB92" s="6">
        <v>4.7994399999999997</v>
      </c>
      <c r="AC92" s="6">
        <v>6.8967400000000003</v>
      </c>
      <c r="AD92">
        <v>6.0035299999999996</v>
      </c>
      <c r="AE92" s="39">
        <v>7.8174799999999998</v>
      </c>
      <c r="AF92">
        <v>9.6314200000000003</v>
      </c>
      <c r="AH92" s="2" t="s">
        <v>14</v>
      </c>
      <c r="AI92" s="3" t="s">
        <v>12</v>
      </c>
      <c r="AJ92" s="6">
        <v>7.8602699999999999</v>
      </c>
      <c r="AK92" s="6">
        <v>17.212689999999998</v>
      </c>
      <c r="AL92" s="6">
        <v>7.3643700000000001</v>
      </c>
      <c r="AM92" s="6">
        <v>10.83724</v>
      </c>
      <c r="AN92" s="6">
        <v>8.6703299999999999</v>
      </c>
      <c r="AO92" s="6">
        <v>10.366350000000001</v>
      </c>
      <c r="AP92" s="6">
        <v>12.134230000000001</v>
      </c>
      <c r="AQ92" s="6">
        <v>7.6535700000000002</v>
      </c>
      <c r="AR92" s="6">
        <v>5.3994600000000004</v>
      </c>
      <c r="AS92" s="6">
        <v>7.7045599999999999</v>
      </c>
      <c r="AT92">
        <v>7.1318400000000004</v>
      </c>
      <c r="AU92" s="39">
        <v>9.5203100000000003</v>
      </c>
      <c r="AV92">
        <v>11.908770000000001</v>
      </c>
      <c r="AX92" s="2" t="s">
        <v>14</v>
      </c>
      <c r="AY92" s="3" t="s">
        <v>12</v>
      </c>
      <c r="AZ92" s="6">
        <v>11.18506</v>
      </c>
      <c r="BA92" s="6">
        <v>20.132459999999998</v>
      </c>
      <c r="BB92" s="6">
        <v>9.7532099999999993</v>
      </c>
      <c r="BC92" s="6">
        <v>11.71632</v>
      </c>
      <c r="BD92" s="6">
        <v>11.35473</v>
      </c>
      <c r="BE92" s="6">
        <v>12.53482</v>
      </c>
      <c r="BF92" s="6">
        <v>12.466139999999999</v>
      </c>
      <c r="BG92" s="6">
        <v>10.333019999999999</v>
      </c>
      <c r="BH92" s="6">
        <v>7.3043800000000001</v>
      </c>
      <c r="BI92" s="6">
        <v>12.75864</v>
      </c>
      <c r="BJ92">
        <v>9.5907</v>
      </c>
      <c r="BK92" s="39">
        <v>11.95388</v>
      </c>
      <c r="BL92">
        <v>14.31705</v>
      </c>
      <c r="BN92" s="2" t="s">
        <v>14</v>
      </c>
      <c r="BO92" s="3" t="s">
        <v>12</v>
      </c>
      <c r="BP92" s="6">
        <v>15.29618</v>
      </c>
      <c r="BQ92" s="6">
        <v>25.857220000000002</v>
      </c>
      <c r="BR92" s="6">
        <v>13.829140000000001</v>
      </c>
      <c r="BS92" s="6">
        <v>16.433319999999998</v>
      </c>
      <c r="BT92" s="6">
        <v>13.281129999999999</v>
      </c>
      <c r="BU92" s="6">
        <v>16.833690000000001</v>
      </c>
      <c r="BV92" s="6">
        <v>14.346030000000001</v>
      </c>
      <c r="BW92" s="6">
        <v>12.95651</v>
      </c>
      <c r="BX92" s="6">
        <v>9.9840900000000001</v>
      </c>
      <c r="BY92" s="6">
        <v>12.938890000000001</v>
      </c>
      <c r="BZ92">
        <v>12.14634</v>
      </c>
      <c r="CA92" s="39">
        <v>15.17562</v>
      </c>
      <c r="CB92">
        <v>18.204899999999999</v>
      </c>
    </row>
    <row r="93" spans="2:160" x14ac:dyDescent="0.35">
      <c r="B93" s="9"/>
      <c r="C93" s="12" t="s">
        <v>13</v>
      </c>
      <c r="D93" s="10">
        <v>19.195440000000001</v>
      </c>
      <c r="E93" s="10">
        <v>42.819220000000001</v>
      </c>
      <c r="F93" s="10">
        <v>19.273900000000001</v>
      </c>
      <c r="G93" s="10">
        <v>31.107410000000002</v>
      </c>
      <c r="H93" s="10">
        <v>23.612929999999999</v>
      </c>
      <c r="I93" s="10">
        <v>27.21481</v>
      </c>
      <c r="J93" s="10">
        <v>31.679819999999999</v>
      </c>
      <c r="K93" s="11">
        <v>22.3779</v>
      </c>
      <c r="L93" s="10">
        <v>12.686629999999999</v>
      </c>
      <c r="M93" s="11">
        <v>19.29429</v>
      </c>
      <c r="N93" s="9">
        <v>18.783329999999999</v>
      </c>
      <c r="O93" s="41">
        <v>24.92624</v>
      </c>
      <c r="P93" s="9">
        <v>31.069140000000001</v>
      </c>
      <c r="R93" s="9"/>
      <c r="S93" s="12" t="s">
        <v>13</v>
      </c>
      <c r="T93" s="10">
        <v>23.457249999999998</v>
      </c>
      <c r="U93" s="10">
        <v>45.686309999999999</v>
      </c>
      <c r="V93" s="10">
        <v>22.81494</v>
      </c>
      <c r="W93" s="10">
        <v>33.491129999999998</v>
      </c>
      <c r="X93" s="10">
        <v>36.875500000000002</v>
      </c>
      <c r="Y93" s="10">
        <v>35.412990000000001</v>
      </c>
      <c r="Z93" s="10">
        <v>32.535899999999998</v>
      </c>
      <c r="AA93" s="11">
        <v>22.690380000000001</v>
      </c>
      <c r="AB93" s="10">
        <v>18.99343</v>
      </c>
      <c r="AC93" s="11">
        <v>22.66536</v>
      </c>
      <c r="AD93" s="9">
        <v>23.331389999999999</v>
      </c>
      <c r="AE93" s="41">
        <v>29.462319999999998</v>
      </c>
      <c r="AF93" s="9">
        <v>35.593249999999998</v>
      </c>
      <c r="AH93" s="9"/>
      <c r="AI93" s="12" t="s">
        <v>13</v>
      </c>
      <c r="AJ93" s="10">
        <v>29.219200000000001</v>
      </c>
      <c r="AK93" s="10">
        <v>56.890099999999997</v>
      </c>
      <c r="AL93" s="10">
        <v>30.18047</v>
      </c>
      <c r="AM93" s="10">
        <v>43.294060000000002</v>
      </c>
      <c r="AN93" s="10">
        <v>39.205629999999999</v>
      </c>
      <c r="AO93" s="10">
        <v>38.975619999999999</v>
      </c>
      <c r="AP93" s="10">
        <v>44.607579999999999</v>
      </c>
      <c r="AQ93" s="11">
        <v>30.52206</v>
      </c>
      <c r="AR93" s="10">
        <v>21.771159999999998</v>
      </c>
      <c r="AS93" s="11">
        <v>27.471979999999999</v>
      </c>
      <c r="AT93" s="9">
        <v>28.797689999999999</v>
      </c>
      <c r="AU93" s="41">
        <v>36.213790000000003</v>
      </c>
      <c r="AV93" s="9">
        <v>43.62988</v>
      </c>
      <c r="AX93" s="9"/>
      <c r="AY93" s="12" t="s">
        <v>13</v>
      </c>
      <c r="AZ93" s="10">
        <v>42.651780000000002</v>
      </c>
      <c r="BA93" s="10">
        <v>65.518299999999996</v>
      </c>
      <c r="BB93" s="10">
        <v>38.236310000000003</v>
      </c>
      <c r="BC93" s="10">
        <v>44.645299999999999</v>
      </c>
      <c r="BD93" s="10">
        <v>52.072069999999997</v>
      </c>
      <c r="BE93" s="10">
        <v>40.558909999999997</v>
      </c>
      <c r="BF93" s="10">
        <v>37.420450000000002</v>
      </c>
      <c r="BG93" s="11">
        <v>40.633429999999997</v>
      </c>
      <c r="BH93" s="10">
        <v>33.923690000000001</v>
      </c>
      <c r="BI93" s="11">
        <v>60.239040000000003</v>
      </c>
      <c r="BJ93" s="9">
        <v>38.163600000000002</v>
      </c>
      <c r="BK93" s="41">
        <v>45.589930000000003</v>
      </c>
      <c r="BL93" s="9">
        <v>53.016249999999999</v>
      </c>
      <c r="BN93" s="9"/>
      <c r="BO93" s="12" t="s">
        <v>13</v>
      </c>
      <c r="BP93" s="10">
        <v>54.478099999999998</v>
      </c>
      <c r="BQ93" s="10">
        <v>78.531949999999995</v>
      </c>
      <c r="BR93" s="10">
        <v>58.74427</v>
      </c>
      <c r="BS93" s="10">
        <v>65.838509999999999</v>
      </c>
      <c r="BT93" s="10">
        <v>59.715499999999999</v>
      </c>
      <c r="BU93" s="10">
        <v>55.949620000000003</v>
      </c>
      <c r="BV93" s="10">
        <v>44.453600000000002</v>
      </c>
      <c r="BW93" s="11">
        <v>54.075240000000001</v>
      </c>
      <c r="BX93" s="10">
        <v>37.93526</v>
      </c>
      <c r="BY93" s="11">
        <v>50.206359999999997</v>
      </c>
      <c r="BZ93" s="9">
        <v>47.995229999999999</v>
      </c>
      <c r="CA93" s="41">
        <v>55.992840000000001</v>
      </c>
      <c r="CB93" s="9">
        <v>63.990450000000003</v>
      </c>
    </row>
    <row r="94" spans="2:160" x14ac:dyDescent="0.35">
      <c r="B94" s="2" t="s">
        <v>16</v>
      </c>
      <c r="C94" s="3" t="s">
        <v>12</v>
      </c>
      <c r="D94" s="6">
        <v>16.380870000000002</v>
      </c>
      <c r="E94" s="6">
        <v>17.510300000000001</v>
      </c>
      <c r="F94" s="6">
        <v>16.495950000000001</v>
      </c>
      <c r="G94" s="6">
        <v>16.240300000000001</v>
      </c>
      <c r="H94" s="6">
        <v>15.670730000000001</v>
      </c>
      <c r="I94" s="6">
        <v>16.954740000000001</v>
      </c>
      <c r="J94" s="6">
        <v>17.121300000000002</v>
      </c>
      <c r="K94" s="7">
        <v>16.335540000000002</v>
      </c>
      <c r="L94" s="6">
        <v>15.392860000000001</v>
      </c>
      <c r="M94" s="7">
        <v>16.345600000000001</v>
      </c>
      <c r="N94">
        <v>15.990600000000001</v>
      </c>
      <c r="O94" s="39">
        <v>16.44482</v>
      </c>
      <c r="P94">
        <v>16.899039999999999</v>
      </c>
      <c r="R94" s="2" t="s">
        <v>16</v>
      </c>
      <c r="S94" s="3" t="s">
        <v>12</v>
      </c>
      <c r="T94" s="6">
        <v>15.76083</v>
      </c>
      <c r="U94" s="6">
        <v>16.500250000000001</v>
      </c>
      <c r="V94" s="6">
        <v>15.83136</v>
      </c>
      <c r="W94" s="6">
        <v>15.46185</v>
      </c>
      <c r="X94" s="6">
        <v>15.19703</v>
      </c>
      <c r="Y94" s="6">
        <v>16.134699999999999</v>
      </c>
      <c r="Z94" s="6">
        <v>16.18064</v>
      </c>
      <c r="AA94" s="7">
        <v>15.605560000000001</v>
      </c>
      <c r="AB94" s="6">
        <v>15.077680000000001</v>
      </c>
      <c r="AC94" s="7">
        <v>15.77258</v>
      </c>
      <c r="AD94">
        <v>15.435460000000001</v>
      </c>
      <c r="AE94" s="39">
        <v>15.75225</v>
      </c>
      <c r="AF94">
        <v>16.069030000000001</v>
      </c>
      <c r="AH94" s="2" t="s">
        <v>16</v>
      </c>
      <c r="AI94" s="3" t="s">
        <v>12</v>
      </c>
      <c r="AJ94" s="6">
        <v>15.055099999999999</v>
      </c>
      <c r="AK94" s="6">
        <v>15.522539999999999</v>
      </c>
      <c r="AL94" s="6">
        <v>15.02529</v>
      </c>
      <c r="AM94" s="6">
        <v>14.661989999999999</v>
      </c>
      <c r="AN94" s="6">
        <v>14.551170000000001</v>
      </c>
      <c r="AO94" s="6">
        <v>15.341609999999999</v>
      </c>
      <c r="AP94" s="6">
        <v>15.38603</v>
      </c>
      <c r="AQ94" s="7">
        <v>14.85671</v>
      </c>
      <c r="AR94" s="6">
        <v>14.50803</v>
      </c>
      <c r="AS94" s="7">
        <v>14.82663</v>
      </c>
      <c r="AT94">
        <v>14.71851</v>
      </c>
      <c r="AU94" s="39">
        <v>14.973509999999999</v>
      </c>
      <c r="AV94">
        <v>15.22851</v>
      </c>
      <c r="AX94" s="2" t="s">
        <v>16</v>
      </c>
      <c r="AY94" s="3" t="s">
        <v>12</v>
      </c>
      <c r="AZ94" s="6">
        <v>14.152990000000001</v>
      </c>
      <c r="BA94" s="6">
        <v>14.603910000000001</v>
      </c>
      <c r="BB94" s="6">
        <v>14.21214</v>
      </c>
      <c r="BC94" s="6">
        <v>13.73756</v>
      </c>
      <c r="BD94" s="6">
        <v>13.811249999999999</v>
      </c>
      <c r="BE94" s="6">
        <v>14.40741</v>
      </c>
      <c r="BF94" s="6">
        <v>14.52013</v>
      </c>
      <c r="BG94" s="7">
        <v>14.07587</v>
      </c>
      <c r="BH94" s="6">
        <v>13.654820000000001</v>
      </c>
      <c r="BI94" s="7">
        <v>14.236610000000001</v>
      </c>
      <c r="BJ94">
        <v>13.908200000000001</v>
      </c>
      <c r="BK94" s="39">
        <v>14.14127</v>
      </c>
      <c r="BL94">
        <v>14.37433</v>
      </c>
      <c r="BN94" s="2" t="s">
        <v>16</v>
      </c>
      <c r="BO94" s="3" t="s">
        <v>12</v>
      </c>
      <c r="BP94" s="6">
        <v>13.21447</v>
      </c>
      <c r="BQ94" s="6">
        <v>13.47242</v>
      </c>
      <c r="BR94" s="6">
        <v>13.294499999999999</v>
      </c>
      <c r="BS94" s="6">
        <v>12.92117</v>
      </c>
      <c r="BT94" s="6">
        <v>12.947950000000001</v>
      </c>
      <c r="BU94" s="6">
        <v>13.521559999999999</v>
      </c>
      <c r="BV94" s="6">
        <v>13.4526</v>
      </c>
      <c r="BW94" s="7">
        <v>13.15568</v>
      </c>
      <c r="BX94" s="6">
        <v>13.01141</v>
      </c>
      <c r="BY94" s="7">
        <v>13.123849999999999</v>
      </c>
      <c r="BZ94">
        <v>13.054510000000001</v>
      </c>
      <c r="CA94" s="39">
        <v>13.21156</v>
      </c>
      <c r="CB94">
        <v>13.36861</v>
      </c>
    </row>
    <row r="95" spans="2:160" x14ac:dyDescent="0.35">
      <c r="B95" s="13"/>
      <c r="C95" s="12" t="s">
        <v>13</v>
      </c>
      <c r="D95" s="10">
        <v>9.0447799999999994</v>
      </c>
      <c r="E95" s="10">
        <v>9.3315000000000001</v>
      </c>
      <c r="F95" s="10">
        <v>9.1805199999999996</v>
      </c>
      <c r="G95" s="10">
        <v>9.0292200000000005</v>
      </c>
      <c r="H95" s="10">
        <v>9.0721399999999992</v>
      </c>
      <c r="I95" s="10">
        <v>9.2234800000000003</v>
      </c>
      <c r="J95" s="10">
        <v>9.43581</v>
      </c>
      <c r="K95" s="11">
        <v>9.2679600000000004</v>
      </c>
      <c r="L95" s="10">
        <v>8.7900100000000005</v>
      </c>
      <c r="M95" s="11">
        <v>9.0968900000000001</v>
      </c>
      <c r="N95" s="13">
        <v>9.0168700000000008</v>
      </c>
      <c r="O95" s="40">
        <v>9.1472300000000004</v>
      </c>
      <c r="P95" s="13">
        <v>9.2775999999999996</v>
      </c>
      <c r="R95" s="13"/>
      <c r="S95" s="12" t="s">
        <v>13</v>
      </c>
      <c r="T95" s="10">
        <v>8.6014199999999992</v>
      </c>
      <c r="U95" s="10">
        <v>8.8030200000000001</v>
      </c>
      <c r="V95" s="10">
        <v>8.7284699999999997</v>
      </c>
      <c r="W95" s="10">
        <v>8.5942100000000003</v>
      </c>
      <c r="X95" s="10">
        <v>8.7040100000000002</v>
      </c>
      <c r="Y95" s="10">
        <v>8.7339400000000005</v>
      </c>
      <c r="Z95" s="10">
        <v>8.8809500000000003</v>
      </c>
      <c r="AA95" s="11">
        <v>8.8439599999999992</v>
      </c>
      <c r="AB95" s="10">
        <v>8.4621200000000005</v>
      </c>
      <c r="AC95" s="11">
        <v>8.5344899999999999</v>
      </c>
      <c r="AD95" s="13">
        <v>8.5904500000000006</v>
      </c>
      <c r="AE95" s="40">
        <v>8.6886600000000005</v>
      </c>
      <c r="AF95" s="13">
        <v>8.7868700000000004</v>
      </c>
      <c r="AH95" s="13"/>
      <c r="AI95" s="12" t="s">
        <v>13</v>
      </c>
      <c r="AJ95" s="10">
        <v>8.0739099999999997</v>
      </c>
      <c r="AK95" s="10">
        <v>8.2632200000000005</v>
      </c>
      <c r="AL95" s="10">
        <v>8.1678499999999996</v>
      </c>
      <c r="AM95" s="10">
        <v>8.0562100000000001</v>
      </c>
      <c r="AN95" s="10">
        <v>8.1833799999999997</v>
      </c>
      <c r="AO95" s="10">
        <v>8.3089700000000004</v>
      </c>
      <c r="AP95" s="10">
        <v>8.3896700000000006</v>
      </c>
      <c r="AQ95" s="11">
        <v>8.1950800000000008</v>
      </c>
      <c r="AR95" s="10">
        <v>8.0417699999999996</v>
      </c>
      <c r="AS95" s="11">
        <v>8.0277600000000007</v>
      </c>
      <c r="AT95" s="13">
        <v>8.0828799999999994</v>
      </c>
      <c r="AU95" s="40">
        <v>8.1707800000000006</v>
      </c>
      <c r="AV95" s="13">
        <v>8.2586899999999996</v>
      </c>
      <c r="AX95" s="13"/>
      <c r="AY95" s="12" t="s">
        <v>13</v>
      </c>
      <c r="AZ95" s="10">
        <v>7.5725100000000003</v>
      </c>
      <c r="BA95" s="10">
        <v>7.6699799999999998</v>
      </c>
      <c r="BB95" s="10">
        <v>7.6399600000000003</v>
      </c>
      <c r="BC95" s="10">
        <v>7.49824</v>
      </c>
      <c r="BD95" s="10">
        <v>7.6168899999999997</v>
      </c>
      <c r="BE95" s="10">
        <v>7.6098999999999997</v>
      </c>
      <c r="BF95" s="10">
        <v>7.85025</v>
      </c>
      <c r="BG95" s="11">
        <v>7.7951499999999996</v>
      </c>
      <c r="BH95" s="10">
        <v>7.5572800000000004</v>
      </c>
      <c r="BI95" s="11">
        <v>7.6031500000000003</v>
      </c>
      <c r="BJ95" s="13">
        <v>7.5646399999999998</v>
      </c>
      <c r="BK95" s="40">
        <v>7.64133</v>
      </c>
      <c r="BL95" s="13">
        <v>7.7180200000000001</v>
      </c>
      <c r="BN95" s="13"/>
      <c r="BO95" s="12" t="s">
        <v>13</v>
      </c>
      <c r="BP95" s="10">
        <v>7.0451499999999996</v>
      </c>
      <c r="BQ95" s="10">
        <v>7.20716</v>
      </c>
      <c r="BR95" s="10">
        <v>7.1851399999999996</v>
      </c>
      <c r="BS95" s="10">
        <v>7.05206</v>
      </c>
      <c r="BT95" s="10">
        <v>7.0958399999999999</v>
      </c>
      <c r="BU95" s="10">
        <v>7.1618700000000004</v>
      </c>
      <c r="BV95" s="10">
        <v>7.3082399999999996</v>
      </c>
      <c r="BW95" s="11">
        <v>7.1592099999999999</v>
      </c>
      <c r="BX95" s="10">
        <v>7.0642800000000001</v>
      </c>
      <c r="BY95" s="11">
        <v>7.0434900000000003</v>
      </c>
      <c r="BZ95" s="13">
        <v>7.0696899999999996</v>
      </c>
      <c r="CA95" s="40">
        <v>7.1322400000000004</v>
      </c>
      <c r="CB95" s="13">
        <v>7.1947999999999999</v>
      </c>
    </row>
    <row r="96" spans="2:160" x14ac:dyDescent="0.35">
      <c r="B96" s="2" t="s">
        <v>1</v>
      </c>
      <c r="C96" s="3" t="s">
        <v>12</v>
      </c>
      <c r="D96" s="6">
        <v>3.6672699999999998</v>
      </c>
      <c r="E96" s="6">
        <v>3.6674699999999998</v>
      </c>
      <c r="F96" s="6">
        <v>3.6761200000000001</v>
      </c>
      <c r="G96" s="6">
        <v>3.6830099999999999</v>
      </c>
      <c r="H96" s="6">
        <v>3.6579899999999999</v>
      </c>
      <c r="I96" s="6">
        <v>3.6987199999999998</v>
      </c>
      <c r="J96" s="6">
        <v>3.65449</v>
      </c>
      <c r="K96" s="7">
        <v>3.6188699999999998</v>
      </c>
      <c r="L96" s="6">
        <v>3.66107</v>
      </c>
      <c r="M96" s="7">
        <v>3.6774900000000001</v>
      </c>
      <c r="N96">
        <v>3.6511</v>
      </c>
      <c r="O96" s="42">
        <v>3.6662499999999998</v>
      </c>
      <c r="P96">
        <v>3.6814100000000001</v>
      </c>
      <c r="R96" s="2" t="s">
        <v>1</v>
      </c>
      <c r="S96" s="3" t="s">
        <v>12</v>
      </c>
      <c r="T96" s="6">
        <v>3.6688999999999998</v>
      </c>
      <c r="U96" s="6">
        <v>3.6603599999999998</v>
      </c>
      <c r="V96" s="6">
        <v>3.67679</v>
      </c>
      <c r="W96" s="6">
        <v>3.6813600000000002</v>
      </c>
      <c r="X96" s="6">
        <v>3.6568000000000001</v>
      </c>
      <c r="Y96" s="6">
        <v>3.6945600000000001</v>
      </c>
      <c r="Z96" s="6">
        <v>3.6529699999999998</v>
      </c>
      <c r="AA96" s="7">
        <v>3.6189900000000002</v>
      </c>
      <c r="AB96" s="6">
        <v>3.6600799999999998</v>
      </c>
      <c r="AC96" s="7">
        <v>3.67442</v>
      </c>
      <c r="AD96">
        <v>3.6499100000000002</v>
      </c>
      <c r="AE96" s="42">
        <v>3.66452</v>
      </c>
      <c r="AF96">
        <v>3.6791399999999999</v>
      </c>
      <c r="AH96" s="2" t="s">
        <v>1</v>
      </c>
      <c r="AI96" s="3" t="s">
        <v>12</v>
      </c>
      <c r="AJ96" s="6">
        <v>3.6661899999999998</v>
      </c>
      <c r="AK96" s="6">
        <v>3.6513599999999999</v>
      </c>
      <c r="AL96" s="6">
        <v>3.6766999999999999</v>
      </c>
      <c r="AM96" s="6">
        <v>3.6776499999999999</v>
      </c>
      <c r="AN96" s="6">
        <v>3.6576200000000001</v>
      </c>
      <c r="AO96" s="6">
        <v>3.69198</v>
      </c>
      <c r="AP96" s="6">
        <v>3.6459700000000002</v>
      </c>
      <c r="AQ96" s="7">
        <v>3.6156199999999998</v>
      </c>
      <c r="AR96" s="6">
        <v>3.6583100000000002</v>
      </c>
      <c r="AS96" s="7">
        <v>3.6751999999999998</v>
      </c>
      <c r="AT96">
        <v>3.6463899999999998</v>
      </c>
      <c r="AU96" s="42">
        <v>3.6616599999999999</v>
      </c>
      <c r="AV96">
        <v>3.6769400000000001</v>
      </c>
      <c r="AX96" s="2" t="s">
        <v>1</v>
      </c>
      <c r="AY96" s="3" t="s">
        <v>12</v>
      </c>
      <c r="AZ96" s="6">
        <v>3.6619299999999999</v>
      </c>
      <c r="BA96" s="6">
        <v>3.6506099999999999</v>
      </c>
      <c r="BB96" s="6">
        <v>3.6736399999999998</v>
      </c>
      <c r="BC96" s="6">
        <v>3.6737000000000002</v>
      </c>
      <c r="BD96" s="6">
        <v>3.6589499999999999</v>
      </c>
      <c r="BE96" s="6">
        <v>3.6880199999999999</v>
      </c>
      <c r="BF96" s="6">
        <v>3.63828</v>
      </c>
      <c r="BG96" s="7">
        <v>3.61327</v>
      </c>
      <c r="BH96" s="6">
        <v>3.6558899999999999</v>
      </c>
      <c r="BI96" s="7">
        <v>3.6737199999999999</v>
      </c>
      <c r="BJ96">
        <v>3.6435399999999998</v>
      </c>
      <c r="BK96" s="42">
        <v>3.6587999999999998</v>
      </c>
      <c r="BL96">
        <v>3.6740699999999999</v>
      </c>
      <c r="BN96" s="2" t="s">
        <v>1</v>
      </c>
      <c r="BO96" s="3" t="s">
        <v>12</v>
      </c>
      <c r="BP96" s="6">
        <v>3.6592699999999998</v>
      </c>
      <c r="BQ96" s="6">
        <v>3.63747</v>
      </c>
      <c r="BR96" s="6">
        <v>3.6637499999999998</v>
      </c>
      <c r="BS96" s="6">
        <v>3.6613500000000001</v>
      </c>
      <c r="BT96" s="6">
        <v>3.6541700000000001</v>
      </c>
      <c r="BU96" s="6">
        <v>3.6829100000000001</v>
      </c>
      <c r="BV96" s="6">
        <v>3.6380699999999999</v>
      </c>
      <c r="BW96" s="7">
        <v>3.60588</v>
      </c>
      <c r="BX96" s="6">
        <v>3.6520700000000001</v>
      </c>
      <c r="BY96" s="7">
        <v>3.6674699999999998</v>
      </c>
      <c r="BZ96">
        <v>3.63714</v>
      </c>
      <c r="CA96" s="42">
        <v>3.6522399999999999</v>
      </c>
      <c r="CB96">
        <v>3.6673399999999998</v>
      </c>
    </row>
    <row r="97" spans="2:80" x14ac:dyDescent="0.35">
      <c r="B97" s="13"/>
      <c r="C97" s="12" t="s">
        <v>13</v>
      </c>
      <c r="D97" s="10">
        <v>2.258</v>
      </c>
      <c r="E97" s="10">
        <v>2.2623799999999998</v>
      </c>
      <c r="F97" s="10">
        <v>2.2874599999999998</v>
      </c>
      <c r="G97" s="10">
        <v>2.31453</v>
      </c>
      <c r="H97" s="10">
        <v>2.2850999999999999</v>
      </c>
      <c r="I97" s="10">
        <v>2.2381199999999999</v>
      </c>
      <c r="J97" s="10">
        <v>2.2690199999999998</v>
      </c>
      <c r="K97" s="11">
        <v>2.2978399999999999</v>
      </c>
      <c r="L97" s="10">
        <v>2.2607900000000001</v>
      </c>
      <c r="M97" s="11">
        <v>2.2607599999999999</v>
      </c>
      <c r="N97" s="13">
        <v>2.2572899999999998</v>
      </c>
      <c r="O97" s="40">
        <v>2.2734000000000001</v>
      </c>
      <c r="P97" s="13">
        <v>2.2895099999999999</v>
      </c>
      <c r="R97" s="13"/>
      <c r="S97" s="12" t="s">
        <v>13</v>
      </c>
      <c r="T97" s="10">
        <v>2.2571599999999998</v>
      </c>
      <c r="U97" s="10">
        <v>2.2528999999999999</v>
      </c>
      <c r="V97" s="10">
        <v>2.2884899999999999</v>
      </c>
      <c r="W97" s="10">
        <v>2.31345</v>
      </c>
      <c r="X97" s="10">
        <v>2.2837200000000002</v>
      </c>
      <c r="Y97" s="10">
        <v>2.2322799999999998</v>
      </c>
      <c r="Z97" s="10">
        <v>2.26823</v>
      </c>
      <c r="AA97" s="11">
        <v>2.2971200000000001</v>
      </c>
      <c r="AB97" s="10">
        <v>2.2593999999999999</v>
      </c>
      <c r="AC97" s="11">
        <v>2.2568700000000002</v>
      </c>
      <c r="AD97" s="13">
        <v>2.2535799999999999</v>
      </c>
      <c r="AE97" s="40">
        <v>2.2709600000000001</v>
      </c>
      <c r="AF97" s="13">
        <v>2.2883399999999998</v>
      </c>
      <c r="AH97" s="13"/>
      <c r="AI97" s="12" t="s">
        <v>13</v>
      </c>
      <c r="AJ97" s="10">
        <v>2.25204</v>
      </c>
      <c r="AK97" s="10">
        <v>2.2463600000000001</v>
      </c>
      <c r="AL97" s="10">
        <v>2.2882799999999999</v>
      </c>
      <c r="AM97" s="10">
        <v>2.3087</v>
      </c>
      <c r="AN97" s="10">
        <v>2.28484</v>
      </c>
      <c r="AO97" s="10">
        <v>2.23569</v>
      </c>
      <c r="AP97" s="10">
        <v>2.2648899999999998</v>
      </c>
      <c r="AQ97" s="11">
        <v>2.2942499999999999</v>
      </c>
      <c r="AR97" s="10">
        <v>2.25448</v>
      </c>
      <c r="AS97" s="11">
        <v>2.25895</v>
      </c>
      <c r="AT97" s="13">
        <v>2.2518600000000002</v>
      </c>
      <c r="AU97" s="40">
        <v>2.26885</v>
      </c>
      <c r="AV97" s="13">
        <v>2.2858299999999998</v>
      </c>
      <c r="AX97" s="13"/>
      <c r="AY97" s="12" t="s">
        <v>13</v>
      </c>
      <c r="AZ97" s="10">
        <v>2.2492000000000001</v>
      </c>
      <c r="BA97" s="10">
        <v>2.2466400000000002</v>
      </c>
      <c r="BB97" s="10">
        <v>2.2857400000000001</v>
      </c>
      <c r="BC97" s="10">
        <v>2.3073299999999999</v>
      </c>
      <c r="BD97" s="10">
        <v>2.2849499999999998</v>
      </c>
      <c r="BE97" s="10">
        <v>2.2299699999999998</v>
      </c>
      <c r="BF97" s="10">
        <v>2.2536399999999999</v>
      </c>
      <c r="BG97" s="11">
        <v>2.2921499999999999</v>
      </c>
      <c r="BH97" s="10">
        <v>2.2522600000000002</v>
      </c>
      <c r="BI97" s="11">
        <v>2.2567900000000001</v>
      </c>
      <c r="BJ97" s="13">
        <v>2.2481499999999999</v>
      </c>
      <c r="BK97" s="40">
        <v>2.2658700000000001</v>
      </c>
      <c r="BL97" s="13">
        <v>2.2835899999999998</v>
      </c>
      <c r="BN97" s="13"/>
      <c r="BO97" s="12" t="s">
        <v>13</v>
      </c>
      <c r="BP97" s="10">
        <v>2.2481599999999999</v>
      </c>
      <c r="BQ97" s="10">
        <v>2.2396600000000002</v>
      </c>
      <c r="BR97" s="10">
        <v>2.2805200000000001</v>
      </c>
      <c r="BS97" s="10">
        <v>2.2934700000000001</v>
      </c>
      <c r="BT97" s="10">
        <v>2.2817099999999999</v>
      </c>
      <c r="BU97" s="10">
        <v>2.22783</v>
      </c>
      <c r="BV97" s="10">
        <v>2.2529699999999999</v>
      </c>
      <c r="BW97" s="11">
        <v>2.2857099999999999</v>
      </c>
      <c r="BX97" s="10">
        <v>2.2494700000000001</v>
      </c>
      <c r="BY97" s="11">
        <v>2.24674</v>
      </c>
      <c r="BZ97" s="13">
        <v>2.2444600000000001</v>
      </c>
      <c r="CA97" s="40">
        <v>2.2606199999999999</v>
      </c>
      <c r="CB97" s="13">
        <v>2.2767900000000001</v>
      </c>
    </row>
    <row r="98" spans="2:80" x14ac:dyDescent="0.35">
      <c r="B98" s="2" t="s">
        <v>17</v>
      </c>
      <c r="C98" s="3" t="s">
        <v>12</v>
      </c>
      <c r="D98" s="6">
        <v>12.71359</v>
      </c>
      <c r="E98" s="6">
        <v>13.84282</v>
      </c>
      <c r="F98" s="6">
        <v>12.81982</v>
      </c>
      <c r="G98" s="6">
        <v>12.55728</v>
      </c>
      <c r="H98" s="6">
        <v>12.01275</v>
      </c>
      <c r="I98" s="6">
        <v>13.256019999999999</v>
      </c>
      <c r="J98" s="6">
        <v>13.466799999999999</v>
      </c>
      <c r="K98" s="7">
        <v>12.716670000000001</v>
      </c>
      <c r="L98" s="6">
        <v>11.73179</v>
      </c>
      <c r="M98" s="7">
        <v>12.66811</v>
      </c>
      <c r="N98">
        <v>12.32696</v>
      </c>
      <c r="O98" s="39">
        <v>12.77857</v>
      </c>
      <c r="P98">
        <v>13.230180000000001</v>
      </c>
      <c r="R98" s="2" t="s">
        <v>17</v>
      </c>
      <c r="S98" s="3" t="s">
        <v>12</v>
      </c>
      <c r="T98" s="6">
        <v>12.09192</v>
      </c>
      <c r="U98" s="6">
        <v>12.8399</v>
      </c>
      <c r="V98" s="6">
        <v>12.15457</v>
      </c>
      <c r="W98" s="6">
        <v>11.78049</v>
      </c>
      <c r="X98" s="6">
        <v>11.540229999999999</v>
      </c>
      <c r="Y98" s="6">
        <v>12.44014</v>
      </c>
      <c r="Z98" s="6">
        <v>12.527670000000001</v>
      </c>
      <c r="AA98" s="7">
        <v>11.98657</v>
      </c>
      <c r="AB98" s="6">
        <v>11.4176</v>
      </c>
      <c r="AC98" s="7">
        <v>12.09815</v>
      </c>
      <c r="AD98">
        <v>11.773070000000001</v>
      </c>
      <c r="AE98" s="39">
        <v>12.087719999999999</v>
      </c>
      <c r="AF98">
        <v>12.402380000000001</v>
      </c>
      <c r="AH98" s="2" t="s">
        <v>17</v>
      </c>
      <c r="AI98" s="3" t="s">
        <v>12</v>
      </c>
      <c r="AJ98" s="6">
        <v>11.3889</v>
      </c>
      <c r="AK98" s="6">
        <v>11.87119</v>
      </c>
      <c r="AL98" s="6">
        <v>11.34858</v>
      </c>
      <c r="AM98" s="6">
        <v>10.98433</v>
      </c>
      <c r="AN98" s="6">
        <v>10.893549999999999</v>
      </c>
      <c r="AO98" s="6">
        <v>11.64963</v>
      </c>
      <c r="AP98" s="6">
        <v>11.74006</v>
      </c>
      <c r="AQ98" s="7">
        <v>11.24109</v>
      </c>
      <c r="AR98" s="6">
        <v>10.84972</v>
      </c>
      <c r="AS98" s="7">
        <v>11.15142</v>
      </c>
      <c r="AT98">
        <v>11.056800000000001</v>
      </c>
      <c r="AU98" s="39">
        <v>11.31185</v>
      </c>
      <c r="AV98">
        <v>11.566890000000001</v>
      </c>
      <c r="AX98" s="2" t="s">
        <v>17</v>
      </c>
      <c r="AY98" s="3" t="s">
        <v>12</v>
      </c>
      <c r="AZ98" s="6">
        <v>10.491059999999999</v>
      </c>
      <c r="BA98" s="6">
        <v>10.95331</v>
      </c>
      <c r="BB98" s="6">
        <v>10.538500000000001</v>
      </c>
      <c r="BC98" s="6">
        <v>10.06386</v>
      </c>
      <c r="BD98" s="6">
        <v>10.1523</v>
      </c>
      <c r="BE98" s="6">
        <v>10.719379999999999</v>
      </c>
      <c r="BF98" s="6">
        <v>10.88185</v>
      </c>
      <c r="BG98" s="7">
        <v>10.4626</v>
      </c>
      <c r="BH98" s="6">
        <v>9.9989299999999997</v>
      </c>
      <c r="BI98" s="7">
        <v>10.562889999999999</v>
      </c>
      <c r="BJ98">
        <v>10.248189999999999</v>
      </c>
      <c r="BK98" s="39">
        <v>10.482469999999999</v>
      </c>
      <c r="BL98">
        <v>10.716749999999999</v>
      </c>
      <c r="BN98" s="2" t="s">
        <v>17</v>
      </c>
      <c r="BO98" s="3" t="s">
        <v>12</v>
      </c>
      <c r="BP98" s="6">
        <v>9.5551999999999992</v>
      </c>
      <c r="BQ98" s="6">
        <v>9.8349499999999992</v>
      </c>
      <c r="BR98" s="6">
        <v>9.6307500000000008</v>
      </c>
      <c r="BS98" s="6">
        <v>9.2598199999999995</v>
      </c>
      <c r="BT98" s="6">
        <v>9.2937799999999999</v>
      </c>
      <c r="BU98" s="6">
        <v>9.8386499999999995</v>
      </c>
      <c r="BV98" s="6">
        <v>9.8145299999999995</v>
      </c>
      <c r="BW98" s="7">
        <v>9.5497999999999994</v>
      </c>
      <c r="BX98" s="6">
        <v>9.3593399999999995</v>
      </c>
      <c r="BY98" s="7">
        <v>9.4563900000000007</v>
      </c>
      <c r="BZ98">
        <v>9.4020399999999995</v>
      </c>
      <c r="CA98" s="39">
        <v>9.5593199999999996</v>
      </c>
      <c r="CB98">
        <v>9.7166099999999993</v>
      </c>
    </row>
    <row r="99" spans="2:80" x14ac:dyDescent="0.35">
      <c r="B99" s="13"/>
      <c r="C99" s="12" t="s">
        <v>13</v>
      </c>
      <c r="D99" s="10">
        <v>7.6145899999999997</v>
      </c>
      <c r="E99" s="10">
        <v>7.8198800000000004</v>
      </c>
      <c r="F99" s="10">
        <v>7.6952299999999996</v>
      </c>
      <c r="G99" s="10">
        <v>7.4954400000000003</v>
      </c>
      <c r="H99" s="10">
        <v>7.6369300000000004</v>
      </c>
      <c r="I99" s="10">
        <v>7.7602900000000004</v>
      </c>
      <c r="J99" s="10">
        <v>7.9182399999999999</v>
      </c>
      <c r="K99" s="11">
        <v>7.7785000000000002</v>
      </c>
      <c r="L99" s="10">
        <v>7.3422299999999998</v>
      </c>
      <c r="M99" s="11">
        <v>7.6119300000000001</v>
      </c>
      <c r="N99" s="13">
        <v>7.5480999999999998</v>
      </c>
      <c r="O99" s="40">
        <v>7.6673299999999998</v>
      </c>
      <c r="P99" s="13">
        <v>7.7865500000000001</v>
      </c>
      <c r="R99" s="13"/>
      <c r="S99" s="12" t="s">
        <v>13</v>
      </c>
      <c r="T99" s="10">
        <v>7.1512599999999997</v>
      </c>
      <c r="U99" s="10">
        <v>7.3040099999999999</v>
      </c>
      <c r="V99" s="10">
        <v>7.2062799999999996</v>
      </c>
      <c r="W99" s="10">
        <v>7.0559900000000004</v>
      </c>
      <c r="X99" s="10">
        <v>7.2498100000000001</v>
      </c>
      <c r="Y99" s="10">
        <v>7.2803100000000001</v>
      </c>
      <c r="Z99" s="10">
        <v>7.36524</v>
      </c>
      <c r="AA99" s="11">
        <v>7.3742400000000004</v>
      </c>
      <c r="AB99" s="10">
        <v>6.9839000000000002</v>
      </c>
      <c r="AC99" s="11">
        <v>7.0454400000000001</v>
      </c>
      <c r="AD99" s="13">
        <v>7.1030100000000003</v>
      </c>
      <c r="AE99" s="40">
        <v>7.2016499999999999</v>
      </c>
      <c r="AF99" s="13">
        <v>7.3002799999999999</v>
      </c>
      <c r="AH99" s="13"/>
      <c r="AI99" s="12" t="s">
        <v>13</v>
      </c>
      <c r="AJ99" s="10">
        <v>6.6200099999999997</v>
      </c>
      <c r="AK99" s="10">
        <v>6.7617200000000004</v>
      </c>
      <c r="AL99" s="10">
        <v>6.6588000000000003</v>
      </c>
      <c r="AM99" s="10">
        <v>6.4954900000000002</v>
      </c>
      <c r="AN99" s="10">
        <v>6.7070699999999999</v>
      </c>
      <c r="AO99" s="10">
        <v>6.8370600000000001</v>
      </c>
      <c r="AP99" s="10">
        <v>6.8553300000000004</v>
      </c>
      <c r="AQ99" s="11">
        <v>6.7006399999999999</v>
      </c>
      <c r="AR99" s="10">
        <v>6.5710699999999997</v>
      </c>
      <c r="AS99" s="11">
        <v>6.5473400000000002</v>
      </c>
      <c r="AT99" s="13">
        <v>6.5892900000000001</v>
      </c>
      <c r="AU99" s="40">
        <v>6.6754499999999997</v>
      </c>
      <c r="AV99" s="13">
        <v>6.7616199999999997</v>
      </c>
      <c r="AX99" s="13"/>
      <c r="AY99" s="12" t="s">
        <v>13</v>
      </c>
      <c r="AZ99" s="10">
        <v>6.0901399999999999</v>
      </c>
      <c r="BA99" s="10">
        <v>6.1904399999999997</v>
      </c>
      <c r="BB99" s="10">
        <v>6.1266400000000001</v>
      </c>
      <c r="BC99" s="10">
        <v>5.9500799999999998</v>
      </c>
      <c r="BD99" s="10">
        <v>6.13842</v>
      </c>
      <c r="BE99" s="10">
        <v>6.1413900000000003</v>
      </c>
      <c r="BF99" s="10">
        <v>6.3464900000000002</v>
      </c>
      <c r="BG99" s="11">
        <v>6.3071099999999998</v>
      </c>
      <c r="BH99" s="10">
        <v>6.0980299999999996</v>
      </c>
      <c r="BI99" s="11">
        <v>6.1099600000000001</v>
      </c>
      <c r="BJ99" s="13">
        <v>6.0695300000000003</v>
      </c>
      <c r="BK99" s="40">
        <v>6.1498699999999999</v>
      </c>
      <c r="BL99" s="13">
        <v>6.2302099999999996</v>
      </c>
      <c r="BN99" s="13"/>
      <c r="BO99" s="12" t="s">
        <v>13</v>
      </c>
      <c r="BP99" s="10">
        <v>5.5901199999999998</v>
      </c>
      <c r="BQ99" s="10">
        <v>5.7160000000000002</v>
      </c>
      <c r="BR99" s="10">
        <v>5.6516700000000002</v>
      </c>
      <c r="BS99" s="10">
        <v>5.5142699999999998</v>
      </c>
      <c r="BT99" s="10">
        <v>5.5854400000000002</v>
      </c>
      <c r="BU99" s="10">
        <v>5.6909799999999997</v>
      </c>
      <c r="BV99" s="10">
        <v>5.7934000000000001</v>
      </c>
      <c r="BW99" s="11">
        <v>5.6753799999999996</v>
      </c>
      <c r="BX99" s="10">
        <v>5.5674299999999999</v>
      </c>
      <c r="BY99" s="11">
        <v>5.5696899999999996</v>
      </c>
      <c r="BZ99" s="13">
        <v>5.5748499999999996</v>
      </c>
      <c r="CA99" s="40">
        <v>5.63544</v>
      </c>
      <c r="CB99" s="13">
        <v>5.6960300000000004</v>
      </c>
    </row>
    <row r="100" spans="2:80" x14ac:dyDescent="0.35">
      <c r="B100" s="8" t="s">
        <v>18</v>
      </c>
      <c r="C100" s="12"/>
      <c r="D100" s="10">
        <v>0.88309000000000004</v>
      </c>
      <c r="E100" s="10">
        <v>0.79193999999999998</v>
      </c>
      <c r="F100" s="10">
        <v>0.85907999999999995</v>
      </c>
      <c r="G100" s="10">
        <v>0.84965000000000002</v>
      </c>
      <c r="H100" s="10">
        <v>0.88839999999999997</v>
      </c>
      <c r="I100" s="10">
        <v>0.84194000000000002</v>
      </c>
      <c r="J100" s="10">
        <v>0.82823999999999998</v>
      </c>
      <c r="K100" s="11">
        <v>0.87594000000000005</v>
      </c>
      <c r="L100" s="10">
        <v>0.91039999999999999</v>
      </c>
      <c r="M100" s="11">
        <v>0.86629</v>
      </c>
      <c r="N100" s="13">
        <v>0.83535999999999999</v>
      </c>
      <c r="O100" s="43">
        <v>0.85950000000000004</v>
      </c>
      <c r="P100" s="13">
        <v>0.88363000000000003</v>
      </c>
      <c r="R100" s="8" t="s">
        <v>18</v>
      </c>
      <c r="S100" s="12"/>
      <c r="T100" s="10">
        <v>0.87322</v>
      </c>
      <c r="U100" s="10">
        <v>0.79107000000000005</v>
      </c>
      <c r="V100" s="10">
        <v>0.86638999999999999</v>
      </c>
      <c r="W100" s="10">
        <v>0.85255999999999998</v>
      </c>
      <c r="X100" s="10">
        <v>0.87707999999999997</v>
      </c>
      <c r="Y100" s="10">
        <v>0.83584999999999998</v>
      </c>
      <c r="Z100" s="10">
        <v>0.84040000000000004</v>
      </c>
      <c r="AA100" s="11">
        <v>0.87538000000000005</v>
      </c>
      <c r="AB100" s="10">
        <v>0.89441999999999999</v>
      </c>
      <c r="AC100" s="11">
        <v>0.86558999999999997</v>
      </c>
      <c r="AD100" s="13">
        <v>0.83633000000000002</v>
      </c>
      <c r="AE100" s="43">
        <v>0.85719999999999996</v>
      </c>
      <c r="AF100" s="13">
        <v>0.87805999999999995</v>
      </c>
      <c r="AH100" s="8" t="s">
        <v>18</v>
      </c>
      <c r="AI100" s="12"/>
      <c r="AJ100" s="10">
        <v>0.87170000000000003</v>
      </c>
      <c r="AK100" s="10">
        <v>0.77954999999999997</v>
      </c>
      <c r="AL100" s="10">
        <v>0.87282999999999999</v>
      </c>
      <c r="AM100" s="10">
        <v>0.85055999999999998</v>
      </c>
      <c r="AN100" s="10">
        <v>0.87231999999999998</v>
      </c>
      <c r="AO100" s="10">
        <v>0.83040000000000003</v>
      </c>
      <c r="AP100" s="10">
        <v>0.81945999999999997</v>
      </c>
      <c r="AQ100" s="11">
        <v>0.86680999999999997</v>
      </c>
      <c r="AR100" s="10">
        <v>0.90439000000000003</v>
      </c>
      <c r="AS100" s="11">
        <v>0.87312999999999996</v>
      </c>
      <c r="AT100" s="13">
        <v>0.82867999999999997</v>
      </c>
      <c r="AU100" s="43">
        <v>0.85411999999999999</v>
      </c>
      <c r="AV100" s="13">
        <v>0.87955000000000005</v>
      </c>
      <c r="AX100" s="8" t="s">
        <v>18</v>
      </c>
      <c r="AY100" s="12"/>
      <c r="AZ100" s="10">
        <v>0.85002999999999995</v>
      </c>
      <c r="BA100" s="10">
        <v>0.76566000000000001</v>
      </c>
      <c r="BB100" s="10">
        <v>0.85797999999999996</v>
      </c>
      <c r="BC100" s="10">
        <v>0.84738999999999998</v>
      </c>
      <c r="BD100" s="10">
        <v>0.86212</v>
      </c>
      <c r="BE100" s="10">
        <v>0.83352000000000004</v>
      </c>
      <c r="BF100" s="10">
        <v>0.82032000000000005</v>
      </c>
      <c r="BG100" s="11">
        <v>0.85760000000000003</v>
      </c>
      <c r="BH100" s="10">
        <v>0.89348000000000005</v>
      </c>
      <c r="BI100" s="11">
        <v>0.83987000000000001</v>
      </c>
      <c r="BJ100" s="13">
        <v>0.81894</v>
      </c>
      <c r="BK100" s="43">
        <v>0.84279999999999999</v>
      </c>
      <c r="BL100" s="13">
        <v>0.86665999999999999</v>
      </c>
      <c r="BN100" s="8" t="s">
        <v>18</v>
      </c>
      <c r="BO100" s="12"/>
      <c r="BP100" s="10">
        <v>0.83440999999999999</v>
      </c>
      <c r="BQ100" s="10">
        <v>0.74907000000000001</v>
      </c>
      <c r="BR100" s="10">
        <v>0.83538000000000001</v>
      </c>
      <c r="BS100" s="10">
        <v>0.82760999999999996</v>
      </c>
      <c r="BT100" s="10">
        <v>0.85721999999999998</v>
      </c>
      <c r="BU100" s="10">
        <v>0.80401999999999996</v>
      </c>
      <c r="BV100" s="10">
        <v>0.81774000000000002</v>
      </c>
      <c r="BW100" s="11">
        <v>0.85070999999999997</v>
      </c>
      <c r="BX100" s="10">
        <v>0.87250000000000005</v>
      </c>
      <c r="BY100" s="11">
        <v>0.85701000000000005</v>
      </c>
      <c r="BZ100" s="13">
        <v>0.80540999999999996</v>
      </c>
      <c r="CA100" s="43">
        <v>0.83057000000000003</v>
      </c>
      <c r="CB100" s="13">
        <v>0.85572000000000004</v>
      </c>
    </row>
    <row r="101" spans="2:80" x14ac:dyDescent="0.35">
      <c r="B101" s="2" t="s">
        <v>2</v>
      </c>
      <c r="C101" s="3" t="s">
        <v>12</v>
      </c>
      <c r="D101" s="6">
        <v>24.724029999999999</v>
      </c>
      <c r="E101" s="6">
        <v>41.727350000000001</v>
      </c>
      <c r="F101" s="6">
        <v>25.408300000000001</v>
      </c>
      <c r="G101" s="6">
        <v>34.893349999999998</v>
      </c>
      <c r="H101" s="6">
        <v>32.813040000000001</v>
      </c>
      <c r="I101" s="6">
        <v>32.515079999999998</v>
      </c>
      <c r="J101" s="6">
        <v>35.027290000000001</v>
      </c>
      <c r="K101" s="7">
        <v>29.931509999999999</v>
      </c>
      <c r="L101" s="6">
        <v>19.796140000000001</v>
      </c>
      <c r="M101" s="6">
        <v>27.91076</v>
      </c>
      <c r="N101">
        <v>25.974989999999998</v>
      </c>
      <c r="O101" s="39">
        <v>30.474679999999999</v>
      </c>
      <c r="P101">
        <v>34.974379999999996</v>
      </c>
      <c r="R101" s="2" t="s">
        <v>2</v>
      </c>
      <c r="S101" s="3" t="s">
        <v>12</v>
      </c>
      <c r="T101" s="6">
        <v>30.508220000000001</v>
      </c>
      <c r="U101" s="6">
        <v>46.529260000000001</v>
      </c>
      <c r="V101" s="6">
        <v>30.826270000000001</v>
      </c>
      <c r="W101" s="6">
        <v>39.03969</v>
      </c>
      <c r="X101" s="6">
        <v>38.660440000000001</v>
      </c>
      <c r="Y101" s="6">
        <v>39.343020000000003</v>
      </c>
      <c r="Z101" s="6">
        <v>35.587539999999997</v>
      </c>
      <c r="AA101" s="7">
        <v>31.204550000000001</v>
      </c>
      <c r="AB101" s="6">
        <v>25.74681</v>
      </c>
      <c r="AC101" s="6">
        <v>31.170660000000002</v>
      </c>
      <c r="AD101">
        <v>30.504439999999999</v>
      </c>
      <c r="AE101" s="39">
        <v>34.861649999999997</v>
      </c>
      <c r="AF101">
        <v>39.218850000000003</v>
      </c>
      <c r="AH101" s="2" t="s">
        <v>2</v>
      </c>
      <c r="AI101" s="3" t="s">
        <v>12</v>
      </c>
      <c r="AJ101" s="6">
        <v>37.57396</v>
      </c>
      <c r="AK101" s="6">
        <v>54.6633</v>
      </c>
      <c r="AL101" s="6">
        <v>35.192880000000002</v>
      </c>
      <c r="AM101" s="6">
        <v>49.096080000000001</v>
      </c>
      <c r="AN101" s="6">
        <v>44.790100000000002</v>
      </c>
      <c r="AO101" s="6">
        <v>39.98874</v>
      </c>
      <c r="AP101" s="6">
        <v>45.952129999999997</v>
      </c>
      <c r="AQ101" s="7">
        <v>36.021279999999997</v>
      </c>
      <c r="AR101" s="6">
        <v>30.623740000000002</v>
      </c>
      <c r="AS101" s="6">
        <v>36.746270000000003</v>
      </c>
      <c r="AT101">
        <v>35.797040000000003</v>
      </c>
      <c r="AU101" s="39">
        <v>41.06485</v>
      </c>
      <c r="AV101">
        <v>46.332659999999997</v>
      </c>
      <c r="AX101" s="2" t="s">
        <v>2</v>
      </c>
      <c r="AY101" s="3" t="s">
        <v>12</v>
      </c>
      <c r="AZ101" s="6">
        <v>47.915080000000003</v>
      </c>
      <c r="BA101" s="6">
        <v>60.67407</v>
      </c>
      <c r="BB101" s="6">
        <v>42.719410000000003</v>
      </c>
      <c r="BC101" s="6">
        <v>50.179679999999998</v>
      </c>
      <c r="BD101" s="6">
        <v>55.6875</v>
      </c>
      <c r="BE101" s="6">
        <v>48.949480000000001</v>
      </c>
      <c r="BF101" s="6">
        <v>44.256540000000001</v>
      </c>
      <c r="BG101" s="7">
        <v>46.852589999999999</v>
      </c>
      <c r="BH101" s="6">
        <v>39.675089999999997</v>
      </c>
      <c r="BI101" s="6">
        <v>52.940829999999998</v>
      </c>
      <c r="BJ101">
        <v>44.507660000000001</v>
      </c>
      <c r="BK101" s="39">
        <v>48.985030000000002</v>
      </c>
      <c r="BL101">
        <v>53.462400000000002</v>
      </c>
      <c r="BN101" s="2" t="s">
        <v>2</v>
      </c>
      <c r="BO101" s="3" t="s">
        <v>12</v>
      </c>
      <c r="BP101" s="6">
        <v>60.694600000000001</v>
      </c>
      <c r="BQ101" s="6">
        <v>75.167159999999996</v>
      </c>
      <c r="BR101" s="6">
        <v>54.798850000000002</v>
      </c>
      <c r="BS101" s="6">
        <v>65.445539999999994</v>
      </c>
      <c r="BT101" s="6">
        <v>63.449660000000002</v>
      </c>
      <c r="BU101" s="6">
        <v>57.238509999999998</v>
      </c>
      <c r="BV101" s="6">
        <v>50.201450000000001</v>
      </c>
      <c r="BW101" s="7">
        <v>56.863120000000002</v>
      </c>
      <c r="BX101" s="6">
        <v>46.29909</v>
      </c>
      <c r="BY101" s="6">
        <v>56.92971</v>
      </c>
      <c r="BZ101">
        <v>52.902099999999997</v>
      </c>
      <c r="CA101" s="39">
        <v>58.708770000000001</v>
      </c>
      <c r="CB101">
        <v>64.515439999999998</v>
      </c>
    </row>
    <row r="102" spans="2:80" x14ac:dyDescent="0.35">
      <c r="B102" s="13"/>
      <c r="C102" s="12" t="s">
        <v>13</v>
      </c>
      <c r="D102" s="10">
        <v>47.126060000000003</v>
      </c>
      <c r="E102" s="10">
        <v>83.254009999999994</v>
      </c>
      <c r="F102" s="10">
        <v>41.061070000000001</v>
      </c>
      <c r="G102" s="10">
        <v>69.183409999999995</v>
      </c>
      <c r="H102" s="10">
        <v>59.316240000000001</v>
      </c>
      <c r="I102" s="10">
        <v>56.994289999999999</v>
      </c>
      <c r="J102" s="10">
        <v>66.032889999999995</v>
      </c>
      <c r="K102" s="11">
        <v>52.885129999999997</v>
      </c>
      <c r="L102" s="10">
        <v>31.965499999999999</v>
      </c>
      <c r="M102" s="11">
        <v>40.231160000000003</v>
      </c>
      <c r="N102" s="13">
        <v>43.741759999999999</v>
      </c>
      <c r="O102" s="40">
        <v>54.804969999999997</v>
      </c>
      <c r="P102" s="13">
        <v>65.868189999999998</v>
      </c>
      <c r="R102" s="13"/>
      <c r="S102" s="12" t="s">
        <v>13</v>
      </c>
      <c r="T102" s="10">
        <v>54.401580000000003</v>
      </c>
      <c r="U102" s="10">
        <v>87.196470000000005</v>
      </c>
      <c r="V102" s="10">
        <v>49.86056</v>
      </c>
      <c r="W102" s="10">
        <v>75.087479999999999</v>
      </c>
      <c r="X102" s="10">
        <v>95.161349999999999</v>
      </c>
      <c r="Y102" s="10">
        <v>74.948459999999997</v>
      </c>
      <c r="Z102" s="10">
        <v>70.542270000000002</v>
      </c>
      <c r="AA102" s="11">
        <v>52.227179999999997</v>
      </c>
      <c r="AB102" s="10">
        <v>47.130670000000002</v>
      </c>
      <c r="AC102" s="11">
        <v>48.376730000000002</v>
      </c>
      <c r="AD102" s="13">
        <v>53.031219999999998</v>
      </c>
      <c r="AE102" s="40">
        <v>65.493279999999999</v>
      </c>
      <c r="AF102" s="13">
        <v>77.955330000000004</v>
      </c>
      <c r="AH102" s="13"/>
      <c r="AI102" s="12" t="s">
        <v>13</v>
      </c>
      <c r="AJ102" s="10">
        <v>67.944469999999995</v>
      </c>
      <c r="AK102" s="10">
        <v>107.24439</v>
      </c>
      <c r="AL102" s="10">
        <v>72.427440000000004</v>
      </c>
      <c r="AM102" s="10">
        <v>97.138440000000003</v>
      </c>
      <c r="AN102" s="10">
        <v>97.123710000000003</v>
      </c>
      <c r="AO102" s="10">
        <v>81.747870000000006</v>
      </c>
      <c r="AP102" s="10">
        <v>92.018940000000001</v>
      </c>
      <c r="AQ102" s="11">
        <v>71.132829999999998</v>
      </c>
      <c r="AR102" s="10">
        <v>57.236080000000001</v>
      </c>
      <c r="AS102" s="11">
        <v>62.199809999999999</v>
      </c>
      <c r="AT102" s="13">
        <v>68.488789999999995</v>
      </c>
      <c r="AU102" s="40">
        <v>80.621399999999994</v>
      </c>
      <c r="AV102" s="13">
        <v>92.754009999999994</v>
      </c>
      <c r="AX102" s="13"/>
      <c r="AY102" s="12" t="s">
        <v>13</v>
      </c>
      <c r="AZ102" s="10">
        <v>95.440049999999999</v>
      </c>
      <c r="BA102" s="10">
        <v>119.90886</v>
      </c>
      <c r="BB102" s="10">
        <v>87.841009999999997</v>
      </c>
      <c r="BC102" s="10">
        <v>98.141019999999997</v>
      </c>
      <c r="BD102" s="10">
        <v>125.61949</v>
      </c>
      <c r="BE102" s="10">
        <v>81.960859999999997</v>
      </c>
      <c r="BF102" s="10">
        <v>72.508690000000001</v>
      </c>
      <c r="BG102" s="11">
        <v>92.392150000000001</v>
      </c>
      <c r="BH102" s="10">
        <v>90.323740000000001</v>
      </c>
      <c r="BI102" s="11">
        <v>137.91631000000001</v>
      </c>
      <c r="BJ102" s="13">
        <v>85.324979999999996</v>
      </c>
      <c r="BK102" s="40">
        <v>100.20522</v>
      </c>
      <c r="BL102" s="13">
        <v>115.08546</v>
      </c>
      <c r="BN102" s="13"/>
      <c r="BO102" s="12" t="s">
        <v>13</v>
      </c>
      <c r="BP102" s="10">
        <v>115.55887</v>
      </c>
      <c r="BQ102" s="10">
        <v>136.97955999999999</v>
      </c>
      <c r="BR102" s="10">
        <v>131.25845000000001</v>
      </c>
      <c r="BS102" s="10">
        <v>141.21193</v>
      </c>
      <c r="BT102" s="10">
        <v>141.22681</v>
      </c>
      <c r="BU102" s="10">
        <v>108.99086</v>
      </c>
      <c r="BV102" s="10">
        <v>87.870440000000002</v>
      </c>
      <c r="BW102" s="11">
        <v>124.1379</v>
      </c>
      <c r="BX102" s="10">
        <v>89.58475</v>
      </c>
      <c r="BY102" s="11">
        <v>115.28776999999999</v>
      </c>
      <c r="BZ102" s="13">
        <v>105.21189</v>
      </c>
      <c r="CA102" s="40">
        <v>119.21073</v>
      </c>
      <c r="CB102" s="13">
        <v>133.20957000000001</v>
      </c>
    </row>
    <row r="103" spans="2:80" x14ac:dyDescent="0.35">
      <c r="B103" s="2" t="s">
        <v>3</v>
      </c>
      <c r="C103" s="3" t="s">
        <v>12</v>
      </c>
      <c r="D103" s="6">
        <v>2.8904899999999998</v>
      </c>
      <c r="E103" s="6">
        <v>8.6816300000000002</v>
      </c>
      <c r="F103" s="6">
        <v>3.58046</v>
      </c>
      <c r="G103" s="6">
        <v>5.2461799999999998</v>
      </c>
      <c r="H103" s="6">
        <v>3.66194</v>
      </c>
      <c r="I103" s="6">
        <v>5.1391799999999996</v>
      </c>
      <c r="J103" s="6">
        <v>6.0163099999999998</v>
      </c>
      <c r="K103" s="6">
        <v>3.7131799999999999</v>
      </c>
      <c r="L103" s="6">
        <v>1.7737000000000001</v>
      </c>
      <c r="M103" s="6">
        <v>3.7320099999999998</v>
      </c>
      <c r="N103">
        <v>3.0634899999999998</v>
      </c>
      <c r="O103" s="39">
        <v>4.4435099999999998</v>
      </c>
      <c r="P103">
        <v>5.8235299999999999</v>
      </c>
      <c r="R103" s="2" t="s">
        <v>3</v>
      </c>
      <c r="S103" s="3" t="s">
        <v>12</v>
      </c>
      <c r="T103" s="6">
        <v>3.8677299999999999</v>
      </c>
      <c r="U103" s="6">
        <v>9.7212399999999999</v>
      </c>
      <c r="V103" s="6">
        <v>4.1186999999999996</v>
      </c>
      <c r="W103" s="6">
        <v>5.7560900000000004</v>
      </c>
      <c r="X103" s="6">
        <v>4.7520600000000002</v>
      </c>
      <c r="Y103" s="6">
        <v>6.4582899999999999</v>
      </c>
      <c r="Z103" s="6">
        <v>5.6798599999999997</v>
      </c>
      <c r="AA103" s="6">
        <v>3.8887800000000001</v>
      </c>
      <c r="AB103" s="6">
        <v>2.71827</v>
      </c>
      <c r="AC103" s="6">
        <v>4.1895699999999998</v>
      </c>
      <c r="AD103">
        <v>3.7138300000000002</v>
      </c>
      <c r="AE103" s="39">
        <v>5.1150599999999997</v>
      </c>
      <c r="AF103">
        <v>6.5162899999999997</v>
      </c>
      <c r="AH103" s="2" t="s">
        <v>3</v>
      </c>
      <c r="AI103" s="3" t="s">
        <v>12</v>
      </c>
      <c r="AJ103" s="6">
        <v>4.8206499999999997</v>
      </c>
      <c r="AK103" s="6">
        <v>12.050470000000001</v>
      </c>
      <c r="AL103" s="6">
        <v>4.4754699999999996</v>
      </c>
      <c r="AM103" s="6">
        <v>7.3370499999999996</v>
      </c>
      <c r="AN103" s="6">
        <v>5.7187999999999999</v>
      </c>
      <c r="AO103" s="6">
        <v>6.7818899999999998</v>
      </c>
      <c r="AP103" s="6">
        <v>8.2960700000000003</v>
      </c>
      <c r="AQ103" s="6">
        <v>4.7978500000000004</v>
      </c>
      <c r="AR103" s="6">
        <v>2.9280499999999998</v>
      </c>
      <c r="AS103" s="6">
        <v>4.6619999999999999</v>
      </c>
      <c r="AT103">
        <v>4.3338200000000002</v>
      </c>
      <c r="AU103" s="39">
        <v>6.1868299999999996</v>
      </c>
      <c r="AV103">
        <v>8.0398399999999999</v>
      </c>
      <c r="AX103" s="2" t="s">
        <v>3</v>
      </c>
      <c r="AY103" s="3" t="s">
        <v>12</v>
      </c>
      <c r="AZ103" s="6">
        <v>7.1859000000000002</v>
      </c>
      <c r="BA103" s="6">
        <v>14.21855</v>
      </c>
      <c r="BB103" s="6">
        <v>6.0670400000000004</v>
      </c>
      <c r="BC103" s="6">
        <v>7.6578999999999997</v>
      </c>
      <c r="BD103" s="6">
        <v>7.6780900000000001</v>
      </c>
      <c r="BE103" s="6">
        <v>8.1488899999999997</v>
      </c>
      <c r="BF103" s="6">
        <v>7.9520200000000001</v>
      </c>
      <c r="BG103" s="6">
        <v>6.67171</v>
      </c>
      <c r="BH103" s="6">
        <v>4.2261100000000003</v>
      </c>
      <c r="BI103" s="6">
        <v>8.4773499999999995</v>
      </c>
      <c r="BJ103">
        <v>5.9929500000000004</v>
      </c>
      <c r="BK103" s="39">
        <v>7.82836</v>
      </c>
      <c r="BL103">
        <v>9.6637599999999999</v>
      </c>
      <c r="BN103" s="2" t="s">
        <v>3</v>
      </c>
      <c r="BO103" s="3" t="s">
        <v>12</v>
      </c>
      <c r="BP103" s="6">
        <v>10.050380000000001</v>
      </c>
      <c r="BQ103" s="6">
        <v>18.86186</v>
      </c>
      <c r="BR103" s="6">
        <v>9.0208100000000009</v>
      </c>
      <c r="BS103" s="6">
        <v>11.282</v>
      </c>
      <c r="BT103" s="6">
        <v>9.0590299999999999</v>
      </c>
      <c r="BU103" s="6">
        <v>11.21743</v>
      </c>
      <c r="BV103" s="6">
        <v>9.1498799999999996</v>
      </c>
      <c r="BW103" s="6">
        <v>8.4891199999999998</v>
      </c>
      <c r="BX103" s="6">
        <v>5.9033100000000003</v>
      </c>
      <c r="BY103" s="6">
        <v>8.14053</v>
      </c>
      <c r="BZ103">
        <v>7.6555</v>
      </c>
      <c r="CA103" s="39">
        <v>10.11744</v>
      </c>
      <c r="CB103">
        <v>12.579370000000001</v>
      </c>
    </row>
    <row r="104" spans="2:80" x14ac:dyDescent="0.35">
      <c r="B104" s="13"/>
      <c r="C104" s="12" t="s">
        <v>13</v>
      </c>
      <c r="D104" s="10">
        <v>17.96529</v>
      </c>
      <c r="E104" s="10">
        <v>41.580959999999997</v>
      </c>
      <c r="F104" s="10">
        <v>17.769100000000002</v>
      </c>
      <c r="G104" s="10">
        <v>29.58304</v>
      </c>
      <c r="H104" s="10">
        <v>22.347390000000001</v>
      </c>
      <c r="I104" s="10">
        <v>25.57554</v>
      </c>
      <c r="J104" s="10">
        <v>30.388729999999999</v>
      </c>
      <c r="K104" s="11">
        <v>21.07884</v>
      </c>
      <c r="L104" s="10">
        <v>11.11383</v>
      </c>
      <c r="M104" s="11">
        <v>17.51155</v>
      </c>
      <c r="N104" s="13">
        <v>17.293790000000001</v>
      </c>
      <c r="O104" s="40">
        <v>23.491430000000001</v>
      </c>
      <c r="P104" s="13">
        <v>29.689070000000001</v>
      </c>
      <c r="R104" s="13"/>
      <c r="S104" s="12" t="s">
        <v>13</v>
      </c>
      <c r="T104" s="10">
        <v>21.868639999999999</v>
      </c>
      <c r="U104" s="10">
        <v>44.117379999999997</v>
      </c>
      <c r="V104" s="10">
        <v>21.027729999999998</v>
      </c>
      <c r="W104" s="10">
        <v>31.982500000000002</v>
      </c>
      <c r="X104" s="10">
        <v>35.696489999999997</v>
      </c>
      <c r="Y104" s="10">
        <v>33.681950000000001</v>
      </c>
      <c r="Z104" s="10">
        <v>31.04975</v>
      </c>
      <c r="AA104" s="11">
        <v>21.12238</v>
      </c>
      <c r="AB104" s="10">
        <v>17.23705</v>
      </c>
      <c r="AC104" s="11">
        <v>20.678360000000001</v>
      </c>
      <c r="AD104" s="13">
        <v>21.632370000000002</v>
      </c>
      <c r="AE104" s="40">
        <v>27.846219999999999</v>
      </c>
      <c r="AF104" s="13">
        <v>34.060070000000003</v>
      </c>
      <c r="AH104" s="13"/>
      <c r="AI104" s="12" t="s">
        <v>13</v>
      </c>
      <c r="AJ104" s="10">
        <v>27.38927</v>
      </c>
      <c r="AK104" s="10">
        <v>55.217469999999999</v>
      </c>
      <c r="AL104" s="10">
        <v>28.365010000000002</v>
      </c>
      <c r="AM104" s="10">
        <v>41.430790000000002</v>
      </c>
      <c r="AN104" s="10">
        <v>37.78687</v>
      </c>
      <c r="AO104" s="10">
        <v>36.85866</v>
      </c>
      <c r="AP104" s="10">
        <v>42.907980000000002</v>
      </c>
      <c r="AQ104" s="11">
        <v>28.701129999999999</v>
      </c>
      <c r="AR104" s="10">
        <v>19.85754</v>
      </c>
      <c r="AS104" s="11">
        <v>25.306380000000001</v>
      </c>
      <c r="AT104" s="13">
        <v>26.899170000000002</v>
      </c>
      <c r="AU104" s="40">
        <v>34.382109999999997</v>
      </c>
      <c r="AV104" s="13">
        <v>41.865049999999997</v>
      </c>
      <c r="AX104" s="13"/>
      <c r="AY104" s="12" t="s">
        <v>13</v>
      </c>
      <c r="AZ104" s="10">
        <v>40.727589999999999</v>
      </c>
      <c r="BA104" s="10">
        <v>63.481859999999998</v>
      </c>
      <c r="BB104" s="10">
        <v>36.307160000000003</v>
      </c>
      <c r="BC104" s="10">
        <v>42.373480000000001</v>
      </c>
      <c r="BD104" s="10">
        <v>50.441789999999997</v>
      </c>
      <c r="BE104" s="10">
        <v>38.089269999999999</v>
      </c>
      <c r="BF104" s="10">
        <v>35.119289999999999</v>
      </c>
      <c r="BG104" s="11">
        <v>38.517890000000001</v>
      </c>
      <c r="BH104" s="10">
        <v>31.919039999999999</v>
      </c>
      <c r="BI104" s="11">
        <v>58.504089999999998</v>
      </c>
      <c r="BJ104" s="13">
        <v>36.039470000000001</v>
      </c>
      <c r="BK104" s="40">
        <v>43.54815</v>
      </c>
      <c r="BL104" s="13">
        <v>51.056820000000002</v>
      </c>
      <c r="BN104" s="13"/>
      <c r="BO104" s="12" t="s">
        <v>13</v>
      </c>
      <c r="BP104" s="10">
        <v>52.156010000000002</v>
      </c>
      <c r="BQ104" s="10">
        <v>75.962900000000005</v>
      </c>
      <c r="BR104" s="10">
        <v>57.000900000000001</v>
      </c>
      <c r="BS104" s="10">
        <v>63.628779999999999</v>
      </c>
      <c r="BT104" s="10">
        <v>57.79598</v>
      </c>
      <c r="BU104" s="10">
        <v>53.331519999999998</v>
      </c>
      <c r="BV104" s="10">
        <v>42.224519999999998</v>
      </c>
      <c r="BW104" s="11">
        <v>52.069670000000002</v>
      </c>
      <c r="BX104" s="10">
        <v>35.521009999999997</v>
      </c>
      <c r="BY104" s="11">
        <v>47.934570000000001</v>
      </c>
      <c r="BZ104" s="13">
        <v>45.774340000000002</v>
      </c>
      <c r="CA104" s="40">
        <v>53.762590000000003</v>
      </c>
      <c r="CB104" s="13">
        <v>61.750830000000001</v>
      </c>
    </row>
    <row r="105" spans="2:80" x14ac:dyDescent="0.35">
      <c r="B105" s="8" t="s">
        <v>19</v>
      </c>
      <c r="C105" s="12"/>
      <c r="D105" s="10">
        <v>645</v>
      </c>
      <c r="E105" s="10">
        <v>1140</v>
      </c>
      <c r="F105" s="10">
        <v>490</v>
      </c>
      <c r="G105" s="10">
        <v>1285</v>
      </c>
      <c r="H105" s="10">
        <v>585</v>
      </c>
      <c r="I105" s="10">
        <v>540</v>
      </c>
      <c r="J105" s="10">
        <v>780</v>
      </c>
      <c r="K105" s="11">
        <v>480</v>
      </c>
      <c r="L105" s="10">
        <v>355</v>
      </c>
      <c r="M105" s="11">
        <v>465</v>
      </c>
      <c r="N105" s="13">
        <v>457.28138999999999</v>
      </c>
      <c r="O105" s="40">
        <v>676.5</v>
      </c>
      <c r="P105" s="13">
        <v>895.71861000000001</v>
      </c>
      <c r="R105" s="8" t="s">
        <v>19</v>
      </c>
      <c r="S105" s="12"/>
      <c r="T105" s="10">
        <v>680</v>
      </c>
      <c r="U105" s="10">
        <v>1035</v>
      </c>
      <c r="V105" s="10">
        <v>435</v>
      </c>
      <c r="W105" s="10">
        <v>1065</v>
      </c>
      <c r="X105" s="10">
        <v>1265</v>
      </c>
      <c r="Y105" s="10">
        <v>1235</v>
      </c>
      <c r="Z105" s="10">
        <v>750</v>
      </c>
      <c r="AA105" s="11">
        <v>650</v>
      </c>
      <c r="AB105" s="10">
        <v>425</v>
      </c>
      <c r="AC105" s="11">
        <v>555</v>
      </c>
      <c r="AD105" s="13">
        <v>582.88913000000002</v>
      </c>
      <c r="AE105" s="40">
        <v>809.5</v>
      </c>
      <c r="AF105" s="13">
        <v>1036.11087</v>
      </c>
      <c r="AH105" s="8" t="s">
        <v>19</v>
      </c>
      <c r="AI105" s="12"/>
      <c r="AJ105" s="10">
        <v>705</v>
      </c>
      <c r="AK105" s="10">
        <v>1845</v>
      </c>
      <c r="AL105" s="10">
        <v>1170</v>
      </c>
      <c r="AM105" s="10">
        <v>935</v>
      </c>
      <c r="AN105" s="10">
        <v>1070</v>
      </c>
      <c r="AO105" s="10">
        <v>1300</v>
      </c>
      <c r="AP105" s="10">
        <v>1310</v>
      </c>
      <c r="AQ105" s="11">
        <v>785</v>
      </c>
      <c r="AR105" s="10">
        <v>490</v>
      </c>
      <c r="AS105" s="11">
        <v>600</v>
      </c>
      <c r="AT105" s="13">
        <v>730.23644000000002</v>
      </c>
      <c r="AU105" s="40">
        <v>1021</v>
      </c>
      <c r="AV105" s="13">
        <v>1311.7635600000001</v>
      </c>
      <c r="AX105" s="8" t="s">
        <v>19</v>
      </c>
      <c r="AY105" s="12"/>
      <c r="AZ105" s="10">
        <v>1055</v>
      </c>
      <c r="BA105" s="10">
        <v>2070</v>
      </c>
      <c r="BB105" s="10">
        <v>1220</v>
      </c>
      <c r="BC105" s="10">
        <v>1285</v>
      </c>
      <c r="BD105" s="10">
        <v>1590</v>
      </c>
      <c r="BE105" s="10">
        <v>745</v>
      </c>
      <c r="BF105" s="10">
        <v>765</v>
      </c>
      <c r="BG105" s="11">
        <v>880</v>
      </c>
      <c r="BH105" s="10">
        <v>1200</v>
      </c>
      <c r="BI105" s="11">
        <v>2900</v>
      </c>
      <c r="BJ105" s="13">
        <v>892.11264000000006</v>
      </c>
      <c r="BK105" s="40">
        <v>1371</v>
      </c>
      <c r="BL105" s="13">
        <v>1849.8873599999999</v>
      </c>
      <c r="BN105" s="8" t="s">
        <v>19</v>
      </c>
      <c r="BO105" s="12"/>
      <c r="BP105" s="10">
        <v>1235</v>
      </c>
      <c r="BQ105" s="10">
        <v>1725</v>
      </c>
      <c r="BR105" s="10">
        <v>2470</v>
      </c>
      <c r="BS105" s="10">
        <v>2110</v>
      </c>
      <c r="BT105" s="10">
        <v>1820</v>
      </c>
      <c r="BU105" s="10">
        <v>1605</v>
      </c>
      <c r="BV105" s="10">
        <v>1085</v>
      </c>
      <c r="BW105" s="11">
        <v>1420</v>
      </c>
      <c r="BX105" s="10">
        <v>1195</v>
      </c>
      <c r="BY105" s="11">
        <v>1445</v>
      </c>
      <c r="BZ105" s="13">
        <v>1300.23307</v>
      </c>
      <c r="CA105" s="40">
        <v>1611</v>
      </c>
      <c r="CB105" s="13">
        <v>1921.76693</v>
      </c>
    </row>
    <row r="106" spans="2:80" x14ac:dyDescent="0.35">
      <c r="B106" s="2" t="s">
        <v>4</v>
      </c>
      <c r="C106" s="3" t="s">
        <v>12</v>
      </c>
      <c r="D106" s="6">
        <v>22.717700000000001</v>
      </c>
      <c r="E106" s="6">
        <v>22.126650000000001</v>
      </c>
      <c r="F106" s="6">
        <v>22.617039999999999</v>
      </c>
      <c r="G106" s="6">
        <v>22.88223</v>
      </c>
      <c r="H106" s="6">
        <v>23.521909999999998</v>
      </c>
      <c r="I106" s="6">
        <v>22.242760000000001</v>
      </c>
      <c r="J106" s="6">
        <v>22.269089999999998</v>
      </c>
      <c r="K106" s="7">
        <v>22.921119999999998</v>
      </c>
      <c r="L106" s="6">
        <v>23.198239999999998</v>
      </c>
      <c r="M106" s="7">
        <v>22.743120000000001</v>
      </c>
      <c r="N106">
        <v>22.410129999999999</v>
      </c>
      <c r="O106" s="39">
        <v>22.723990000000001</v>
      </c>
      <c r="P106">
        <v>23.037839999999999</v>
      </c>
      <c r="R106" s="2" t="s">
        <v>4</v>
      </c>
      <c r="S106" s="3" t="s">
        <v>12</v>
      </c>
      <c r="T106" s="6">
        <v>22.892330000000001</v>
      </c>
      <c r="U106" s="6">
        <v>22.357330000000001</v>
      </c>
      <c r="V106" s="6">
        <v>22.700410000000002</v>
      </c>
      <c r="W106" s="6">
        <v>23.246359999999999</v>
      </c>
      <c r="X106" s="6">
        <v>23.726610000000001</v>
      </c>
      <c r="Y106" s="6">
        <v>22.631319999999999</v>
      </c>
      <c r="Z106" s="6">
        <v>22.55236</v>
      </c>
      <c r="AA106" s="7">
        <v>23.199310000000001</v>
      </c>
      <c r="AB106" s="6">
        <v>23.15231</v>
      </c>
      <c r="AC106" s="7">
        <v>22.736640000000001</v>
      </c>
      <c r="AD106">
        <v>22.626809999999999</v>
      </c>
      <c r="AE106" s="39">
        <v>22.919499999999999</v>
      </c>
      <c r="AF106">
        <v>23.21218</v>
      </c>
      <c r="AH106" s="2" t="s">
        <v>4</v>
      </c>
      <c r="AI106" s="3" t="s">
        <v>12</v>
      </c>
      <c r="AJ106" s="6">
        <v>23.096240000000002</v>
      </c>
      <c r="AK106" s="6">
        <v>22.659410000000001</v>
      </c>
      <c r="AL106" s="6">
        <v>22.948119999999999</v>
      </c>
      <c r="AM106" s="6">
        <v>23.369890000000002</v>
      </c>
      <c r="AN106" s="6">
        <v>23.785240000000002</v>
      </c>
      <c r="AO106" s="6">
        <v>22.995909999999999</v>
      </c>
      <c r="AP106" s="6">
        <v>22.87668</v>
      </c>
      <c r="AQ106" s="7">
        <v>23.59506</v>
      </c>
      <c r="AR106" s="6">
        <v>23.137419999999999</v>
      </c>
      <c r="AS106" s="7">
        <v>23.282039999999999</v>
      </c>
      <c r="AT106">
        <v>22.93094</v>
      </c>
      <c r="AU106" s="39">
        <v>23.174600000000002</v>
      </c>
      <c r="AV106">
        <v>23.41826</v>
      </c>
      <c r="AX106" s="2" t="s">
        <v>4</v>
      </c>
      <c r="AY106" s="3" t="s">
        <v>12</v>
      </c>
      <c r="AZ106" s="6">
        <v>23.543970000000002</v>
      </c>
      <c r="BA106" s="6">
        <v>23.225660000000001</v>
      </c>
      <c r="BB106" s="6">
        <v>23.32592</v>
      </c>
      <c r="BC106" s="6">
        <v>23.902609999999999</v>
      </c>
      <c r="BD106" s="6">
        <v>24.047889999999999</v>
      </c>
      <c r="BE106" s="6">
        <v>23.089690000000001</v>
      </c>
      <c r="BF106" s="6">
        <v>23.12791</v>
      </c>
      <c r="BG106" s="7">
        <v>23.783049999999999</v>
      </c>
      <c r="BH106" s="6">
        <v>23.653320000000001</v>
      </c>
      <c r="BI106" s="7">
        <v>23.316749999999999</v>
      </c>
      <c r="BJ106">
        <v>23.261610000000001</v>
      </c>
      <c r="BK106" s="39">
        <v>23.50168</v>
      </c>
      <c r="BL106">
        <v>23.74175</v>
      </c>
      <c r="BN106" s="2" t="s">
        <v>4</v>
      </c>
      <c r="BO106" s="3" t="s">
        <v>12</v>
      </c>
      <c r="BP106" s="6">
        <v>23.5883</v>
      </c>
      <c r="BQ106" s="6">
        <v>23.783989999999999</v>
      </c>
      <c r="BR106" s="6">
        <v>23.642779999999998</v>
      </c>
      <c r="BS106" s="6">
        <v>24.082249999999998</v>
      </c>
      <c r="BT106" s="6">
        <v>24.558990000000001</v>
      </c>
      <c r="BU106" s="6">
        <v>23.426919999999999</v>
      </c>
      <c r="BV106" s="6">
        <v>23.62989</v>
      </c>
      <c r="BW106" s="7">
        <v>24.09084</v>
      </c>
      <c r="BX106" s="6">
        <v>23.735900000000001</v>
      </c>
      <c r="BY106" s="7">
        <v>23.600200000000001</v>
      </c>
      <c r="BZ106">
        <v>23.573160000000001</v>
      </c>
      <c r="CA106" s="39">
        <v>23.81401</v>
      </c>
      <c r="CB106">
        <v>24.054849999999998</v>
      </c>
    </row>
    <row r="107" spans="2:80" x14ac:dyDescent="0.35">
      <c r="B107" s="9"/>
      <c r="C107" s="12" t="s">
        <v>13</v>
      </c>
      <c r="D107" s="10">
        <v>11.87805</v>
      </c>
      <c r="E107" s="10">
        <v>12.103540000000001</v>
      </c>
      <c r="F107" s="10">
        <v>11.81141</v>
      </c>
      <c r="G107" s="10">
        <v>11.93763</v>
      </c>
      <c r="H107" s="10">
        <v>11.99405</v>
      </c>
      <c r="I107" s="10">
        <v>12.14611</v>
      </c>
      <c r="J107" s="10">
        <v>11.97184</v>
      </c>
      <c r="K107" s="11">
        <v>12.054270000000001</v>
      </c>
      <c r="L107" s="10">
        <v>11.901389999999999</v>
      </c>
      <c r="M107" s="11">
        <v>11.89893</v>
      </c>
      <c r="N107" s="9">
        <v>11.893969999999999</v>
      </c>
      <c r="O107" s="40">
        <v>11.969720000000001</v>
      </c>
      <c r="P107" s="9">
        <v>12.04548</v>
      </c>
      <c r="R107" s="9"/>
      <c r="S107" s="12" t="s">
        <v>13</v>
      </c>
      <c r="T107" s="10">
        <v>11.96322</v>
      </c>
      <c r="U107" s="10">
        <v>12.06804</v>
      </c>
      <c r="V107" s="10">
        <v>11.78703</v>
      </c>
      <c r="W107" s="10">
        <v>11.92665</v>
      </c>
      <c r="X107" s="10">
        <v>11.887930000000001</v>
      </c>
      <c r="Y107" s="10">
        <v>12.12585</v>
      </c>
      <c r="Z107" s="10">
        <v>12.00024</v>
      </c>
      <c r="AA107" s="11">
        <v>11.934240000000001</v>
      </c>
      <c r="AB107" s="10">
        <v>12.0055</v>
      </c>
      <c r="AC107" s="11">
        <v>11.891780000000001</v>
      </c>
      <c r="AD107" s="9">
        <v>11.88977</v>
      </c>
      <c r="AE107" s="40">
        <v>11.95905</v>
      </c>
      <c r="AF107" s="9">
        <v>12.028320000000001</v>
      </c>
      <c r="AH107" s="9"/>
      <c r="AI107" s="12" t="s">
        <v>13</v>
      </c>
      <c r="AJ107" s="10">
        <v>11.822329999999999</v>
      </c>
      <c r="AK107" s="10">
        <v>12.13786</v>
      </c>
      <c r="AL107" s="10">
        <v>11.82517</v>
      </c>
      <c r="AM107" s="10">
        <v>11.894959999999999</v>
      </c>
      <c r="AN107" s="10">
        <v>11.924289999999999</v>
      </c>
      <c r="AO107" s="10">
        <v>11.967980000000001</v>
      </c>
      <c r="AP107" s="10">
        <v>11.9946</v>
      </c>
      <c r="AQ107" s="11">
        <v>11.874610000000001</v>
      </c>
      <c r="AR107" s="10">
        <v>12.04594</v>
      </c>
      <c r="AS107" s="11">
        <v>11.779109999999999</v>
      </c>
      <c r="AT107" s="9">
        <v>11.84695</v>
      </c>
      <c r="AU107" s="40">
        <v>11.926679999999999</v>
      </c>
      <c r="AV107" s="9">
        <v>12.00642</v>
      </c>
      <c r="AX107" s="9"/>
      <c r="AY107" s="12" t="s">
        <v>13</v>
      </c>
      <c r="AZ107" s="10">
        <v>11.77807</v>
      </c>
      <c r="BA107" s="10">
        <v>11.99555</v>
      </c>
      <c r="BB107" s="10">
        <v>11.841609999999999</v>
      </c>
      <c r="BC107" s="10">
        <v>11.829549999999999</v>
      </c>
      <c r="BD107" s="10">
        <v>11.918060000000001</v>
      </c>
      <c r="BE107" s="10">
        <v>11.970840000000001</v>
      </c>
      <c r="BF107" s="10">
        <v>11.91301</v>
      </c>
      <c r="BG107" s="11">
        <v>11.8497</v>
      </c>
      <c r="BH107" s="10">
        <v>11.98784</v>
      </c>
      <c r="BI107" s="11">
        <v>11.85162</v>
      </c>
      <c r="BJ107" s="9">
        <v>11.84024</v>
      </c>
      <c r="BK107" s="40">
        <v>11.89359</v>
      </c>
      <c r="BL107" s="9">
        <v>11.94693</v>
      </c>
      <c r="BN107" s="9"/>
      <c r="BO107" s="12" t="s">
        <v>13</v>
      </c>
      <c r="BP107" s="10">
        <v>11.946580000000001</v>
      </c>
      <c r="BQ107" s="10">
        <v>12.05747</v>
      </c>
      <c r="BR107" s="10">
        <v>11.831939999999999</v>
      </c>
      <c r="BS107" s="10">
        <v>11.956720000000001</v>
      </c>
      <c r="BT107" s="10">
        <v>11.885059999999999</v>
      </c>
      <c r="BU107" s="10">
        <v>12.08774</v>
      </c>
      <c r="BV107" s="10">
        <v>11.899150000000001</v>
      </c>
      <c r="BW107" s="11">
        <v>11.84572</v>
      </c>
      <c r="BX107" s="10">
        <v>11.94533</v>
      </c>
      <c r="BY107" s="11">
        <v>11.88804</v>
      </c>
      <c r="BZ107" s="9">
        <v>11.87424</v>
      </c>
      <c r="CA107" s="40">
        <v>11.934369999999999</v>
      </c>
      <c r="CB107" s="9">
        <v>11.99451</v>
      </c>
    </row>
    <row r="108" spans="2:80" x14ac:dyDescent="0.35">
      <c r="B108" s="2" t="s">
        <v>24</v>
      </c>
      <c r="C108" s="3" t="s">
        <v>12</v>
      </c>
      <c r="D108" s="6">
        <v>20.37632</v>
      </c>
      <c r="E108" s="6">
        <v>18.074580000000001</v>
      </c>
      <c r="F108" s="6">
        <v>19.808260000000001</v>
      </c>
      <c r="G108" s="6">
        <v>19.843769999999999</v>
      </c>
      <c r="H108" s="6">
        <v>21.19144</v>
      </c>
      <c r="I108" s="6">
        <v>19.13785</v>
      </c>
      <c r="J108" s="6">
        <v>18.895859999999999</v>
      </c>
      <c r="K108" s="7">
        <v>20.400569999999998</v>
      </c>
      <c r="L108" s="6">
        <v>21.371220000000001</v>
      </c>
      <c r="M108" s="6">
        <v>20.0686</v>
      </c>
      <c r="N108">
        <v>19.19096</v>
      </c>
      <c r="O108" s="39">
        <v>19.91685</v>
      </c>
      <c r="P108">
        <v>20.64274</v>
      </c>
      <c r="R108" s="2" t="s">
        <v>24</v>
      </c>
      <c r="S108" s="3" t="s">
        <v>12</v>
      </c>
      <c r="T108" s="6">
        <v>20.337</v>
      </c>
      <c r="U108" s="6">
        <v>18.22297</v>
      </c>
      <c r="V108" s="6">
        <v>20.031929999999999</v>
      </c>
      <c r="W108" s="6">
        <v>20.20252</v>
      </c>
      <c r="X108" s="6">
        <v>21.132349999999999</v>
      </c>
      <c r="Y108" s="6">
        <v>19.369980000000002</v>
      </c>
      <c r="Z108" s="6">
        <v>19.376930000000002</v>
      </c>
      <c r="AA108" s="7">
        <v>20.638559999999998</v>
      </c>
      <c r="AB108" s="6">
        <v>20.992000000000001</v>
      </c>
      <c r="AC108" s="6">
        <v>20.037690000000001</v>
      </c>
      <c r="AD108">
        <v>19.414149999999999</v>
      </c>
      <c r="AE108" s="39">
        <v>20.034189999999999</v>
      </c>
      <c r="AF108">
        <v>20.654229999999998</v>
      </c>
      <c r="AH108" s="2" t="s">
        <v>24</v>
      </c>
      <c r="AI108" s="3" t="s">
        <v>12</v>
      </c>
      <c r="AJ108" s="6">
        <v>20.477080000000001</v>
      </c>
      <c r="AK108" s="6">
        <v>18.231619999999999</v>
      </c>
      <c r="AL108" s="6">
        <v>20.374040000000001</v>
      </c>
      <c r="AM108" s="6">
        <v>20.272469999999998</v>
      </c>
      <c r="AN108" s="6">
        <v>21.08483</v>
      </c>
      <c r="AO108" s="6">
        <v>19.549849999999999</v>
      </c>
      <c r="AP108" s="6">
        <v>19.22268</v>
      </c>
      <c r="AQ108" s="7">
        <v>20.798410000000001</v>
      </c>
      <c r="AR108" s="6">
        <v>21.172820000000002</v>
      </c>
      <c r="AS108" s="6">
        <v>20.66</v>
      </c>
      <c r="AT108">
        <v>19.52441</v>
      </c>
      <c r="AU108" s="39">
        <v>20.184380000000001</v>
      </c>
      <c r="AV108">
        <v>20.844349999999999</v>
      </c>
      <c r="AX108" s="2" t="s">
        <v>24</v>
      </c>
      <c r="AY108" s="3" t="s">
        <v>12</v>
      </c>
      <c r="AZ108" s="6">
        <v>20.411059999999999</v>
      </c>
      <c r="BA108" s="6">
        <v>18.386189999999999</v>
      </c>
      <c r="BB108" s="6">
        <v>20.388020000000001</v>
      </c>
      <c r="BC108" s="6">
        <v>20.64818</v>
      </c>
      <c r="BD108" s="6">
        <v>21.097300000000001</v>
      </c>
      <c r="BE108" s="6">
        <v>19.679659999999998</v>
      </c>
      <c r="BF108" s="6">
        <v>19.430510000000002</v>
      </c>
      <c r="BG108" s="7">
        <v>20.764669999999999</v>
      </c>
      <c r="BH108" s="6">
        <v>21.421289999999999</v>
      </c>
      <c r="BI108" s="6">
        <v>20.000820000000001</v>
      </c>
      <c r="BJ108">
        <v>19.588170000000002</v>
      </c>
      <c r="BK108" s="39">
        <v>20.222770000000001</v>
      </c>
      <c r="BL108">
        <v>20.85737</v>
      </c>
      <c r="BN108" s="2" t="s">
        <v>24</v>
      </c>
      <c r="BO108" s="3" t="s">
        <v>12</v>
      </c>
      <c r="BP108" s="6">
        <v>20.101710000000001</v>
      </c>
      <c r="BQ108" s="6">
        <v>18.4574</v>
      </c>
      <c r="BR108" s="6">
        <v>20.185690000000001</v>
      </c>
      <c r="BS108" s="6">
        <v>20.35764</v>
      </c>
      <c r="BT108" s="6">
        <v>21.406780000000001</v>
      </c>
      <c r="BU108" s="6">
        <v>19.33361</v>
      </c>
      <c r="BV108" s="6">
        <v>19.800070000000002</v>
      </c>
      <c r="BW108" s="7">
        <v>20.877510000000001</v>
      </c>
      <c r="BX108" s="6">
        <v>21.054490000000001</v>
      </c>
      <c r="BY108" s="6">
        <v>20.60332</v>
      </c>
      <c r="BZ108">
        <v>19.59666</v>
      </c>
      <c r="CA108" s="39">
        <v>20.21782</v>
      </c>
      <c r="CB108">
        <v>20.838989999999999</v>
      </c>
    </row>
    <row r="109" spans="2:80" x14ac:dyDescent="0.35">
      <c r="B109" s="9"/>
      <c r="C109" s="12" t="s">
        <v>13</v>
      </c>
      <c r="D109" s="10">
        <v>12.89386</v>
      </c>
      <c r="E109" s="10">
        <v>13.37692</v>
      </c>
      <c r="F109" s="10">
        <v>12.97026</v>
      </c>
      <c r="G109" s="10">
        <v>13.174049999999999</v>
      </c>
      <c r="H109" s="10">
        <v>13.087020000000001</v>
      </c>
      <c r="I109" s="10">
        <v>13.262320000000001</v>
      </c>
      <c r="J109" s="10">
        <v>13.18853</v>
      </c>
      <c r="K109" s="11">
        <v>13.12932</v>
      </c>
      <c r="L109" s="10">
        <v>12.76914</v>
      </c>
      <c r="M109" s="11">
        <v>13.010910000000001</v>
      </c>
      <c r="N109" s="9">
        <v>12.95734</v>
      </c>
      <c r="O109" s="40">
        <v>13.08623</v>
      </c>
      <c r="P109" s="9">
        <v>13.215120000000001</v>
      </c>
      <c r="R109" s="9"/>
      <c r="S109" s="12" t="s">
        <v>13</v>
      </c>
      <c r="T109" s="10">
        <v>13.0459</v>
      </c>
      <c r="U109" s="10">
        <v>13.429349999999999</v>
      </c>
      <c r="V109" s="10">
        <v>12.91587</v>
      </c>
      <c r="W109" s="10">
        <v>13.23409</v>
      </c>
      <c r="X109" s="10">
        <v>13.12368</v>
      </c>
      <c r="Y109" s="10">
        <v>13.319190000000001</v>
      </c>
      <c r="Z109" s="10">
        <v>13.20881</v>
      </c>
      <c r="AA109" s="11">
        <v>13.077070000000001</v>
      </c>
      <c r="AB109" s="10">
        <v>12.98817</v>
      </c>
      <c r="AC109" s="11">
        <v>13.02298</v>
      </c>
      <c r="AD109" s="9">
        <v>13.022320000000001</v>
      </c>
      <c r="AE109" s="40">
        <v>13.136509999999999</v>
      </c>
      <c r="AF109" s="9">
        <v>13.2507</v>
      </c>
      <c r="AH109" s="9"/>
      <c r="AI109" s="12" t="s">
        <v>13</v>
      </c>
      <c r="AJ109" s="10">
        <v>12.989129999999999</v>
      </c>
      <c r="AK109" s="10">
        <v>13.588179999999999</v>
      </c>
      <c r="AL109" s="10">
        <v>12.953099999999999</v>
      </c>
      <c r="AM109" s="10">
        <v>13.23817</v>
      </c>
      <c r="AN109" s="10">
        <v>13.19528</v>
      </c>
      <c r="AO109" s="10">
        <v>13.32098</v>
      </c>
      <c r="AP109" s="10">
        <v>13.374370000000001</v>
      </c>
      <c r="AQ109" s="11">
        <v>13.16783</v>
      </c>
      <c r="AR109" s="10">
        <v>12.959</v>
      </c>
      <c r="AS109" s="11">
        <v>12.98936</v>
      </c>
      <c r="AT109" s="9">
        <v>13.026540000000001</v>
      </c>
      <c r="AU109" s="40">
        <v>13.17754</v>
      </c>
      <c r="AV109" s="9">
        <v>13.32854</v>
      </c>
      <c r="AX109" s="9"/>
      <c r="AY109" s="12" t="s">
        <v>13</v>
      </c>
      <c r="AZ109" s="10">
        <v>13.186070000000001</v>
      </c>
      <c r="BA109" s="10">
        <v>13.681559999999999</v>
      </c>
      <c r="BB109" s="10">
        <v>13.142950000000001</v>
      </c>
      <c r="BC109" s="10">
        <v>13.33117</v>
      </c>
      <c r="BD109" s="10">
        <v>13.310980000000001</v>
      </c>
      <c r="BE109" s="10">
        <v>13.342029999999999</v>
      </c>
      <c r="BF109" s="10">
        <v>13.387650000000001</v>
      </c>
      <c r="BG109" s="11">
        <v>13.250719999999999</v>
      </c>
      <c r="BH109" s="10">
        <v>13.054320000000001</v>
      </c>
      <c r="BI109" s="11">
        <v>13.265409999999999</v>
      </c>
      <c r="BJ109" s="9">
        <v>13.174289999999999</v>
      </c>
      <c r="BK109" s="40">
        <v>13.29529</v>
      </c>
      <c r="BL109" s="9">
        <v>13.41629</v>
      </c>
      <c r="BN109" s="9"/>
      <c r="BO109" s="12" t="s">
        <v>13</v>
      </c>
      <c r="BP109" s="10">
        <v>13.442170000000001</v>
      </c>
      <c r="BQ109" s="10">
        <v>13.932130000000001</v>
      </c>
      <c r="BR109" s="10">
        <v>13.339079999999999</v>
      </c>
      <c r="BS109" s="10">
        <v>13.611840000000001</v>
      </c>
      <c r="BT109" s="10">
        <v>13.454829999999999</v>
      </c>
      <c r="BU109" s="10">
        <v>13.66192</v>
      </c>
      <c r="BV109" s="10">
        <v>13.48936</v>
      </c>
      <c r="BW109" s="11">
        <v>13.36112</v>
      </c>
      <c r="BX109" s="10">
        <v>13.18967</v>
      </c>
      <c r="BY109" s="11">
        <v>13.23785</v>
      </c>
      <c r="BZ109" s="9">
        <v>13.31504</v>
      </c>
      <c r="CA109" s="40">
        <v>13.472</v>
      </c>
      <c r="CB109" s="9">
        <v>13.628959999999999</v>
      </c>
    </row>
    <row r="110" spans="2:80" x14ac:dyDescent="0.35">
      <c r="B110" s="2" t="s">
        <v>20</v>
      </c>
      <c r="C110" s="3" t="s">
        <v>12</v>
      </c>
      <c r="D110" s="6">
        <v>22.717700000000001</v>
      </c>
      <c r="E110" s="6">
        <v>22.126650000000001</v>
      </c>
      <c r="F110" s="6">
        <v>22.617039999999999</v>
      </c>
      <c r="G110" s="6">
        <v>22.88223</v>
      </c>
      <c r="H110" s="6">
        <v>23.521909999999998</v>
      </c>
      <c r="I110" s="6">
        <v>22.242760000000001</v>
      </c>
      <c r="J110" s="6">
        <v>22.269089999999998</v>
      </c>
      <c r="K110" s="7">
        <v>22.921119999999998</v>
      </c>
      <c r="L110" s="6">
        <v>23.198239999999998</v>
      </c>
      <c r="M110" s="6">
        <v>22.743120000000001</v>
      </c>
      <c r="N110">
        <v>22.410129999999999</v>
      </c>
      <c r="O110" s="42">
        <v>22.723990000000001</v>
      </c>
      <c r="P110">
        <v>23.037839999999999</v>
      </c>
      <c r="R110" s="2" t="s">
        <v>20</v>
      </c>
      <c r="S110" s="3" t="s">
        <v>12</v>
      </c>
      <c r="T110" s="6">
        <v>22.892330000000001</v>
      </c>
      <c r="U110" s="6">
        <v>22.357330000000001</v>
      </c>
      <c r="V110" s="6">
        <v>22.700410000000002</v>
      </c>
      <c r="W110" s="6">
        <v>23.246359999999999</v>
      </c>
      <c r="X110" s="6">
        <v>23.726610000000001</v>
      </c>
      <c r="Y110" s="6">
        <v>22.631319999999999</v>
      </c>
      <c r="Z110" s="6">
        <v>22.55236</v>
      </c>
      <c r="AA110" s="7">
        <v>23.199310000000001</v>
      </c>
      <c r="AB110" s="6">
        <v>23.15231</v>
      </c>
      <c r="AC110" s="6">
        <v>22.736640000000001</v>
      </c>
      <c r="AD110">
        <v>22.626809999999999</v>
      </c>
      <c r="AE110" s="42">
        <v>22.919499999999999</v>
      </c>
      <c r="AF110">
        <v>23.21218</v>
      </c>
      <c r="AH110" s="2" t="s">
        <v>20</v>
      </c>
      <c r="AI110" s="3" t="s">
        <v>12</v>
      </c>
      <c r="AJ110" s="6">
        <v>23.096240000000002</v>
      </c>
      <c r="AK110" s="6">
        <v>22.659410000000001</v>
      </c>
      <c r="AL110" s="6">
        <v>22.948119999999999</v>
      </c>
      <c r="AM110" s="6">
        <v>23.369890000000002</v>
      </c>
      <c r="AN110" s="6">
        <v>23.785240000000002</v>
      </c>
      <c r="AO110" s="6">
        <v>22.995909999999999</v>
      </c>
      <c r="AP110" s="6">
        <v>22.87668</v>
      </c>
      <c r="AQ110" s="7">
        <v>23.59506</v>
      </c>
      <c r="AR110" s="6">
        <v>23.137419999999999</v>
      </c>
      <c r="AS110" s="6">
        <v>23.282039999999999</v>
      </c>
      <c r="AT110">
        <v>22.93094</v>
      </c>
      <c r="AU110" s="42">
        <v>23.174600000000002</v>
      </c>
      <c r="AV110">
        <v>23.41826</v>
      </c>
      <c r="AX110" s="2" t="s">
        <v>20</v>
      </c>
      <c r="AY110" s="3" t="s">
        <v>12</v>
      </c>
      <c r="AZ110" s="6">
        <v>23.543970000000002</v>
      </c>
      <c r="BA110" s="6">
        <v>23.225660000000001</v>
      </c>
      <c r="BB110" s="6">
        <v>23.32592</v>
      </c>
      <c r="BC110" s="6">
        <v>23.902609999999999</v>
      </c>
      <c r="BD110" s="6">
        <v>24.047889999999999</v>
      </c>
      <c r="BE110" s="6">
        <v>23.089690000000001</v>
      </c>
      <c r="BF110" s="6">
        <v>23.12791</v>
      </c>
      <c r="BG110" s="7">
        <v>23.783049999999999</v>
      </c>
      <c r="BH110" s="6">
        <v>23.653320000000001</v>
      </c>
      <c r="BI110" s="6">
        <v>23.316749999999999</v>
      </c>
      <c r="BJ110">
        <v>23.261610000000001</v>
      </c>
      <c r="BK110" s="42">
        <v>23.50168</v>
      </c>
      <c r="BL110">
        <v>23.74175</v>
      </c>
      <c r="BN110" s="2" t="s">
        <v>20</v>
      </c>
      <c r="BO110" s="3" t="s">
        <v>12</v>
      </c>
      <c r="BP110" s="6">
        <v>23.5883</v>
      </c>
      <c r="BQ110" s="6">
        <v>23.783989999999999</v>
      </c>
      <c r="BR110" s="6">
        <v>23.642779999999998</v>
      </c>
      <c r="BS110" s="6">
        <v>24.082249999999998</v>
      </c>
      <c r="BT110" s="6">
        <v>24.558990000000001</v>
      </c>
      <c r="BU110" s="6">
        <v>23.426919999999999</v>
      </c>
      <c r="BV110" s="6">
        <v>23.62989</v>
      </c>
      <c r="BW110" s="7">
        <v>24.09084</v>
      </c>
      <c r="BX110" s="6">
        <v>23.735900000000001</v>
      </c>
      <c r="BY110" s="6">
        <v>23.600200000000001</v>
      </c>
      <c r="BZ110">
        <v>23.573160000000001</v>
      </c>
      <c r="CA110" s="42">
        <v>23.81401</v>
      </c>
      <c r="CB110">
        <v>24.054849999999998</v>
      </c>
    </row>
    <row r="111" spans="2:80" x14ac:dyDescent="0.35">
      <c r="B111" s="9"/>
      <c r="C111" s="12" t="s">
        <v>13</v>
      </c>
      <c r="D111" s="10">
        <v>11.87805</v>
      </c>
      <c r="E111" s="10">
        <v>12.103540000000001</v>
      </c>
      <c r="F111" s="10">
        <v>11.81141</v>
      </c>
      <c r="G111" s="10">
        <v>11.93763</v>
      </c>
      <c r="H111" s="10">
        <v>11.99405</v>
      </c>
      <c r="I111" s="10">
        <v>12.14611</v>
      </c>
      <c r="J111" s="10">
        <v>11.97184</v>
      </c>
      <c r="K111" s="11">
        <v>12.054270000000001</v>
      </c>
      <c r="L111" s="10">
        <v>11.901389999999999</v>
      </c>
      <c r="M111" s="11">
        <v>11.89893</v>
      </c>
      <c r="N111" s="9">
        <v>11.893969999999999</v>
      </c>
      <c r="O111" s="40">
        <v>11.969720000000001</v>
      </c>
      <c r="P111" s="9">
        <v>12.04548</v>
      </c>
      <c r="R111" s="9"/>
      <c r="S111" s="12" t="s">
        <v>13</v>
      </c>
      <c r="T111" s="10">
        <v>11.96322</v>
      </c>
      <c r="U111" s="10">
        <v>12.06804</v>
      </c>
      <c r="V111" s="10">
        <v>11.78703</v>
      </c>
      <c r="W111" s="10">
        <v>11.92665</v>
      </c>
      <c r="X111" s="10">
        <v>11.887930000000001</v>
      </c>
      <c r="Y111" s="10">
        <v>12.12585</v>
      </c>
      <c r="Z111" s="10">
        <v>12.00024</v>
      </c>
      <c r="AA111" s="11">
        <v>11.934240000000001</v>
      </c>
      <c r="AB111" s="10">
        <v>12.0055</v>
      </c>
      <c r="AC111" s="11">
        <v>11.891780000000001</v>
      </c>
      <c r="AD111" s="9">
        <v>11.88977</v>
      </c>
      <c r="AE111" s="40">
        <v>11.95905</v>
      </c>
      <c r="AF111" s="9">
        <v>12.028320000000001</v>
      </c>
      <c r="AH111" s="9"/>
      <c r="AI111" s="12" t="s">
        <v>13</v>
      </c>
      <c r="AJ111" s="10">
        <v>11.822329999999999</v>
      </c>
      <c r="AK111" s="10">
        <v>12.13786</v>
      </c>
      <c r="AL111" s="10">
        <v>11.82517</v>
      </c>
      <c r="AM111" s="10">
        <v>11.894959999999999</v>
      </c>
      <c r="AN111" s="10">
        <v>11.924289999999999</v>
      </c>
      <c r="AO111" s="10">
        <v>11.967980000000001</v>
      </c>
      <c r="AP111" s="10">
        <v>11.9946</v>
      </c>
      <c r="AQ111" s="11">
        <v>11.874610000000001</v>
      </c>
      <c r="AR111" s="10">
        <v>12.04594</v>
      </c>
      <c r="AS111" s="11">
        <v>11.779109999999999</v>
      </c>
      <c r="AT111" s="9">
        <v>11.84695</v>
      </c>
      <c r="AU111" s="40">
        <v>11.926679999999999</v>
      </c>
      <c r="AV111" s="9">
        <v>12.00642</v>
      </c>
      <c r="AX111" s="9"/>
      <c r="AY111" s="12" t="s">
        <v>13</v>
      </c>
      <c r="AZ111" s="10">
        <v>11.77807</v>
      </c>
      <c r="BA111" s="10">
        <v>11.99555</v>
      </c>
      <c r="BB111" s="10">
        <v>11.841609999999999</v>
      </c>
      <c r="BC111" s="10">
        <v>11.829549999999999</v>
      </c>
      <c r="BD111" s="10">
        <v>11.918060000000001</v>
      </c>
      <c r="BE111" s="10">
        <v>11.970840000000001</v>
      </c>
      <c r="BF111" s="10">
        <v>11.91301</v>
      </c>
      <c r="BG111" s="11">
        <v>11.8497</v>
      </c>
      <c r="BH111" s="10">
        <v>11.98784</v>
      </c>
      <c r="BI111" s="11">
        <v>11.85162</v>
      </c>
      <c r="BJ111" s="9">
        <v>11.84024</v>
      </c>
      <c r="BK111" s="40">
        <v>11.89359</v>
      </c>
      <c r="BL111" s="9">
        <v>11.94693</v>
      </c>
      <c r="BN111" s="9"/>
      <c r="BO111" s="12" t="s">
        <v>13</v>
      </c>
      <c r="BP111" s="10">
        <v>11.946580000000001</v>
      </c>
      <c r="BQ111" s="10">
        <v>12.05747</v>
      </c>
      <c r="BR111" s="10">
        <v>11.831939999999999</v>
      </c>
      <c r="BS111" s="10">
        <v>11.956720000000001</v>
      </c>
      <c r="BT111" s="10">
        <v>11.885059999999999</v>
      </c>
      <c r="BU111" s="10">
        <v>12.08774</v>
      </c>
      <c r="BV111" s="10">
        <v>11.899150000000001</v>
      </c>
      <c r="BW111" s="11">
        <v>11.84572</v>
      </c>
      <c r="BX111" s="10">
        <v>11.94533</v>
      </c>
      <c r="BY111" s="11">
        <v>11.88804</v>
      </c>
      <c r="BZ111" s="9">
        <v>11.87424</v>
      </c>
      <c r="CA111" s="40">
        <v>11.934369999999999</v>
      </c>
      <c r="CB111" s="9">
        <v>11.99451</v>
      </c>
    </row>
    <row r="112" spans="2:80" x14ac:dyDescent="0.35">
      <c r="B112" s="2" t="s">
        <v>21</v>
      </c>
      <c r="C112" s="3" t="s">
        <v>12</v>
      </c>
      <c r="D112" s="6">
        <v>2.69062</v>
      </c>
      <c r="E112" s="6">
        <v>2.6508099999999999</v>
      </c>
      <c r="F112" s="6">
        <v>2.6848999999999998</v>
      </c>
      <c r="G112" s="6">
        <v>2.6728499999999999</v>
      </c>
      <c r="H112" s="6">
        <v>2.6395499999999998</v>
      </c>
      <c r="I112" s="6">
        <v>2.5982699999999999</v>
      </c>
      <c r="J112" s="6">
        <v>2.63</v>
      </c>
      <c r="K112" s="7">
        <v>2.6032899999999999</v>
      </c>
      <c r="L112" s="6">
        <v>2.80694</v>
      </c>
      <c r="M112" s="7">
        <v>2.7410399999999999</v>
      </c>
      <c r="N112">
        <v>2.62602</v>
      </c>
      <c r="O112" s="42">
        <v>2.6718299999999999</v>
      </c>
      <c r="P112">
        <v>2.7176300000000002</v>
      </c>
      <c r="R112" s="2" t="s">
        <v>21</v>
      </c>
      <c r="S112" s="3" t="s">
        <v>12</v>
      </c>
      <c r="T112" s="6">
        <v>2.7361900000000001</v>
      </c>
      <c r="U112" s="6">
        <v>2.5688800000000001</v>
      </c>
      <c r="V112" s="6">
        <v>2.7282500000000001</v>
      </c>
      <c r="W112" s="6">
        <v>2.6020400000000001</v>
      </c>
      <c r="X112" s="6">
        <v>2.6210300000000002</v>
      </c>
      <c r="Y112" s="6">
        <v>2.7637</v>
      </c>
      <c r="Z112" s="6">
        <v>2.65645</v>
      </c>
      <c r="AA112" s="7">
        <v>2.6511999999999998</v>
      </c>
      <c r="AB112" s="6">
        <v>2.6903299999999999</v>
      </c>
      <c r="AC112" s="7">
        <v>2.6563500000000002</v>
      </c>
      <c r="AD112">
        <v>2.6229200000000001</v>
      </c>
      <c r="AE112" s="42">
        <v>2.66744</v>
      </c>
      <c r="AF112">
        <v>2.7119599999999999</v>
      </c>
      <c r="AH112" s="2" t="s">
        <v>21</v>
      </c>
      <c r="AI112" s="3" t="s">
        <v>12</v>
      </c>
      <c r="AJ112" s="6">
        <v>2.68154</v>
      </c>
      <c r="AK112" s="6">
        <v>2.5741100000000001</v>
      </c>
      <c r="AL112" s="6">
        <v>2.7067999999999999</v>
      </c>
      <c r="AM112" s="6">
        <v>2.6434000000000002</v>
      </c>
      <c r="AN112" s="6">
        <v>2.6354199999999999</v>
      </c>
      <c r="AO112" s="6">
        <v>2.6766000000000001</v>
      </c>
      <c r="AP112" s="6">
        <v>2.6370800000000001</v>
      </c>
      <c r="AQ112" s="7">
        <v>2.5983499999999999</v>
      </c>
      <c r="AR112" s="6">
        <v>2.59022</v>
      </c>
      <c r="AS112" s="7">
        <v>2.6148600000000002</v>
      </c>
      <c r="AT112">
        <v>2.6051299999999999</v>
      </c>
      <c r="AU112" s="42">
        <v>2.63584</v>
      </c>
      <c r="AV112">
        <v>2.6665399999999999</v>
      </c>
      <c r="AX112" s="2" t="s">
        <v>21</v>
      </c>
      <c r="AY112" s="3" t="s">
        <v>12</v>
      </c>
      <c r="AZ112" s="6">
        <v>2.6539100000000002</v>
      </c>
      <c r="BA112" s="6">
        <v>2.5744400000000001</v>
      </c>
      <c r="BB112" s="6">
        <v>2.6395300000000002</v>
      </c>
      <c r="BC112" s="6">
        <v>2.57741</v>
      </c>
      <c r="BD112" s="6">
        <v>2.64791</v>
      </c>
      <c r="BE112" s="6">
        <v>2.6059800000000002</v>
      </c>
      <c r="BF112" s="6">
        <v>2.5502199999999999</v>
      </c>
      <c r="BG112" s="7">
        <v>2.5862400000000001</v>
      </c>
      <c r="BH112" s="6">
        <v>2.6988400000000001</v>
      </c>
      <c r="BI112" s="7">
        <v>2.6089000000000002</v>
      </c>
      <c r="BJ112">
        <v>2.5819800000000002</v>
      </c>
      <c r="BK112" s="42">
        <v>2.6143399999999999</v>
      </c>
      <c r="BL112">
        <v>2.6467000000000001</v>
      </c>
      <c r="BN112" s="2" t="s">
        <v>21</v>
      </c>
      <c r="BO112" s="3" t="s">
        <v>12</v>
      </c>
      <c r="BP112" s="6">
        <v>2.5326499999999998</v>
      </c>
      <c r="BQ112" s="6">
        <v>2.5567899999999999</v>
      </c>
      <c r="BR112" s="6">
        <v>2.6419700000000002</v>
      </c>
      <c r="BS112" s="6">
        <v>2.4762599999999999</v>
      </c>
      <c r="BT112" s="6">
        <v>2.48082</v>
      </c>
      <c r="BU112" s="6">
        <v>2.5402300000000002</v>
      </c>
      <c r="BV112" s="6">
        <v>2.6173299999999999</v>
      </c>
      <c r="BW112" s="7">
        <v>2.5668099999999998</v>
      </c>
      <c r="BX112" s="6">
        <v>2.70587</v>
      </c>
      <c r="BY112" s="7">
        <v>2.6418900000000001</v>
      </c>
      <c r="BZ112">
        <v>2.5228100000000002</v>
      </c>
      <c r="CA112" s="42">
        <v>2.57606</v>
      </c>
      <c r="CB112">
        <v>2.6293199999999999</v>
      </c>
    </row>
    <row r="113" spans="2:80" x14ac:dyDescent="0.35">
      <c r="B113" s="9"/>
      <c r="C113" s="12" t="s">
        <v>13</v>
      </c>
      <c r="D113" s="10">
        <v>1.46062</v>
      </c>
      <c r="E113" s="10">
        <v>1.4332400000000001</v>
      </c>
      <c r="F113" s="10">
        <v>1.41378</v>
      </c>
      <c r="G113" s="10">
        <v>1.4153500000000001</v>
      </c>
      <c r="H113" s="10">
        <v>1.44418</v>
      </c>
      <c r="I113" s="10">
        <v>1.4332</v>
      </c>
      <c r="J113" s="10">
        <v>1.45085</v>
      </c>
      <c r="K113" s="11">
        <v>1.3927099999999999</v>
      </c>
      <c r="L113" s="10">
        <v>1.42343</v>
      </c>
      <c r="M113" s="11">
        <v>1.4672799999999999</v>
      </c>
      <c r="N113" s="9">
        <v>1.41699</v>
      </c>
      <c r="O113" s="40">
        <v>1.43346</v>
      </c>
      <c r="P113" s="9">
        <v>1.44994</v>
      </c>
      <c r="R113" s="9"/>
      <c r="S113" s="12" t="s">
        <v>13</v>
      </c>
      <c r="T113" s="10">
        <v>1.3904700000000001</v>
      </c>
      <c r="U113" s="10">
        <v>1.41448</v>
      </c>
      <c r="V113" s="10">
        <v>1.43214</v>
      </c>
      <c r="W113" s="10">
        <v>1.41716</v>
      </c>
      <c r="X113" s="10">
        <v>1.44373</v>
      </c>
      <c r="Y113" s="10">
        <v>1.44441</v>
      </c>
      <c r="Z113" s="10">
        <v>1.4926299999999999</v>
      </c>
      <c r="AA113" s="11">
        <v>1.4773000000000001</v>
      </c>
      <c r="AB113" s="10">
        <v>1.50865</v>
      </c>
      <c r="AC113" s="11">
        <v>1.44217</v>
      </c>
      <c r="AD113" s="9">
        <v>1.41998</v>
      </c>
      <c r="AE113" s="40">
        <v>1.4463200000000001</v>
      </c>
      <c r="AF113" s="9">
        <v>1.47265</v>
      </c>
      <c r="AH113" s="9"/>
      <c r="AI113" s="12" t="s">
        <v>13</v>
      </c>
      <c r="AJ113" s="10">
        <v>1.4576</v>
      </c>
      <c r="AK113" s="10">
        <v>1.44624</v>
      </c>
      <c r="AL113" s="10">
        <v>1.4130499999999999</v>
      </c>
      <c r="AM113" s="10">
        <v>1.4147099999999999</v>
      </c>
      <c r="AN113" s="10">
        <v>1.42815</v>
      </c>
      <c r="AO113" s="10">
        <v>1.45994</v>
      </c>
      <c r="AP113" s="10">
        <v>1.43842</v>
      </c>
      <c r="AQ113" s="11">
        <v>1.4171400000000001</v>
      </c>
      <c r="AR113" s="10">
        <v>1.4381999999999999</v>
      </c>
      <c r="AS113" s="11">
        <v>1.44234</v>
      </c>
      <c r="AT113" s="9">
        <v>1.42344</v>
      </c>
      <c r="AU113" s="40">
        <v>1.4355800000000001</v>
      </c>
      <c r="AV113" s="9">
        <v>1.4477199999999999</v>
      </c>
      <c r="AX113" s="9"/>
      <c r="AY113" s="12" t="s">
        <v>13</v>
      </c>
      <c r="AZ113" s="10">
        <v>1.46607</v>
      </c>
      <c r="BA113" s="10">
        <v>1.44855</v>
      </c>
      <c r="BB113" s="10">
        <v>1.4162699999999999</v>
      </c>
      <c r="BC113" s="10">
        <v>1.46566</v>
      </c>
      <c r="BD113" s="10">
        <v>1.4495800000000001</v>
      </c>
      <c r="BE113" s="10">
        <v>1.43526</v>
      </c>
      <c r="BF113" s="10">
        <v>1.4850699999999999</v>
      </c>
      <c r="BG113" s="11">
        <v>1.43119</v>
      </c>
      <c r="BH113" s="10">
        <v>1.45539</v>
      </c>
      <c r="BI113" s="11">
        <v>1.43909</v>
      </c>
      <c r="BJ113" s="9">
        <v>1.43493</v>
      </c>
      <c r="BK113" s="40">
        <v>1.4492100000000001</v>
      </c>
      <c r="BL113" s="9">
        <v>1.46349</v>
      </c>
      <c r="BN113" s="9"/>
      <c r="BO113" s="12" t="s">
        <v>13</v>
      </c>
      <c r="BP113" s="10">
        <v>1.44967</v>
      </c>
      <c r="BQ113" s="10">
        <v>1.4211400000000001</v>
      </c>
      <c r="BR113" s="10">
        <v>1.4195599999999999</v>
      </c>
      <c r="BS113" s="10">
        <v>1.4515800000000001</v>
      </c>
      <c r="BT113" s="10">
        <v>1.4176299999999999</v>
      </c>
      <c r="BU113" s="10">
        <v>1.47942</v>
      </c>
      <c r="BV113" s="10">
        <v>1.43042</v>
      </c>
      <c r="BW113" s="11">
        <v>1.4379599999999999</v>
      </c>
      <c r="BX113" s="10">
        <v>1.4555</v>
      </c>
      <c r="BY113" s="11">
        <v>1.43692</v>
      </c>
      <c r="BZ113" s="9">
        <v>1.4260699999999999</v>
      </c>
      <c r="CA113" s="40">
        <v>1.43998</v>
      </c>
      <c r="CB113" s="9">
        <v>1.4538899999999999</v>
      </c>
    </row>
    <row r="114" spans="2:80" x14ac:dyDescent="0.35">
      <c r="B114" s="2" t="s">
        <v>5</v>
      </c>
      <c r="C114" s="3" t="s">
        <v>12</v>
      </c>
      <c r="D114" s="6">
        <v>89.753110000000007</v>
      </c>
      <c r="E114" s="6">
        <v>93.295100000000005</v>
      </c>
      <c r="F114" s="6">
        <v>90.305090000000007</v>
      </c>
      <c r="G114" s="6">
        <v>91.454549999999998</v>
      </c>
      <c r="H114" s="6">
        <v>90.265029999999996</v>
      </c>
      <c r="I114" s="6">
        <v>91.685360000000003</v>
      </c>
      <c r="J114" s="6">
        <v>91.529970000000006</v>
      </c>
      <c r="K114" s="6">
        <v>89.620009999999994</v>
      </c>
      <c r="L114" s="6">
        <v>89.05771</v>
      </c>
      <c r="M114" s="6">
        <v>90.369839999999996</v>
      </c>
      <c r="N114">
        <v>89.83614</v>
      </c>
      <c r="O114" s="39">
        <v>90.733580000000003</v>
      </c>
      <c r="P114">
        <v>91.631010000000003</v>
      </c>
      <c r="R114" s="2" t="s">
        <v>5</v>
      </c>
      <c r="S114" s="3" t="s">
        <v>12</v>
      </c>
      <c r="T114" s="6">
        <v>90.345839999999995</v>
      </c>
      <c r="U114" s="6">
        <v>93.635639999999995</v>
      </c>
      <c r="V114" s="6">
        <v>90.651679999999999</v>
      </c>
      <c r="W114" s="6">
        <v>91.783990000000003</v>
      </c>
      <c r="X114" s="6">
        <v>91.052400000000006</v>
      </c>
      <c r="Y114" s="6">
        <v>92.387529999999998</v>
      </c>
      <c r="Z114" s="6">
        <v>91.355189999999993</v>
      </c>
      <c r="AA114" s="6">
        <v>89.732380000000006</v>
      </c>
      <c r="AB114" s="6">
        <v>89.587130000000002</v>
      </c>
      <c r="AC114" s="6">
        <v>90.609560000000002</v>
      </c>
      <c r="AD114">
        <v>90.228710000000007</v>
      </c>
      <c r="AE114" s="39">
        <v>91.114130000000003</v>
      </c>
      <c r="AF114">
        <v>91.999560000000002</v>
      </c>
      <c r="AH114" s="2" t="s">
        <v>5</v>
      </c>
      <c r="AI114" s="3" t="s">
        <v>12</v>
      </c>
      <c r="AJ114" s="6">
        <v>90.897750000000002</v>
      </c>
      <c r="AK114" s="6">
        <v>94.897679999999994</v>
      </c>
      <c r="AL114" s="6">
        <v>90.987840000000006</v>
      </c>
      <c r="AM114" s="6">
        <v>92.690749999999994</v>
      </c>
      <c r="AN114" s="6">
        <v>91.701549999999997</v>
      </c>
      <c r="AO114" s="6">
        <v>92.510239999999996</v>
      </c>
      <c r="AP114" s="6">
        <v>92.83569</v>
      </c>
      <c r="AQ114" s="6">
        <v>90.213139999999996</v>
      </c>
      <c r="AR114" s="6">
        <v>89.675880000000006</v>
      </c>
      <c r="AS114" s="6">
        <v>90.931960000000004</v>
      </c>
      <c r="AT114">
        <v>90.636669999999995</v>
      </c>
      <c r="AU114" s="39">
        <v>91.734250000000003</v>
      </c>
      <c r="AV114">
        <v>92.831819999999993</v>
      </c>
      <c r="AX114" s="2" t="s">
        <v>5</v>
      </c>
      <c r="AY114" s="3" t="s">
        <v>12</v>
      </c>
      <c r="AZ114" s="6">
        <v>92.214740000000006</v>
      </c>
      <c r="BA114" s="6">
        <v>96.195049999999995</v>
      </c>
      <c r="BB114" s="6">
        <v>91.754540000000006</v>
      </c>
      <c r="BC114" s="6">
        <v>92.738929999999996</v>
      </c>
      <c r="BD114" s="6">
        <v>92.984489999999994</v>
      </c>
      <c r="BE114" s="6">
        <v>93.370170000000002</v>
      </c>
      <c r="BF114" s="6">
        <v>92.275199999999998</v>
      </c>
      <c r="BG114" s="6">
        <v>91.355360000000005</v>
      </c>
      <c r="BH114" s="6">
        <v>90.415130000000005</v>
      </c>
      <c r="BI114" s="6">
        <v>93.437179999999998</v>
      </c>
      <c r="BJ114">
        <v>91.565359999999998</v>
      </c>
      <c r="BK114" s="39">
        <v>92.674080000000004</v>
      </c>
      <c r="BL114">
        <v>93.782799999999995</v>
      </c>
      <c r="BN114" s="2" t="s">
        <v>5</v>
      </c>
      <c r="BO114" s="3" t="s">
        <v>12</v>
      </c>
      <c r="BP114" s="6">
        <v>93.943359999999998</v>
      </c>
      <c r="BQ114" s="6">
        <v>98.499070000000003</v>
      </c>
      <c r="BR114" s="6">
        <v>93.751909999999995</v>
      </c>
      <c r="BS114" s="6">
        <v>94.436229999999995</v>
      </c>
      <c r="BT114" s="6">
        <v>93.716099999999997</v>
      </c>
      <c r="BU114" s="6">
        <v>94.994810000000001</v>
      </c>
      <c r="BV114" s="6">
        <v>93.013140000000007</v>
      </c>
      <c r="BW114" s="6">
        <v>92.48057</v>
      </c>
      <c r="BX114" s="6">
        <v>91.241479999999996</v>
      </c>
      <c r="BY114" s="6">
        <v>92.948740000000001</v>
      </c>
      <c r="BZ114">
        <v>92.523129999999995</v>
      </c>
      <c r="CA114" s="39">
        <v>93.902540000000002</v>
      </c>
      <c r="CB114">
        <v>95.281949999999995</v>
      </c>
    </row>
    <row r="115" spans="2:80" x14ac:dyDescent="0.35">
      <c r="B115" s="9"/>
      <c r="C115" s="12" t="s">
        <v>13</v>
      </c>
      <c r="D115" s="10">
        <v>46.981200000000001</v>
      </c>
      <c r="E115" s="10">
        <v>59.24033</v>
      </c>
      <c r="F115" s="10">
        <v>47.935160000000003</v>
      </c>
      <c r="G115" s="10">
        <v>52.36289</v>
      </c>
      <c r="H115" s="10">
        <v>49.313899999999997</v>
      </c>
      <c r="I115" s="10">
        <v>49.248820000000002</v>
      </c>
      <c r="J115" s="10">
        <v>53.050370000000001</v>
      </c>
      <c r="K115" s="11">
        <v>49.545610000000003</v>
      </c>
      <c r="L115" s="10">
        <v>44.126339999999999</v>
      </c>
      <c r="M115" s="11">
        <v>47.139029999999998</v>
      </c>
      <c r="N115" s="9">
        <v>46.902369999999998</v>
      </c>
      <c r="O115" s="40">
        <v>49.894359999999999</v>
      </c>
      <c r="P115" s="9">
        <v>52.886360000000003</v>
      </c>
      <c r="R115" s="9"/>
      <c r="S115" s="12" t="s">
        <v>13</v>
      </c>
      <c r="T115" s="10">
        <v>48.790900000000001</v>
      </c>
      <c r="U115" s="10">
        <v>60.585209999999996</v>
      </c>
      <c r="V115" s="10">
        <v>49.203659999999999</v>
      </c>
      <c r="W115" s="10">
        <v>53.658070000000002</v>
      </c>
      <c r="X115" s="10">
        <v>56.844110000000001</v>
      </c>
      <c r="Y115" s="10">
        <v>52.70147</v>
      </c>
      <c r="Z115" s="10">
        <v>53.724629999999998</v>
      </c>
      <c r="AA115" s="11">
        <v>50.225830000000002</v>
      </c>
      <c r="AB115" s="10">
        <v>46.234259999999999</v>
      </c>
      <c r="AC115" s="11">
        <v>48.452759999999998</v>
      </c>
      <c r="AD115" s="9">
        <v>48.929049999999997</v>
      </c>
      <c r="AE115" s="40">
        <v>52.042090000000002</v>
      </c>
      <c r="AF115" s="9">
        <v>55.15513</v>
      </c>
      <c r="AH115" s="9"/>
      <c r="AI115" s="12" t="s">
        <v>13</v>
      </c>
      <c r="AJ115" s="10">
        <v>51.05829</v>
      </c>
      <c r="AK115" s="10">
        <v>66.804230000000004</v>
      </c>
      <c r="AL115" s="10">
        <v>53.213140000000003</v>
      </c>
      <c r="AM115" s="10">
        <v>58.22428</v>
      </c>
      <c r="AN115" s="10">
        <v>59.894199999999998</v>
      </c>
      <c r="AO115" s="10">
        <v>54.221400000000003</v>
      </c>
      <c r="AP115" s="10">
        <v>61.392440000000001</v>
      </c>
      <c r="AQ115" s="11">
        <v>53.130299999999998</v>
      </c>
      <c r="AR115" s="10">
        <v>46.85868</v>
      </c>
      <c r="AS115" s="11">
        <v>50.231310000000001</v>
      </c>
      <c r="AT115" s="9">
        <v>51.211799999999997</v>
      </c>
      <c r="AU115" s="40">
        <v>55.502830000000003</v>
      </c>
      <c r="AV115" s="9">
        <v>59.793860000000002</v>
      </c>
      <c r="AX115" s="9"/>
      <c r="AY115" s="12" t="s">
        <v>13</v>
      </c>
      <c r="AZ115" s="10">
        <v>57.074449999999999</v>
      </c>
      <c r="BA115" s="10">
        <v>72.323899999999995</v>
      </c>
      <c r="BB115" s="10">
        <v>55.161859999999997</v>
      </c>
      <c r="BC115" s="10">
        <v>58.38693</v>
      </c>
      <c r="BD115" s="10">
        <v>67.392700000000005</v>
      </c>
      <c r="BE115" s="10">
        <v>56.283799999999999</v>
      </c>
      <c r="BF115" s="10">
        <v>55.417299999999997</v>
      </c>
      <c r="BG115" s="11">
        <v>58.258459999999999</v>
      </c>
      <c r="BH115" s="10">
        <v>50.874519999999997</v>
      </c>
      <c r="BI115" s="11">
        <v>72.492750000000001</v>
      </c>
      <c r="BJ115" s="9">
        <v>54.945509999999999</v>
      </c>
      <c r="BK115" s="40">
        <v>60.366669999999999</v>
      </c>
      <c r="BL115" s="9">
        <v>65.78783</v>
      </c>
      <c r="BN115" s="9"/>
      <c r="BO115" s="12" t="s">
        <v>13</v>
      </c>
      <c r="BP115" s="10">
        <v>64.964770000000001</v>
      </c>
      <c r="BQ115" s="10">
        <v>79.881690000000006</v>
      </c>
      <c r="BR115" s="10">
        <v>72.435169999999999</v>
      </c>
      <c r="BS115" s="10">
        <v>65.230800000000002</v>
      </c>
      <c r="BT115" s="10">
        <v>70.180090000000007</v>
      </c>
      <c r="BU115" s="10">
        <v>64.041120000000006</v>
      </c>
      <c r="BV115" s="10">
        <v>59.637900000000002</v>
      </c>
      <c r="BW115" s="11">
        <v>67.963859999999997</v>
      </c>
      <c r="BX115" s="10">
        <v>52.194040000000001</v>
      </c>
      <c r="BY115" s="11">
        <v>61.877510000000001</v>
      </c>
      <c r="BZ115" s="9">
        <v>60.462580000000003</v>
      </c>
      <c r="CA115" s="40">
        <v>65.840689999999995</v>
      </c>
      <c r="CB115" s="9">
        <v>71.218810000000005</v>
      </c>
    </row>
    <row r="116" spans="2:80" x14ac:dyDescent="0.35">
      <c r="B116" s="2" t="s">
        <v>6</v>
      </c>
      <c r="C116" s="3" t="s">
        <v>12</v>
      </c>
      <c r="D116" s="6">
        <v>84.992379999999997</v>
      </c>
      <c r="E116" s="6">
        <v>85.048379999999995</v>
      </c>
      <c r="F116" s="6">
        <v>85.188540000000003</v>
      </c>
      <c r="G116" s="6">
        <v>85.379819999999995</v>
      </c>
      <c r="H116" s="6">
        <v>84.930930000000004</v>
      </c>
      <c r="I116" s="6">
        <v>85.719269999999995</v>
      </c>
      <c r="J116" s="6">
        <v>84.947559999999996</v>
      </c>
      <c r="K116" s="7">
        <v>84.299049999999994</v>
      </c>
      <c r="L116" s="6">
        <v>85.003450000000001</v>
      </c>
      <c r="M116" s="7">
        <v>85.187790000000007</v>
      </c>
      <c r="N116">
        <v>84.810149999999993</v>
      </c>
      <c r="O116" s="42">
        <v>85.069720000000004</v>
      </c>
      <c r="P116">
        <v>85.329279999999997</v>
      </c>
      <c r="R116" s="2" t="s">
        <v>6</v>
      </c>
      <c r="S116" s="3" t="s">
        <v>12</v>
      </c>
      <c r="T116" s="6">
        <v>85.017949999999999</v>
      </c>
      <c r="U116" s="6">
        <v>84.920010000000005</v>
      </c>
      <c r="V116" s="6">
        <v>85.204329999999999</v>
      </c>
      <c r="W116" s="6">
        <v>85.351609999999994</v>
      </c>
      <c r="X116" s="6">
        <v>84.910780000000003</v>
      </c>
      <c r="Y116" s="6">
        <v>85.642979999999994</v>
      </c>
      <c r="Z116" s="6">
        <v>84.917519999999996</v>
      </c>
      <c r="AA116" s="7">
        <v>84.296449999999993</v>
      </c>
      <c r="AB116" s="6">
        <v>84.98151</v>
      </c>
      <c r="AC116" s="7">
        <v>85.136200000000002</v>
      </c>
      <c r="AD116">
        <v>84.787890000000004</v>
      </c>
      <c r="AE116" s="42">
        <v>85.037930000000003</v>
      </c>
      <c r="AF116">
        <v>85.287980000000005</v>
      </c>
      <c r="AH116" s="2" t="s">
        <v>6</v>
      </c>
      <c r="AI116" s="3" t="s">
        <v>12</v>
      </c>
      <c r="AJ116" s="6">
        <v>84.971819999999994</v>
      </c>
      <c r="AK116" s="6">
        <v>84.753079999999997</v>
      </c>
      <c r="AL116" s="6">
        <v>85.202020000000005</v>
      </c>
      <c r="AM116" s="6">
        <v>85.28295</v>
      </c>
      <c r="AN116" s="6">
        <v>84.923550000000006</v>
      </c>
      <c r="AO116" s="6">
        <v>85.595209999999994</v>
      </c>
      <c r="AP116" s="6">
        <v>84.804789999999997</v>
      </c>
      <c r="AQ116" s="7">
        <v>84.239170000000001</v>
      </c>
      <c r="AR116" s="6">
        <v>84.953010000000006</v>
      </c>
      <c r="AS116" s="7">
        <v>85.144000000000005</v>
      </c>
      <c r="AT116">
        <v>84.727850000000004</v>
      </c>
      <c r="AU116" s="42">
        <v>84.986959999999996</v>
      </c>
      <c r="AV116">
        <v>85.246080000000006</v>
      </c>
      <c r="AX116" s="2" t="s">
        <v>6</v>
      </c>
      <c r="AY116" s="3" t="s">
        <v>12</v>
      </c>
      <c r="AZ116" s="6">
        <v>84.891580000000005</v>
      </c>
      <c r="BA116" s="6">
        <v>84.750209999999996</v>
      </c>
      <c r="BB116" s="6">
        <v>85.145160000000004</v>
      </c>
      <c r="BC116" s="6">
        <v>85.205389999999994</v>
      </c>
      <c r="BD116" s="6">
        <v>84.948170000000005</v>
      </c>
      <c r="BE116" s="6">
        <v>85.53886</v>
      </c>
      <c r="BF116" s="6">
        <v>84.659630000000007</v>
      </c>
      <c r="BG116" s="7">
        <v>84.198660000000004</v>
      </c>
      <c r="BH116" s="6">
        <v>84.917140000000003</v>
      </c>
      <c r="BI116" s="7">
        <v>85.118549999999999</v>
      </c>
      <c r="BJ116">
        <v>84.679410000000004</v>
      </c>
      <c r="BK116" s="42">
        <v>84.937330000000003</v>
      </c>
      <c r="BL116">
        <v>85.195250000000001</v>
      </c>
      <c r="BN116" s="2" t="s">
        <v>6</v>
      </c>
      <c r="BO116" s="3" t="s">
        <v>12</v>
      </c>
      <c r="BP116" s="6">
        <v>84.848519999999994</v>
      </c>
      <c r="BQ116" s="6">
        <v>84.517210000000006</v>
      </c>
      <c r="BR116" s="6">
        <v>84.968699999999998</v>
      </c>
      <c r="BS116" s="6">
        <v>84.991380000000007</v>
      </c>
      <c r="BT116" s="6">
        <v>84.865790000000004</v>
      </c>
      <c r="BU116" s="6">
        <v>85.439300000000003</v>
      </c>
      <c r="BV116" s="6">
        <v>84.654499999999999</v>
      </c>
      <c r="BW116" s="7">
        <v>84.060659999999999</v>
      </c>
      <c r="BX116" s="6">
        <v>84.840969999999999</v>
      </c>
      <c r="BY116" s="7">
        <v>85.011660000000006</v>
      </c>
      <c r="BZ116">
        <v>84.561880000000002</v>
      </c>
      <c r="CA116" s="42">
        <v>84.819869999999995</v>
      </c>
      <c r="CB116">
        <v>85.077860000000001</v>
      </c>
    </row>
    <row r="117" spans="2:80" x14ac:dyDescent="0.35">
      <c r="B117" s="9"/>
      <c r="C117" s="12" t="s">
        <v>13</v>
      </c>
      <c r="D117" s="10">
        <v>40.473860000000002</v>
      </c>
      <c r="E117" s="10">
        <v>40.647410000000001</v>
      </c>
      <c r="F117" s="10">
        <v>41.092680000000001</v>
      </c>
      <c r="G117" s="10">
        <v>41.512479999999996</v>
      </c>
      <c r="H117" s="10">
        <v>40.921689999999998</v>
      </c>
      <c r="I117" s="10">
        <v>40.035490000000003</v>
      </c>
      <c r="J117" s="10">
        <v>40.775060000000003</v>
      </c>
      <c r="K117" s="11">
        <v>41.170610000000003</v>
      </c>
      <c r="L117" s="10">
        <v>40.55339</v>
      </c>
      <c r="M117" s="11">
        <v>40.579610000000002</v>
      </c>
      <c r="N117" s="9">
        <v>40.478050000000003</v>
      </c>
      <c r="O117" s="40">
        <v>40.776229999999998</v>
      </c>
      <c r="P117" s="9">
        <v>41.07441</v>
      </c>
      <c r="R117" s="9"/>
      <c r="S117" s="12" t="s">
        <v>13</v>
      </c>
      <c r="T117" s="10">
        <v>40.462150000000001</v>
      </c>
      <c r="U117" s="10">
        <v>40.482349999999997</v>
      </c>
      <c r="V117" s="10">
        <v>41.11412</v>
      </c>
      <c r="W117" s="10">
        <v>41.487760000000002</v>
      </c>
      <c r="X117" s="10">
        <v>40.899679999999996</v>
      </c>
      <c r="Y117" s="10">
        <v>39.920200000000001</v>
      </c>
      <c r="Z117" s="10">
        <v>40.76435</v>
      </c>
      <c r="AA117" s="11">
        <v>41.16283</v>
      </c>
      <c r="AB117" s="10">
        <v>40.528460000000003</v>
      </c>
      <c r="AC117" s="11">
        <v>40.508220000000001</v>
      </c>
      <c r="AD117" s="9">
        <v>40.411549999999998</v>
      </c>
      <c r="AE117" s="40">
        <v>40.73301</v>
      </c>
      <c r="AF117" s="9">
        <v>41.054470000000002</v>
      </c>
      <c r="AH117" s="9"/>
      <c r="AI117" s="12" t="s">
        <v>13</v>
      </c>
      <c r="AJ117" s="10">
        <v>40.374639999999999</v>
      </c>
      <c r="AK117" s="10">
        <v>40.364989999999999</v>
      </c>
      <c r="AL117" s="10">
        <v>41.110590000000002</v>
      </c>
      <c r="AM117" s="10">
        <v>41.402200000000001</v>
      </c>
      <c r="AN117" s="10">
        <v>40.917369999999998</v>
      </c>
      <c r="AO117" s="10">
        <v>39.985770000000002</v>
      </c>
      <c r="AP117" s="10">
        <v>40.711309999999997</v>
      </c>
      <c r="AQ117" s="11">
        <v>41.111040000000003</v>
      </c>
      <c r="AR117" s="10">
        <v>40.45185</v>
      </c>
      <c r="AS117" s="11">
        <v>40.539749999999998</v>
      </c>
      <c r="AT117" s="9">
        <v>40.386679999999998</v>
      </c>
      <c r="AU117" s="40">
        <v>40.696950000000001</v>
      </c>
      <c r="AV117" s="9">
        <v>41.00723</v>
      </c>
      <c r="AX117" s="9"/>
      <c r="AY117" s="12" t="s">
        <v>13</v>
      </c>
      <c r="AZ117" s="10">
        <v>40.32667</v>
      </c>
      <c r="BA117" s="10">
        <v>40.380850000000002</v>
      </c>
      <c r="BB117" s="10">
        <v>41.060220000000001</v>
      </c>
      <c r="BC117" s="10">
        <v>41.364849999999997</v>
      </c>
      <c r="BD117" s="10">
        <v>40.919289999999997</v>
      </c>
      <c r="BE117" s="10">
        <v>39.899160000000002</v>
      </c>
      <c r="BF117" s="10">
        <v>40.497489999999999</v>
      </c>
      <c r="BG117" s="11">
        <v>41.070219999999999</v>
      </c>
      <c r="BH117" s="10">
        <v>40.412120000000002</v>
      </c>
      <c r="BI117" s="11">
        <v>40.494399999999999</v>
      </c>
      <c r="BJ117" s="9">
        <v>40.325069999999997</v>
      </c>
      <c r="BK117" s="40">
        <v>40.642530000000001</v>
      </c>
      <c r="BL117" s="9">
        <v>40.959980000000002</v>
      </c>
      <c r="BN117" s="9"/>
      <c r="BO117" s="12" t="s">
        <v>13</v>
      </c>
      <c r="BP117" s="10">
        <v>40.308239999999998</v>
      </c>
      <c r="BQ117" s="10">
        <v>40.263750000000002</v>
      </c>
      <c r="BR117" s="10">
        <v>40.97551</v>
      </c>
      <c r="BS117" s="10">
        <v>41.1355</v>
      </c>
      <c r="BT117" s="10">
        <v>40.865459999999999</v>
      </c>
      <c r="BU117" s="10">
        <v>39.848370000000003</v>
      </c>
      <c r="BV117" s="10">
        <v>40.48057</v>
      </c>
      <c r="BW117" s="11">
        <v>40.946640000000002</v>
      </c>
      <c r="BX117" s="10">
        <v>40.346809999999998</v>
      </c>
      <c r="BY117" s="11">
        <v>40.330739999999999</v>
      </c>
      <c r="BZ117" s="9">
        <v>40.257399999999997</v>
      </c>
      <c r="CA117" s="40">
        <v>40.550159999999998</v>
      </c>
      <c r="CB117" s="9">
        <v>40.842919999999999</v>
      </c>
    </row>
    <row r="118" spans="2:80" x14ac:dyDescent="0.35">
      <c r="B118" s="2" t="s">
        <v>22</v>
      </c>
      <c r="C118" s="3" t="s">
        <v>12</v>
      </c>
      <c r="D118" s="6">
        <v>1.18431</v>
      </c>
      <c r="E118" s="6">
        <v>1.26807</v>
      </c>
      <c r="F118" s="6">
        <v>1.2018899999999999</v>
      </c>
      <c r="G118" s="6">
        <v>1.1918599999999999</v>
      </c>
      <c r="H118" s="6">
        <v>1.14259</v>
      </c>
      <c r="I118" s="6">
        <v>1.2346200000000001</v>
      </c>
      <c r="J118" s="6">
        <v>1.24814</v>
      </c>
      <c r="K118" s="6">
        <v>1.1858599999999999</v>
      </c>
      <c r="L118" s="6">
        <v>1.12215</v>
      </c>
      <c r="M118" s="6">
        <v>1.1902999999999999</v>
      </c>
      <c r="N118">
        <v>1.1649700000000001</v>
      </c>
      <c r="O118" s="39">
        <v>1.1969799999999999</v>
      </c>
      <c r="P118">
        <v>1.22899</v>
      </c>
      <c r="R118" s="2" t="s">
        <v>22</v>
      </c>
      <c r="S118" s="3" t="s">
        <v>12</v>
      </c>
      <c r="T118" s="6">
        <v>1.1403700000000001</v>
      </c>
      <c r="U118" s="6">
        <v>1.19384</v>
      </c>
      <c r="V118" s="6">
        <v>1.1556999999999999</v>
      </c>
      <c r="W118" s="6">
        <v>1.13473</v>
      </c>
      <c r="X118" s="6">
        <v>1.1082000000000001</v>
      </c>
      <c r="Y118" s="6">
        <v>1.17309</v>
      </c>
      <c r="Z118" s="6">
        <v>1.1796899999999999</v>
      </c>
      <c r="AA118" s="6">
        <v>1.1319600000000001</v>
      </c>
      <c r="AB118" s="6">
        <v>1.0986400000000001</v>
      </c>
      <c r="AC118" s="6">
        <v>1.1447700000000001</v>
      </c>
      <c r="AD118">
        <v>1.1244000000000001</v>
      </c>
      <c r="AE118" s="39">
        <v>1.1460999999999999</v>
      </c>
      <c r="AF118">
        <v>1.1677999999999999</v>
      </c>
      <c r="AH118" s="2" t="s">
        <v>22</v>
      </c>
      <c r="AI118" s="3" t="s">
        <v>12</v>
      </c>
      <c r="AJ118" s="6">
        <v>1.08758</v>
      </c>
      <c r="AK118" s="6">
        <v>1.1217699999999999</v>
      </c>
      <c r="AL118" s="6">
        <v>1.09572</v>
      </c>
      <c r="AM118" s="6">
        <v>1.0768800000000001</v>
      </c>
      <c r="AN118" s="6">
        <v>1.06125</v>
      </c>
      <c r="AO118" s="6">
        <v>1.1167199999999999</v>
      </c>
      <c r="AP118" s="6">
        <v>1.1210500000000001</v>
      </c>
      <c r="AQ118" s="6">
        <v>1.07609</v>
      </c>
      <c r="AR118" s="6">
        <v>1.0551999999999999</v>
      </c>
      <c r="AS118" s="6">
        <v>1.0767899999999999</v>
      </c>
      <c r="AT118">
        <v>1.0715600000000001</v>
      </c>
      <c r="AU118" s="39">
        <v>1.0889</v>
      </c>
      <c r="AV118">
        <v>1.10625</v>
      </c>
      <c r="AX118" s="2" t="s">
        <v>22</v>
      </c>
      <c r="AY118" s="3" t="s">
        <v>12</v>
      </c>
      <c r="AZ118" s="6">
        <v>1.02416</v>
      </c>
      <c r="BA118" s="6">
        <v>1.0534600000000001</v>
      </c>
      <c r="BB118" s="6">
        <v>1.03511</v>
      </c>
      <c r="BC118" s="6">
        <v>1.0067200000000001</v>
      </c>
      <c r="BD118" s="6">
        <v>1.0060800000000001</v>
      </c>
      <c r="BE118" s="6">
        <v>1.0468999999999999</v>
      </c>
      <c r="BF118" s="6">
        <v>1.0545199999999999</v>
      </c>
      <c r="BG118" s="6">
        <v>1.0202800000000001</v>
      </c>
      <c r="BH118" s="6">
        <v>0.99292000000000002</v>
      </c>
      <c r="BI118" s="6">
        <v>1.0335000000000001</v>
      </c>
      <c r="BJ118">
        <v>1.01224</v>
      </c>
      <c r="BK118" s="39">
        <v>1.0273600000000001</v>
      </c>
      <c r="BL118">
        <v>1.0424899999999999</v>
      </c>
      <c r="BN118" s="2" t="s">
        <v>22</v>
      </c>
      <c r="BO118" s="3" t="s">
        <v>12</v>
      </c>
      <c r="BP118" s="6">
        <v>0.95535000000000003</v>
      </c>
      <c r="BQ118" s="6">
        <v>0.97392999999999996</v>
      </c>
      <c r="BR118" s="6">
        <v>0.96979000000000004</v>
      </c>
      <c r="BS118" s="6">
        <v>0.94562999999999997</v>
      </c>
      <c r="BT118" s="6">
        <v>0.94460999999999995</v>
      </c>
      <c r="BU118" s="6">
        <v>0.98275000000000001</v>
      </c>
      <c r="BV118" s="6">
        <v>0.97899000000000003</v>
      </c>
      <c r="BW118" s="6">
        <v>0.95057000000000003</v>
      </c>
      <c r="BX118" s="6">
        <v>0.94618000000000002</v>
      </c>
      <c r="BY118" s="6">
        <v>0.95272999999999997</v>
      </c>
      <c r="BZ118">
        <v>0.94947999999999999</v>
      </c>
      <c r="CA118" s="39">
        <v>0.96004999999999996</v>
      </c>
      <c r="CB118">
        <v>0.97062000000000004</v>
      </c>
    </row>
    <row r="119" spans="2:80" x14ac:dyDescent="0.35">
      <c r="B119" s="9"/>
      <c r="C119" s="12" t="s">
        <v>13</v>
      </c>
      <c r="D119" s="10">
        <v>0.94640999999999997</v>
      </c>
      <c r="E119" s="10">
        <v>1.00214</v>
      </c>
      <c r="F119" s="10">
        <v>0.98136999999999996</v>
      </c>
      <c r="G119" s="10">
        <v>0.97577000000000003</v>
      </c>
      <c r="H119" s="10">
        <v>0.94974999999999998</v>
      </c>
      <c r="I119" s="10">
        <v>0.96835000000000004</v>
      </c>
      <c r="J119" s="10">
        <v>1.0075700000000001</v>
      </c>
      <c r="K119" s="11">
        <v>0.98784000000000005</v>
      </c>
      <c r="L119" s="10">
        <v>0.92381000000000002</v>
      </c>
      <c r="M119" s="11">
        <v>0.96262000000000003</v>
      </c>
      <c r="N119" s="9">
        <v>0.95196999999999998</v>
      </c>
      <c r="O119" s="40">
        <v>0.97055999999999998</v>
      </c>
      <c r="P119" s="9">
        <v>0.98914999999999997</v>
      </c>
      <c r="R119" s="9"/>
      <c r="S119" s="12" t="s">
        <v>13</v>
      </c>
      <c r="T119" s="10">
        <v>0.90644000000000002</v>
      </c>
      <c r="U119" s="10">
        <v>0.94316</v>
      </c>
      <c r="V119" s="10">
        <v>0.94289999999999996</v>
      </c>
      <c r="W119" s="10">
        <v>0.92422000000000004</v>
      </c>
      <c r="X119" s="10">
        <v>0.91915999999999998</v>
      </c>
      <c r="Y119" s="10">
        <v>0.92273000000000005</v>
      </c>
      <c r="Z119" s="10">
        <v>0.9506</v>
      </c>
      <c r="AA119" s="11">
        <v>0.93847000000000003</v>
      </c>
      <c r="AB119" s="10">
        <v>0.89717000000000002</v>
      </c>
      <c r="AC119" s="11">
        <v>0.90822999999999998</v>
      </c>
      <c r="AD119" s="9">
        <v>0.91241000000000005</v>
      </c>
      <c r="AE119" s="40">
        <v>0.92530999999999997</v>
      </c>
      <c r="AF119" s="9">
        <v>0.93820999999999999</v>
      </c>
      <c r="AH119" s="9"/>
      <c r="AI119" s="12" t="s">
        <v>13</v>
      </c>
      <c r="AJ119" s="10">
        <v>0.85592999999999997</v>
      </c>
      <c r="AK119" s="10">
        <v>0.88788</v>
      </c>
      <c r="AL119" s="10">
        <v>0.88549999999999995</v>
      </c>
      <c r="AM119" s="10">
        <v>0.87717000000000001</v>
      </c>
      <c r="AN119" s="10">
        <v>0.86936000000000002</v>
      </c>
      <c r="AO119" s="10">
        <v>0.88017999999999996</v>
      </c>
      <c r="AP119" s="10">
        <v>0.90486</v>
      </c>
      <c r="AQ119" s="11">
        <v>0.88182000000000005</v>
      </c>
      <c r="AR119" s="10">
        <v>0.85099999999999998</v>
      </c>
      <c r="AS119" s="11">
        <v>0.85585999999999995</v>
      </c>
      <c r="AT119" s="9">
        <v>0.86284000000000005</v>
      </c>
      <c r="AU119" s="40">
        <v>0.87495999999999996</v>
      </c>
      <c r="AV119" s="9">
        <v>0.88707999999999998</v>
      </c>
      <c r="AX119" s="9"/>
      <c r="AY119" s="12" t="s">
        <v>13</v>
      </c>
      <c r="AZ119" s="10">
        <v>0.81262000000000001</v>
      </c>
      <c r="BA119" s="10">
        <v>0.82837000000000005</v>
      </c>
      <c r="BB119" s="10">
        <v>0.83345000000000002</v>
      </c>
      <c r="BC119" s="10">
        <v>0.81628000000000001</v>
      </c>
      <c r="BD119" s="10">
        <v>0.81601999999999997</v>
      </c>
      <c r="BE119" s="10">
        <v>0.81769000000000003</v>
      </c>
      <c r="BF119" s="10">
        <v>0.84011999999999998</v>
      </c>
      <c r="BG119" s="11">
        <v>0.83248</v>
      </c>
      <c r="BH119" s="10">
        <v>0.80188000000000004</v>
      </c>
      <c r="BI119" s="11">
        <v>0.81898000000000004</v>
      </c>
      <c r="BJ119" s="9">
        <v>0.81352999999999998</v>
      </c>
      <c r="BK119" s="40">
        <v>0.82179000000000002</v>
      </c>
      <c r="BL119" s="9">
        <v>0.83004</v>
      </c>
      <c r="BN119" s="9"/>
      <c r="BO119" s="12" t="s">
        <v>13</v>
      </c>
      <c r="BP119" s="10">
        <v>0.75595999999999997</v>
      </c>
      <c r="BQ119" s="10">
        <v>0.77331000000000005</v>
      </c>
      <c r="BR119" s="10">
        <v>0.78915000000000002</v>
      </c>
      <c r="BS119" s="10">
        <v>0.76927000000000001</v>
      </c>
      <c r="BT119" s="10">
        <v>0.76705999999999996</v>
      </c>
      <c r="BU119" s="10">
        <v>0.76719999999999999</v>
      </c>
      <c r="BV119" s="10">
        <v>0.78859000000000001</v>
      </c>
      <c r="BW119" s="11">
        <v>0.77444000000000002</v>
      </c>
      <c r="BX119" s="10">
        <v>0.76053000000000004</v>
      </c>
      <c r="BY119" s="11">
        <v>0.75595999999999997</v>
      </c>
      <c r="BZ119" s="9">
        <v>0.76173999999999997</v>
      </c>
      <c r="CA119" s="40">
        <v>0.77015</v>
      </c>
      <c r="CB119" s="9">
        <v>0.77854999999999996</v>
      </c>
    </row>
    <row r="120" spans="2:80" x14ac:dyDescent="0.35">
      <c r="B120" s="2" t="s">
        <v>23</v>
      </c>
      <c r="C120" s="3" t="s">
        <v>12</v>
      </c>
      <c r="D120" s="6">
        <v>1.7213799999999999</v>
      </c>
      <c r="E120" s="6">
        <v>1.4421999999999999</v>
      </c>
      <c r="F120" s="6">
        <v>1.66124</v>
      </c>
      <c r="G120" s="6">
        <v>1.6401300000000001</v>
      </c>
      <c r="H120" s="6">
        <v>1.8034600000000001</v>
      </c>
      <c r="I120" s="6">
        <v>1.59562</v>
      </c>
      <c r="J120" s="6">
        <v>1.5341199999999999</v>
      </c>
      <c r="K120" s="6">
        <v>1.68588</v>
      </c>
      <c r="L120" s="6">
        <v>1.83569</v>
      </c>
      <c r="M120" s="6">
        <v>1.6854499999999999</v>
      </c>
      <c r="N120">
        <v>1.5764400000000001</v>
      </c>
      <c r="O120" s="39">
        <v>1.66052</v>
      </c>
      <c r="P120">
        <v>1.7445999999999999</v>
      </c>
      <c r="R120" s="2" t="s">
        <v>23</v>
      </c>
      <c r="S120" s="3" t="s">
        <v>12</v>
      </c>
      <c r="T120" s="6">
        <v>1.7065900000000001</v>
      </c>
      <c r="U120" s="6">
        <v>1.4524699999999999</v>
      </c>
      <c r="V120" s="6">
        <v>1.67828</v>
      </c>
      <c r="W120" s="6">
        <v>1.6732199999999999</v>
      </c>
      <c r="X120" s="6">
        <v>1.7869600000000001</v>
      </c>
      <c r="Y120" s="6">
        <v>1.62096</v>
      </c>
      <c r="Z120" s="6">
        <v>1.5818399999999999</v>
      </c>
      <c r="AA120" s="6">
        <v>1.7069300000000001</v>
      </c>
      <c r="AB120" s="6">
        <v>1.7825</v>
      </c>
      <c r="AC120" s="6">
        <v>1.6724600000000001</v>
      </c>
      <c r="AD120">
        <v>1.5961000000000001</v>
      </c>
      <c r="AE120" s="39">
        <v>1.66622</v>
      </c>
      <c r="AF120">
        <v>1.73634</v>
      </c>
      <c r="AH120" s="2" t="s">
        <v>23</v>
      </c>
      <c r="AI120" s="3" t="s">
        <v>12</v>
      </c>
      <c r="AJ120" s="6">
        <v>1.7200599999999999</v>
      </c>
      <c r="AK120" s="6">
        <v>1.4444699999999999</v>
      </c>
      <c r="AL120" s="6">
        <v>1.71113</v>
      </c>
      <c r="AM120" s="6">
        <v>1.67208</v>
      </c>
      <c r="AN120" s="6">
        <v>1.77285</v>
      </c>
      <c r="AO120" s="6">
        <v>1.6268100000000001</v>
      </c>
      <c r="AP120" s="6">
        <v>1.5535699999999999</v>
      </c>
      <c r="AQ120" s="6">
        <v>1.71285</v>
      </c>
      <c r="AR120" s="6">
        <v>1.7941199999999999</v>
      </c>
      <c r="AS120" s="6">
        <v>1.7402599999999999</v>
      </c>
      <c r="AT120">
        <v>1.59829</v>
      </c>
      <c r="AU120" s="39">
        <v>1.67482</v>
      </c>
      <c r="AV120">
        <v>1.75135</v>
      </c>
      <c r="AX120" s="2" t="s">
        <v>23</v>
      </c>
      <c r="AY120" s="3" t="s">
        <v>12</v>
      </c>
      <c r="AZ120" s="6">
        <v>1.6981299999999999</v>
      </c>
      <c r="BA120" s="6">
        <v>1.46102</v>
      </c>
      <c r="BB120" s="6">
        <v>1.69994</v>
      </c>
      <c r="BC120" s="6">
        <v>1.70381</v>
      </c>
      <c r="BD120" s="6">
        <v>1.7749299999999999</v>
      </c>
      <c r="BE120" s="6">
        <v>1.6355200000000001</v>
      </c>
      <c r="BF120" s="6">
        <v>1.57155</v>
      </c>
      <c r="BG120" s="6">
        <v>1.69963</v>
      </c>
      <c r="BH120" s="6">
        <v>1.8205100000000001</v>
      </c>
      <c r="BI120" s="6">
        <v>1.65036</v>
      </c>
      <c r="BJ120">
        <v>1.5991</v>
      </c>
      <c r="BK120" s="39">
        <v>1.67154</v>
      </c>
      <c r="BL120">
        <v>1.74397</v>
      </c>
      <c r="BN120" s="2" t="s">
        <v>23</v>
      </c>
      <c r="BO120" s="3" t="s">
        <v>12</v>
      </c>
      <c r="BP120" s="6">
        <v>1.66004</v>
      </c>
      <c r="BQ120" s="6">
        <v>1.45899</v>
      </c>
      <c r="BR120" s="6">
        <v>1.6595299999999999</v>
      </c>
      <c r="BS120" s="6">
        <v>1.6593100000000001</v>
      </c>
      <c r="BT120" s="6">
        <v>1.7895700000000001</v>
      </c>
      <c r="BU120" s="6">
        <v>1.5838000000000001</v>
      </c>
      <c r="BV120" s="6">
        <v>1.6029</v>
      </c>
      <c r="BW120" s="6">
        <v>1.70021</v>
      </c>
      <c r="BX120" s="6">
        <v>1.7637799999999999</v>
      </c>
      <c r="BY120" s="6">
        <v>1.70932</v>
      </c>
      <c r="BZ120">
        <v>1.5908599999999999</v>
      </c>
      <c r="CA120" s="39">
        <v>1.6587400000000001</v>
      </c>
      <c r="CB120">
        <v>1.7266300000000001</v>
      </c>
    </row>
    <row r="121" spans="2:80" x14ac:dyDescent="0.35">
      <c r="B121" s="9"/>
      <c r="C121" s="12" t="s">
        <v>13</v>
      </c>
      <c r="D121" s="10">
        <v>1.1441300000000001</v>
      </c>
      <c r="E121" s="10">
        <v>1.0477000000000001</v>
      </c>
      <c r="F121" s="10">
        <v>1.13903</v>
      </c>
      <c r="G121" s="10">
        <v>1.1306</v>
      </c>
      <c r="H121" s="10">
        <v>1.21207</v>
      </c>
      <c r="I121" s="10">
        <v>1.1293899999999999</v>
      </c>
      <c r="J121" s="10">
        <v>1.0893299999999999</v>
      </c>
      <c r="K121" s="11">
        <v>1.1333899999999999</v>
      </c>
      <c r="L121" s="10">
        <v>1.18079</v>
      </c>
      <c r="M121" s="11">
        <v>1.1429100000000001</v>
      </c>
      <c r="N121" s="9">
        <v>1.1029800000000001</v>
      </c>
      <c r="O121" s="40">
        <v>1.13493</v>
      </c>
      <c r="P121" s="9">
        <v>1.16689</v>
      </c>
      <c r="R121" s="9"/>
      <c r="S121" s="12" t="s">
        <v>13</v>
      </c>
      <c r="T121" s="10">
        <v>1.13785</v>
      </c>
      <c r="U121" s="10">
        <v>1.0627</v>
      </c>
      <c r="V121" s="10">
        <v>1.12463</v>
      </c>
      <c r="W121" s="10">
        <v>1.14341</v>
      </c>
      <c r="X121" s="10">
        <v>1.1950499999999999</v>
      </c>
      <c r="Y121" s="10">
        <v>1.1455299999999999</v>
      </c>
      <c r="Z121" s="10">
        <v>1.0983799999999999</v>
      </c>
      <c r="AA121" s="11">
        <v>1.1331800000000001</v>
      </c>
      <c r="AB121" s="10">
        <v>1.1698200000000001</v>
      </c>
      <c r="AC121" s="11">
        <v>1.12673</v>
      </c>
      <c r="AD121" s="9">
        <v>1.10789</v>
      </c>
      <c r="AE121" s="40">
        <v>1.1337299999999999</v>
      </c>
      <c r="AF121" s="9">
        <v>1.1595599999999999</v>
      </c>
      <c r="AH121" s="9"/>
      <c r="AI121" s="12" t="s">
        <v>13</v>
      </c>
      <c r="AJ121" s="10">
        <v>1.1443399999999999</v>
      </c>
      <c r="AK121" s="10">
        <v>1.0640400000000001</v>
      </c>
      <c r="AL121" s="10">
        <v>1.13991</v>
      </c>
      <c r="AM121" s="10">
        <v>1.12974</v>
      </c>
      <c r="AN121" s="10">
        <v>1.18838</v>
      </c>
      <c r="AO121" s="10">
        <v>1.1346099999999999</v>
      </c>
      <c r="AP121" s="10">
        <v>1.1076600000000001</v>
      </c>
      <c r="AQ121" s="11">
        <v>1.1467700000000001</v>
      </c>
      <c r="AR121" s="10">
        <v>1.16187</v>
      </c>
      <c r="AS121" s="11">
        <v>1.15056</v>
      </c>
      <c r="AT121" s="9">
        <v>1.11314</v>
      </c>
      <c r="AU121" s="40">
        <v>1.13679</v>
      </c>
      <c r="AV121" s="9">
        <v>1.1604399999999999</v>
      </c>
      <c r="AX121" s="9"/>
      <c r="AY121" s="12" t="s">
        <v>13</v>
      </c>
      <c r="AZ121" s="10">
        <v>1.14544</v>
      </c>
      <c r="BA121" s="10">
        <v>1.09304</v>
      </c>
      <c r="BB121" s="10">
        <v>1.1543000000000001</v>
      </c>
      <c r="BC121" s="10">
        <v>1.1408</v>
      </c>
      <c r="BD121" s="10">
        <v>1.2082299999999999</v>
      </c>
      <c r="BE121" s="10">
        <v>1.13269</v>
      </c>
      <c r="BF121" s="10">
        <v>1.11487</v>
      </c>
      <c r="BG121" s="11">
        <v>1.12981</v>
      </c>
      <c r="BH121" s="10">
        <v>1.18771</v>
      </c>
      <c r="BI121" s="11">
        <v>1.1252899999999999</v>
      </c>
      <c r="BJ121" s="9">
        <v>1.1190500000000001</v>
      </c>
      <c r="BK121" s="40">
        <v>1.1432199999999999</v>
      </c>
      <c r="BL121" s="9">
        <v>1.1673800000000001</v>
      </c>
      <c r="BN121" s="9"/>
      <c r="BO121" s="12" t="s">
        <v>13</v>
      </c>
      <c r="BP121" s="10">
        <v>1.1730700000000001</v>
      </c>
      <c r="BQ121" s="10">
        <v>1.1045499999999999</v>
      </c>
      <c r="BR121" s="10">
        <v>1.13476</v>
      </c>
      <c r="BS121" s="10">
        <v>1.14537</v>
      </c>
      <c r="BT121" s="10">
        <v>1.21051</v>
      </c>
      <c r="BU121" s="10">
        <v>1.1327700000000001</v>
      </c>
      <c r="BV121" s="10">
        <v>1.1140600000000001</v>
      </c>
      <c r="BW121" s="11">
        <v>1.12758</v>
      </c>
      <c r="BX121" s="10">
        <v>1.1694199999999999</v>
      </c>
      <c r="BY121" s="11">
        <v>1.1434200000000001</v>
      </c>
      <c r="BZ121" s="9">
        <v>1.1231500000000001</v>
      </c>
      <c r="CA121" s="40">
        <v>1.1455500000000001</v>
      </c>
      <c r="CB121" s="9">
        <v>1.16795</v>
      </c>
    </row>
    <row r="122" spans="2:80" x14ac:dyDescent="0.35">
      <c r="B122" s="2" t="s">
        <v>25</v>
      </c>
      <c r="C122" s="3" t="s">
        <v>12</v>
      </c>
      <c r="D122" s="6">
        <v>1.8946000000000001</v>
      </c>
      <c r="E122" s="6">
        <v>1.7159899999999999</v>
      </c>
      <c r="F122" s="6">
        <v>1.8660600000000001</v>
      </c>
      <c r="G122" s="6">
        <v>1.8577999999999999</v>
      </c>
      <c r="H122" s="6">
        <v>1.97841</v>
      </c>
      <c r="I122" s="6">
        <v>1.8207199999999999</v>
      </c>
      <c r="J122" s="6">
        <v>1.7694000000000001</v>
      </c>
      <c r="K122" s="6">
        <v>1.8679699999999999</v>
      </c>
      <c r="L122" s="6">
        <v>1.97367</v>
      </c>
      <c r="M122" s="6">
        <v>1.8812899999999999</v>
      </c>
      <c r="N122">
        <v>1.8046199999999999</v>
      </c>
      <c r="O122" s="42">
        <v>1.86259</v>
      </c>
      <c r="P122">
        <v>1.9205700000000001</v>
      </c>
      <c r="R122" s="2" t="s">
        <v>25</v>
      </c>
      <c r="S122" s="3" t="s">
        <v>12</v>
      </c>
      <c r="T122" s="6">
        <v>1.89344</v>
      </c>
      <c r="U122" s="6">
        <v>1.7357100000000001</v>
      </c>
      <c r="V122" s="6">
        <v>1.87191</v>
      </c>
      <c r="W122" s="6">
        <v>1.89385</v>
      </c>
      <c r="X122" s="6">
        <v>1.9805699999999999</v>
      </c>
      <c r="Y122" s="6">
        <v>1.8578600000000001</v>
      </c>
      <c r="Z122" s="6">
        <v>1.8057300000000001</v>
      </c>
      <c r="AA122" s="6">
        <v>1.8908799999999999</v>
      </c>
      <c r="AB122" s="6">
        <v>1.94394</v>
      </c>
      <c r="AC122" s="6">
        <v>1.8678999999999999</v>
      </c>
      <c r="AD122">
        <v>1.8256699999999999</v>
      </c>
      <c r="AE122" s="42">
        <v>1.87418</v>
      </c>
      <c r="AF122">
        <v>1.92269</v>
      </c>
      <c r="AH122" s="2" t="s">
        <v>25</v>
      </c>
      <c r="AI122" s="3" t="s">
        <v>12</v>
      </c>
      <c r="AJ122" s="6">
        <v>1.9115</v>
      </c>
      <c r="AK122" s="6">
        <v>1.7436499999999999</v>
      </c>
      <c r="AL122" s="6">
        <v>1.8992800000000001</v>
      </c>
      <c r="AM122" s="6">
        <v>1.89388</v>
      </c>
      <c r="AN122" s="6">
        <v>1.9718899999999999</v>
      </c>
      <c r="AO122" s="6">
        <v>1.8772200000000001</v>
      </c>
      <c r="AP122" s="6">
        <v>1.8068599999999999</v>
      </c>
      <c r="AQ122" s="6">
        <v>1.91429</v>
      </c>
      <c r="AR122" s="6">
        <v>1.94035</v>
      </c>
      <c r="AS122" s="6">
        <v>1.9336500000000001</v>
      </c>
      <c r="AT122">
        <v>1.8411</v>
      </c>
      <c r="AU122" s="42">
        <v>1.8892599999999999</v>
      </c>
      <c r="AV122">
        <v>1.9374100000000001</v>
      </c>
      <c r="AX122" s="2" t="s">
        <v>25</v>
      </c>
      <c r="AY122" s="3" t="s">
        <v>12</v>
      </c>
      <c r="AZ122" s="6">
        <v>1.9255899999999999</v>
      </c>
      <c r="BA122" s="6">
        <v>1.7921499999999999</v>
      </c>
      <c r="BB122" s="6">
        <v>1.913</v>
      </c>
      <c r="BC122" s="6">
        <v>1.9382299999999999</v>
      </c>
      <c r="BD122" s="6">
        <v>1.9933099999999999</v>
      </c>
      <c r="BE122" s="6">
        <v>1.88192</v>
      </c>
      <c r="BF122" s="6">
        <v>1.83125</v>
      </c>
      <c r="BG122" s="6">
        <v>1.9138999999999999</v>
      </c>
      <c r="BH122" s="6">
        <v>1.98685</v>
      </c>
      <c r="BI122" s="6">
        <v>1.8885099999999999</v>
      </c>
      <c r="BJ122">
        <v>1.86178</v>
      </c>
      <c r="BK122" s="42">
        <v>1.9064700000000001</v>
      </c>
      <c r="BL122">
        <v>1.95116</v>
      </c>
      <c r="BN122" s="2" t="s">
        <v>25</v>
      </c>
      <c r="BO122" s="3" t="s">
        <v>12</v>
      </c>
      <c r="BP122" s="6">
        <v>1.9123699999999999</v>
      </c>
      <c r="BQ122" s="6">
        <v>1.8230299999999999</v>
      </c>
      <c r="BR122" s="6">
        <v>1.9065700000000001</v>
      </c>
      <c r="BS122" s="6">
        <v>1.92581</v>
      </c>
      <c r="BT122" s="6">
        <v>2.02373</v>
      </c>
      <c r="BU122" s="6">
        <v>1.8765799999999999</v>
      </c>
      <c r="BV122" s="6">
        <v>1.8703399999999999</v>
      </c>
      <c r="BW122" s="6">
        <v>1.9266300000000001</v>
      </c>
      <c r="BX122" s="6">
        <v>1.95936</v>
      </c>
      <c r="BY122" s="6">
        <v>1.9258</v>
      </c>
      <c r="BZ122">
        <v>1.87645</v>
      </c>
      <c r="CA122" s="42">
        <v>1.9150199999999999</v>
      </c>
      <c r="CB122">
        <v>1.9535899999999999</v>
      </c>
    </row>
    <row r="123" spans="2:80" x14ac:dyDescent="0.35">
      <c r="B123" s="9"/>
      <c r="C123" s="12" t="s">
        <v>13</v>
      </c>
      <c r="D123" s="10">
        <v>1.1033599999999999</v>
      </c>
      <c r="E123" s="10">
        <v>1.0048999999999999</v>
      </c>
      <c r="F123" s="10">
        <v>1.0962000000000001</v>
      </c>
      <c r="G123" s="10">
        <v>1.0854200000000001</v>
      </c>
      <c r="H123" s="10">
        <v>1.1708700000000001</v>
      </c>
      <c r="I123" s="10">
        <v>1.0875699999999999</v>
      </c>
      <c r="J123" s="10">
        <v>1.04745</v>
      </c>
      <c r="K123" s="11">
        <v>1.09107</v>
      </c>
      <c r="L123" s="10">
        <v>1.1457200000000001</v>
      </c>
      <c r="M123" s="11">
        <v>1.10056</v>
      </c>
      <c r="N123" s="9">
        <v>1.0604899999999999</v>
      </c>
      <c r="O123" s="40">
        <v>1.09331</v>
      </c>
      <c r="P123" s="9">
        <v>1.1261300000000001</v>
      </c>
      <c r="R123" s="9"/>
      <c r="S123" s="12" t="s">
        <v>13</v>
      </c>
      <c r="T123" s="10">
        <v>1.09494</v>
      </c>
      <c r="U123" s="10">
        <v>1.0143599999999999</v>
      </c>
      <c r="V123" s="10">
        <v>1.0811299999999999</v>
      </c>
      <c r="W123" s="10">
        <v>1.09206</v>
      </c>
      <c r="X123" s="10">
        <v>1.1464300000000001</v>
      </c>
      <c r="Y123" s="10">
        <v>1.1026499999999999</v>
      </c>
      <c r="Z123" s="10">
        <v>1.05284</v>
      </c>
      <c r="AA123" s="11">
        <v>1.08873</v>
      </c>
      <c r="AB123" s="10">
        <v>1.1291500000000001</v>
      </c>
      <c r="AC123" s="11">
        <v>1.08284</v>
      </c>
      <c r="AD123" s="9">
        <v>1.06227</v>
      </c>
      <c r="AE123" s="40">
        <v>1.0885100000000001</v>
      </c>
      <c r="AF123" s="9">
        <v>1.11476</v>
      </c>
      <c r="AH123" s="9"/>
      <c r="AI123" s="12" t="s">
        <v>13</v>
      </c>
      <c r="AJ123" s="10">
        <v>1.0985100000000001</v>
      </c>
      <c r="AK123" s="10">
        <v>1.0142199999999999</v>
      </c>
      <c r="AL123" s="10">
        <v>1.09592</v>
      </c>
      <c r="AM123" s="10">
        <v>1.0771599999999999</v>
      </c>
      <c r="AN123" s="10">
        <v>1.13992</v>
      </c>
      <c r="AO123" s="10">
        <v>1.08087</v>
      </c>
      <c r="AP123" s="10">
        <v>1.0618399999999999</v>
      </c>
      <c r="AQ123" s="11">
        <v>1.0967800000000001</v>
      </c>
      <c r="AR123" s="10">
        <v>1.1232899999999999</v>
      </c>
      <c r="AS123" s="11">
        <v>1.1008899999999999</v>
      </c>
      <c r="AT123" s="9">
        <v>1.0643400000000001</v>
      </c>
      <c r="AU123" s="40">
        <v>1.08894</v>
      </c>
      <c r="AV123" s="9">
        <v>1.11354</v>
      </c>
      <c r="AX123" s="9"/>
      <c r="AY123" s="12" t="s">
        <v>13</v>
      </c>
      <c r="AZ123" s="10">
        <v>1.0894999999999999</v>
      </c>
      <c r="BA123" s="10">
        <v>1.03633</v>
      </c>
      <c r="BB123" s="10">
        <v>1.10568</v>
      </c>
      <c r="BC123" s="10">
        <v>1.0786100000000001</v>
      </c>
      <c r="BD123" s="10">
        <v>1.1561900000000001</v>
      </c>
      <c r="BE123" s="10">
        <v>1.0779000000000001</v>
      </c>
      <c r="BF123" s="10">
        <v>1.06107</v>
      </c>
      <c r="BG123" s="11">
        <v>1.0746599999999999</v>
      </c>
      <c r="BH123" s="10">
        <v>1.14506</v>
      </c>
      <c r="BI123" s="11">
        <v>1.0684499999999999</v>
      </c>
      <c r="BJ123" s="9">
        <v>1.0628500000000001</v>
      </c>
      <c r="BK123" s="40">
        <v>1.08934</v>
      </c>
      <c r="BL123" s="9">
        <v>1.1158399999999999</v>
      </c>
      <c r="BN123" s="9"/>
      <c r="BO123" s="12" t="s">
        <v>13</v>
      </c>
      <c r="BP123" s="10">
        <v>1.11893</v>
      </c>
      <c r="BQ123" s="10">
        <v>1.0398499999999999</v>
      </c>
      <c r="BR123" s="10">
        <v>1.0762100000000001</v>
      </c>
      <c r="BS123" s="10">
        <v>1.07687</v>
      </c>
      <c r="BT123" s="10">
        <v>1.1467400000000001</v>
      </c>
      <c r="BU123" s="10">
        <v>1.0690999999999999</v>
      </c>
      <c r="BV123" s="10">
        <v>1.05409</v>
      </c>
      <c r="BW123" s="11">
        <v>1.06708</v>
      </c>
      <c r="BX123" s="10">
        <v>1.12147</v>
      </c>
      <c r="BY123" s="11">
        <v>1.0896999999999999</v>
      </c>
      <c r="BZ123" s="9">
        <v>1.0621400000000001</v>
      </c>
      <c r="CA123" s="40">
        <v>1.0860000000000001</v>
      </c>
      <c r="CB123" s="9">
        <v>1.1098699999999999</v>
      </c>
    </row>
    <row r="124" spans="2:80" x14ac:dyDescent="0.35">
      <c r="B124" s="2" t="s">
        <v>26</v>
      </c>
      <c r="C124" s="3" t="s">
        <v>12</v>
      </c>
      <c r="D124" s="6">
        <v>0.41291</v>
      </c>
      <c r="E124" s="6">
        <v>0.40005000000000002</v>
      </c>
      <c r="F124" s="6">
        <v>0.41261999999999999</v>
      </c>
      <c r="G124" s="6">
        <v>0.41005999999999998</v>
      </c>
      <c r="H124" s="6">
        <v>0.41070000000000001</v>
      </c>
      <c r="I124" s="6">
        <v>0.39650000000000002</v>
      </c>
      <c r="J124" s="6">
        <v>0.39960000000000001</v>
      </c>
      <c r="K124" s="6">
        <v>0.40016000000000002</v>
      </c>
      <c r="L124" s="6">
        <v>0.43369000000000002</v>
      </c>
      <c r="M124" s="6">
        <v>0.41660000000000003</v>
      </c>
      <c r="N124">
        <v>0.40137</v>
      </c>
      <c r="O124" s="42">
        <v>0.40928999999999999</v>
      </c>
      <c r="P124">
        <v>0.41720000000000002</v>
      </c>
      <c r="R124" s="2" t="s">
        <v>26</v>
      </c>
      <c r="S124" s="3" t="s">
        <v>12</v>
      </c>
      <c r="T124" s="6">
        <v>0.41963</v>
      </c>
      <c r="U124" s="6">
        <v>0.38001000000000001</v>
      </c>
      <c r="V124" s="6">
        <v>0.42265999999999998</v>
      </c>
      <c r="W124" s="6">
        <v>0.39749000000000001</v>
      </c>
      <c r="X124" s="6">
        <v>0.40551999999999999</v>
      </c>
      <c r="Y124" s="6">
        <v>0.41466999999999998</v>
      </c>
      <c r="Z124" s="6">
        <v>0.40296999999999999</v>
      </c>
      <c r="AA124" s="6">
        <v>0.41477999999999998</v>
      </c>
      <c r="AB124" s="6">
        <v>0.41482000000000002</v>
      </c>
      <c r="AC124" s="6">
        <v>0.41377000000000003</v>
      </c>
      <c r="AD124">
        <v>0.39957999999999999</v>
      </c>
      <c r="AE124" s="42">
        <v>0.40862999999999999</v>
      </c>
      <c r="AF124">
        <v>0.41769000000000001</v>
      </c>
      <c r="AH124" s="2" t="s">
        <v>26</v>
      </c>
      <c r="AI124" s="3" t="s">
        <v>12</v>
      </c>
      <c r="AJ124" s="6">
        <v>0.41932000000000003</v>
      </c>
      <c r="AK124" s="6">
        <v>0.38651999999999997</v>
      </c>
      <c r="AL124" s="6">
        <v>0.41981000000000002</v>
      </c>
      <c r="AM124" s="6">
        <v>0.40972999999999998</v>
      </c>
      <c r="AN124" s="6">
        <v>0.41300999999999999</v>
      </c>
      <c r="AO124" s="6">
        <v>0.40072999999999998</v>
      </c>
      <c r="AP124" s="6">
        <v>0.40388000000000002</v>
      </c>
      <c r="AQ124" s="6">
        <v>0.40192</v>
      </c>
      <c r="AR124" s="6">
        <v>0.41099000000000002</v>
      </c>
      <c r="AS124" s="6">
        <v>0.40931000000000001</v>
      </c>
      <c r="AT124">
        <v>0.40048</v>
      </c>
      <c r="AU124" s="42">
        <v>0.40751999999999999</v>
      </c>
      <c r="AV124">
        <v>0.41455999999999998</v>
      </c>
      <c r="AX124" s="2" t="s">
        <v>26</v>
      </c>
      <c r="AY124" s="3" t="s">
        <v>12</v>
      </c>
      <c r="AZ124" s="6">
        <v>0.40894000000000003</v>
      </c>
      <c r="BA124" s="6">
        <v>0.37911</v>
      </c>
      <c r="BB124" s="6">
        <v>0.41282999999999997</v>
      </c>
      <c r="BC124" s="6">
        <v>0.40211999999999998</v>
      </c>
      <c r="BD124" s="6">
        <v>0.40947</v>
      </c>
      <c r="BE124" s="6">
        <v>0.40182000000000001</v>
      </c>
      <c r="BF124" s="6">
        <v>0.38594000000000001</v>
      </c>
      <c r="BG124" s="6">
        <v>0.40916000000000002</v>
      </c>
      <c r="BH124" s="6">
        <v>0.42520999999999998</v>
      </c>
      <c r="BI124" s="6">
        <v>0.40125</v>
      </c>
      <c r="BJ124">
        <v>0.39413999999999999</v>
      </c>
      <c r="BK124" s="42">
        <v>0.40359</v>
      </c>
      <c r="BL124">
        <v>0.41303000000000001</v>
      </c>
      <c r="BN124" s="2" t="s">
        <v>26</v>
      </c>
      <c r="BO124" s="3" t="s">
        <v>12</v>
      </c>
      <c r="BP124" s="6">
        <v>0.38854</v>
      </c>
      <c r="BQ124" s="6">
        <v>0.37226999999999999</v>
      </c>
      <c r="BR124" s="6">
        <v>0.40584999999999999</v>
      </c>
      <c r="BS124" s="6">
        <v>0.37988</v>
      </c>
      <c r="BT124" s="6">
        <v>0.38364999999999999</v>
      </c>
      <c r="BU124" s="6">
        <v>0.38266</v>
      </c>
      <c r="BV124" s="6">
        <v>0.40304000000000001</v>
      </c>
      <c r="BW124" s="6">
        <v>0.40994000000000003</v>
      </c>
      <c r="BX124" s="6">
        <v>0.42543999999999998</v>
      </c>
      <c r="BY124" s="6">
        <v>0.41188999999999998</v>
      </c>
      <c r="BZ124">
        <v>0.38400000000000001</v>
      </c>
      <c r="CA124" s="42">
        <v>0.39632000000000001</v>
      </c>
      <c r="CB124">
        <v>0.40862999999999999</v>
      </c>
    </row>
    <row r="125" spans="2:80" x14ac:dyDescent="0.35">
      <c r="B125" s="9"/>
      <c r="C125" s="12" t="s">
        <v>13</v>
      </c>
      <c r="D125" s="10">
        <v>0.24976000000000001</v>
      </c>
      <c r="E125" s="10">
        <v>0.24637000000000001</v>
      </c>
      <c r="F125" s="10">
        <v>0.25753999999999999</v>
      </c>
      <c r="G125" s="10">
        <v>0.25144</v>
      </c>
      <c r="H125" s="10">
        <v>0.25940000000000002</v>
      </c>
      <c r="I125" s="10">
        <v>0.24823000000000001</v>
      </c>
      <c r="J125" s="10">
        <v>0.25316</v>
      </c>
      <c r="K125" s="11">
        <v>0.24918999999999999</v>
      </c>
      <c r="L125" s="10">
        <v>0.25322</v>
      </c>
      <c r="M125" s="11">
        <v>0.25186999999999998</v>
      </c>
      <c r="N125" s="9">
        <v>0.24912000000000001</v>
      </c>
      <c r="O125" s="40">
        <v>0.25202000000000002</v>
      </c>
      <c r="P125" s="9">
        <v>0.25491000000000003</v>
      </c>
      <c r="R125" s="9"/>
      <c r="S125" s="12" t="s">
        <v>13</v>
      </c>
      <c r="T125" s="10">
        <v>0.24057999999999999</v>
      </c>
      <c r="U125" s="10">
        <v>0.23561000000000001</v>
      </c>
      <c r="V125" s="10">
        <v>0.25935000000000002</v>
      </c>
      <c r="W125" s="10">
        <v>0.2495</v>
      </c>
      <c r="X125" s="10">
        <v>0.25435999999999998</v>
      </c>
      <c r="Y125" s="10">
        <v>0.24928</v>
      </c>
      <c r="Z125" s="10">
        <v>0.26196999999999998</v>
      </c>
      <c r="AA125" s="11">
        <v>0.26565</v>
      </c>
      <c r="AB125" s="10">
        <v>0.26299</v>
      </c>
      <c r="AC125" s="11">
        <v>0.25256000000000001</v>
      </c>
      <c r="AD125" s="9">
        <v>0.24617</v>
      </c>
      <c r="AE125" s="40">
        <v>0.25318000000000002</v>
      </c>
      <c r="AF125" s="9">
        <v>0.26019999999999999</v>
      </c>
      <c r="AH125" s="9"/>
      <c r="AI125" s="12" t="s">
        <v>13</v>
      </c>
      <c r="AJ125" s="10">
        <v>0.25875999999999999</v>
      </c>
      <c r="AK125" s="10">
        <v>0.25007000000000001</v>
      </c>
      <c r="AL125" s="10">
        <v>0.253</v>
      </c>
      <c r="AM125" s="10">
        <v>0.25163000000000002</v>
      </c>
      <c r="AN125" s="10">
        <v>0.25180999999999998</v>
      </c>
      <c r="AO125" s="10">
        <v>0.24489</v>
      </c>
      <c r="AP125" s="10">
        <v>0.25525999999999999</v>
      </c>
      <c r="AQ125" s="11">
        <v>0.24947</v>
      </c>
      <c r="AR125" s="10">
        <v>0.26202999999999999</v>
      </c>
      <c r="AS125" s="11">
        <v>0.25422</v>
      </c>
      <c r="AT125" s="9">
        <v>0.24965000000000001</v>
      </c>
      <c r="AU125" s="40">
        <v>0.25312000000000001</v>
      </c>
      <c r="AV125" s="9">
        <v>0.25657999999999997</v>
      </c>
      <c r="AX125" s="9"/>
      <c r="AY125" s="12" t="s">
        <v>13</v>
      </c>
      <c r="AZ125" s="10">
        <v>0.25578000000000001</v>
      </c>
      <c r="BA125" s="10">
        <v>0.24603</v>
      </c>
      <c r="BB125" s="10">
        <v>0.25555</v>
      </c>
      <c r="BC125" s="10">
        <v>0.26124000000000003</v>
      </c>
      <c r="BD125" s="10">
        <v>0.25790000000000002</v>
      </c>
      <c r="BE125" s="10">
        <v>0.25178</v>
      </c>
      <c r="BF125" s="10">
        <v>0.25256000000000001</v>
      </c>
      <c r="BG125" s="11">
        <v>0.25869999999999999</v>
      </c>
      <c r="BH125" s="10">
        <v>0.25749</v>
      </c>
      <c r="BI125" s="11">
        <v>0.25009999999999999</v>
      </c>
      <c r="BJ125" s="9">
        <v>0.25144</v>
      </c>
      <c r="BK125" s="40">
        <v>0.25470999999999999</v>
      </c>
      <c r="BL125" s="9">
        <v>0.25797999999999999</v>
      </c>
      <c r="BN125" s="9"/>
      <c r="BO125" s="12" t="s">
        <v>13</v>
      </c>
      <c r="BP125" s="10">
        <v>0.25263000000000002</v>
      </c>
      <c r="BQ125" s="10">
        <v>0.24</v>
      </c>
      <c r="BR125" s="10">
        <v>0.25163999999999997</v>
      </c>
      <c r="BS125" s="10">
        <v>0.25446000000000002</v>
      </c>
      <c r="BT125" s="10">
        <v>0.24940000000000001</v>
      </c>
      <c r="BU125" s="10">
        <v>0.25284000000000001</v>
      </c>
      <c r="BV125" s="10">
        <v>0.25290000000000001</v>
      </c>
      <c r="BW125" s="11">
        <v>0.26652999999999999</v>
      </c>
      <c r="BX125" s="10">
        <v>0.25730999999999998</v>
      </c>
      <c r="BY125" s="11">
        <v>0.24926999999999999</v>
      </c>
      <c r="BZ125" s="9">
        <v>0.24792</v>
      </c>
      <c r="CA125" s="40">
        <v>0.25269999999999998</v>
      </c>
      <c r="CB125" s="9">
        <v>0.25746999999999998</v>
      </c>
    </row>
    <row r="126" spans="2:80" x14ac:dyDescent="0.35">
      <c r="B126" s="2" t="s">
        <v>27</v>
      </c>
      <c r="C126" s="3" t="s">
        <v>12</v>
      </c>
      <c r="D126" s="6">
        <v>1.8550500000000001</v>
      </c>
      <c r="E126" s="6">
        <v>5.5364399999999998</v>
      </c>
      <c r="F126" s="6">
        <v>2.2534200000000002</v>
      </c>
      <c r="G126" s="6">
        <v>3.24274</v>
      </c>
      <c r="H126" s="6">
        <v>2.3880599999999998</v>
      </c>
      <c r="I126" s="6">
        <v>3.13585</v>
      </c>
      <c r="J126" s="6">
        <v>3.8001499999999999</v>
      </c>
      <c r="K126" s="6">
        <v>2.44922</v>
      </c>
      <c r="L126" s="6">
        <v>1.09642</v>
      </c>
      <c r="M126" s="6">
        <v>2.3062999999999998</v>
      </c>
      <c r="N126">
        <v>1.93266</v>
      </c>
      <c r="O126" s="39">
        <v>2.8063600000000002</v>
      </c>
      <c r="P126">
        <v>3.6800700000000002</v>
      </c>
      <c r="R126" s="2" t="s">
        <v>27</v>
      </c>
      <c r="S126" s="3" t="s">
        <v>12</v>
      </c>
      <c r="T126" s="6">
        <v>2.4809199999999998</v>
      </c>
      <c r="U126" s="6">
        <v>6.0693200000000003</v>
      </c>
      <c r="V126" s="6">
        <v>2.6133799999999998</v>
      </c>
      <c r="W126" s="6">
        <v>3.6244200000000002</v>
      </c>
      <c r="X126" s="6">
        <v>3.2464499999999998</v>
      </c>
      <c r="Y126" s="6">
        <v>3.9504999999999999</v>
      </c>
      <c r="Z126" s="6">
        <v>3.6761300000000001</v>
      </c>
      <c r="AA126" s="6">
        <v>2.5970499999999999</v>
      </c>
      <c r="AB126" s="6">
        <v>1.72448</v>
      </c>
      <c r="AC126" s="6">
        <v>2.6561400000000002</v>
      </c>
      <c r="AD126">
        <v>2.40876</v>
      </c>
      <c r="AE126" s="39">
        <v>3.2638799999999999</v>
      </c>
      <c r="AF126">
        <v>4.1189999999999998</v>
      </c>
      <c r="AH126" s="2" t="s">
        <v>27</v>
      </c>
      <c r="AI126" s="3" t="s">
        <v>12</v>
      </c>
      <c r="AJ126" s="6">
        <v>3.11829</v>
      </c>
      <c r="AK126" s="6">
        <v>7.57836</v>
      </c>
      <c r="AL126" s="6">
        <v>2.9789599999999998</v>
      </c>
      <c r="AM126" s="6">
        <v>4.6588399999999996</v>
      </c>
      <c r="AN126" s="6">
        <v>3.9438900000000001</v>
      </c>
      <c r="AO126" s="6">
        <v>4.1714900000000004</v>
      </c>
      <c r="AP126" s="6">
        <v>5.3562799999999999</v>
      </c>
      <c r="AQ126" s="6">
        <v>3.1850299999999998</v>
      </c>
      <c r="AR126" s="6">
        <v>1.87355</v>
      </c>
      <c r="AS126" s="6">
        <v>2.9709099999999999</v>
      </c>
      <c r="AT126">
        <v>2.8357700000000001</v>
      </c>
      <c r="AU126" s="39">
        <v>3.9835600000000002</v>
      </c>
      <c r="AV126">
        <v>5.1313500000000003</v>
      </c>
      <c r="AX126" s="2" t="s">
        <v>27</v>
      </c>
      <c r="AY126" s="3" t="s">
        <v>12</v>
      </c>
      <c r="AZ126" s="6">
        <v>4.6008699999999996</v>
      </c>
      <c r="BA126" s="6">
        <v>8.9303600000000003</v>
      </c>
      <c r="BB126" s="6">
        <v>3.8743400000000001</v>
      </c>
      <c r="BC126" s="6">
        <v>4.82301</v>
      </c>
      <c r="BD126" s="6">
        <v>5.2553099999999997</v>
      </c>
      <c r="BE126" s="6">
        <v>5.1489000000000003</v>
      </c>
      <c r="BF126" s="6">
        <v>4.98949</v>
      </c>
      <c r="BG126" s="6">
        <v>4.4367999999999999</v>
      </c>
      <c r="BH126" s="6">
        <v>2.6845599999999998</v>
      </c>
      <c r="BI126" s="6">
        <v>5.6347800000000001</v>
      </c>
      <c r="BJ126">
        <v>3.8928500000000001</v>
      </c>
      <c r="BK126" s="39">
        <v>5.0378400000000001</v>
      </c>
      <c r="BL126">
        <v>6.18283</v>
      </c>
      <c r="BN126" s="2" t="s">
        <v>27</v>
      </c>
      <c r="BO126" s="3" t="s">
        <v>12</v>
      </c>
      <c r="BP126" s="6">
        <v>6.4794499999999999</v>
      </c>
      <c r="BQ126" s="6">
        <v>11.54894</v>
      </c>
      <c r="BR126" s="6">
        <v>6.1539000000000001</v>
      </c>
      <c r="BS126" s="6">
        <v>6.8399000000000001</v>
      </c>
      <c r="BT126" s="6">
        <v>6.1161300000000001</v>
      </c>
      <c r="BU126" s="6">
        <v>6.9889599999999996</v>
      </c>
      <c r="BV126" s="6">
        <v>5.7767499999999998</v>
      </c>
      <c r="BW126" s="6">
        <v>5.7691299999999996</v>
      </c>
      <c r="BX126" s="6">
        <v>3.69055</v>
      </c>
      <c r="BY126" s="6">
        <v>5.2750300000000001</v>
      </c>
      <c r="BZ126">
        <v>5.0223399999999998</v>
      </c>
      <c r="CA126" s="39">
        <v>6.46387</v>
      </c>
      <c r="CB126">
        <v>7.9054099999999998</v>
      </c>
    </row>
    <row r="127" spans="2:80" x14ac:dyDescent="0.35">
      <c r="B127" s="9"/>
      <c r="C127" s="12" t="s">
        <v>13</v>
      </c>
      <c r="D127" s="10">
        <v>14.16738</v>
      </c>
      <c r="E127" s="10">
        <v>30.892949999999999</v>
      </c>
      <c r="F127" s="10">
        <v>13.464589999999999</v>
      </c>
      <c r="G127" s="10">
        <v>21.732469999999999</v>
      </c>
      <c r="H127" s="10">
        <v>16.98685</v>
      </c>
      <c r="I127" s="10">
        <v>17.753699999999998</v>
      </c>
      <c r="J127" s="10">
        <v>22.313389999999998</v>
      </c>
      <c r="K127" s="11">
        <v>16.100079999999998</v>
      </c>
      <c r="L127" s="10">
        <v>7.6276000000000002</v>
      </c>
      <c r="M127" s="11">
        <v>12.803050000000001</v>
      </c>
      <c r="N127" s="9">
        <v>12.80076</v>
      </c>
      <c r="O127" s="40">
        <v>17.384209999999999</v>
      </c>
      <c r="P127" s="9">
        <v>21.967649999999999</v>
      </c>
      <c r="R127" s="9"/>
      <c r="S127" s="12" t="s">
        <v>13</v>
      </c>
      <c r="T127" s="10">
        <v>16.834900000000001</v>
      </c>
      <c r="U127" s="10">
        <v>32.673929999999999</v>
      </c>
      <c r="V127" s="10">
        <v>15.502599999999999</v>
      </c>
      <c r="W127" s="10">
        <v>23.425059999999998</v>
      </c>
      <c r="X127" s="10">
        <v>30.028099999999998</v>
      </c>
      <c r="Y127" s="10">
        <v>23.773289999999999</v>
      </c>
      <c r="Z127" s="10">
        <v>23.629899999999999</v>
      </c>
      <c r="AA127" s="11">
        <v>17.201049999999999</v>
      </c>
      <c r="AB127" s="10">
        <v>12.485469999999999</v>
      </c>
      <c r="AC127" s="11">
        <v>15.320119999999999</v>
      </c>
      <c r="AD127" s="9">
        <v>16.289259999999999</v>
      </c>
      <c r="AE127" s="40">
        <v>21.087440000000001</v>
      </c>
      <c r="AF127" s="9">
        <v>25.885629999999999</v>
      </c>
      <c r="AH127" s="9"/>
      <c r="AI127" s="12" t="s">
        <v>13</v>
      </c>
      <c r="AJ127" s="10">
        <v>20.385390000000001</v>
      </c>
      <c r="AK127" s="10">
        <v>40.864150000000002</v>
      </c>
      <c r="AL127" s="10">
        <v>23.66704</v>
      </c>
      <c r="AM127" s="10">
        <v>30.054569999999998</v>
      </c>
      <c r="AN127" s="10">
        <v>33.2943</v>
      </c>
      <c r="AO127" s="10">
        <v>26.403780000000001</v>
      </c>
      <c r="AP127" s="10">
        <v>34.362360000000002</v>
      </c>
      <c r="AQ127" s="11">
        <v>22.576930000000001</v>
      </c>
      <c r="AR127" s="10">
        <v>14.14789</v>
      </c>
      <c r="AS127" s="11">
        <v>18.833100000000002</v>
      </c>
      <c r="AT127" s="9">
        <v>20.622890000000002</v>
      </c>
      <c r="AU127" s="40">
        <v>26.458950000000002</v>
      </c>
      <c r="AV127" s="9">
        <v>32.295009999999998</v>
      </c>
      <c r="AX127" s="9"/>
      <c r="AY127" s="12" t="s">
        <v>13</v>
      </c>
      <c r="AZ127" s="10">
        <v>29.568239999999999</v>
      </c>
      <c r="BA127" s="10">
        <v>47.045560000000002</v>
      </c>
      <c r="BB127" s="10">
        <v>26.313199999999998</v>
      </c>
      <c r="BC127" s="10">
        <v>30.201640000000001</v>
      </c>
      <c r="BD127" s="10">
        <v>43.08446</v>
      </c>
      <c r="BE127" s="10">
        <v>27.432590000000001</v>
      </c>
      <c r="BF127" s="10">
        <v>25.11045</v>
      </c>
      <c r="BG127" s="11">
        <v>29.550699999999999</v>
      </c>
      <c r="BH127" s="10">
        <v>22.013030000000001</v>
      </c>
      <c r="BI127" s="11">
        <v>50.958460000000002</v>
      </c>
      <c r="BJ127" s="9">
        <v>25.92925</v>
      </c>
      <c r="BK127" s="40">
        <v>33.127830000000003</v>
      </c>
      <c r="BL127" s="9">
        <v>40.326419999999999</v>
      </c>
      <c r="BN127" s="9"/>
      <c r="BO127" s="12" t="s">
        <v>13</v>
      </c>
      <c r="BP127" s="10">
        <v>39.022419999999997</v>
      </c>
      <c r="BQ127" s="10">
        <v>55.302129999999998</v>
      </c>
      <c r="BR127" s="10">
        <v>48.939419999999998</v>
      </c>
      <c r="BS127" s="10">
        <v>39.702330000000003</v>
      </c>
      <c r="BT127" s="10">
        <v>46.180419999999998</v>
      </c>
      <c r="BU127" s="10">
        <v>38.195549999999997</v>
      </c>
      <c r="BV127" s="10">
        <v>31.440740000000002</v>
      </c>
      <c r="BW127" s="11">
        <v>42.925139999999999</v>
      </c>
      <c r="BX127" s="10">
        <v>22.54561</v>
      </c>
      <c r="BY127" s="11">
        <v>36.529069999999997</v>
      </c>
      <c r="BZ127" s="9">
        <v>33.526609999999998</v>
      </c>
      <c r="CA127" s="40">
        <v>40.078279999999999</v>
      </c>
      <c r="CB127" s="9">
        <v>46.629950000000001</v>
      </c>
    </row>
    <row r="128" spans="2:80" x14ac:dyDescent="0.35">
      <c r="B128" s="2" t="s">
        <v>7</v>
      </c>
      <c r="C128" s="3" t="s">
        <v>12</v>
      </c>
      <c r="D128" s="6">
        <v>15.86727</v>
      </c>
      <c r="E128" s="6">
        <v>26.610299999999999</v>
      </c>
      <c r="F128" s="6">
        <v>15.99112</v>
      </c>
      <c r="G128" s="6">
        <v>21.568090000000002</v>
      </c>
      <c r="H128" s="6">
        <v>21.398289999999999</v>
      </c>
      <c r="I128" s="6">
        <v>19.840219999999999</v>
      </c>
      <c r="J128" s="6">
        <v>22.124680000000001</v>
      </c>
      <c r="K128" s="6">
        <v>19.742889999999999</v>
      </c>
      <c r="L128" s="6">
        <v>12.23704</v>
      </c>
      <c r="M128" s="6">
        <v>17.248290000000001</v>
      </c>
      <c r="N128">
        <v>16.359500000000001</v>
      </c>
      <c r="O128" s="42">
        <v>19.262820000000001</v>
      </c>
      <c r="P128">
        <v>22.166139999999999</v>
      </c>
      <c r="R128" s="2" t="s">
        <v>7</v>
      </c>
      <c r="S128" s="3" t="s">
        <v>12</v>
      </c>
      <c r="T128" s="6">
        <v>19.569240000000001</v>
      </c>
      <c r="U128" s="6">
        <v>29.049890000000001</v>
      </c>
      <c r="V128" s="6">
        <v>19.559719999999999</v>
      </c>
      <c r="W128" s="6">
        <v>24.58203</v>
      </c>
      <c r="X128" s="6">
        <v>26.411529999999999</v>
      </c>
      <c r="Y128" s="6">
        <v>24.06589</v>
      </c>
      <c r="Z128" s="6">
        <v>23.033059999999999</v>
      </c>
      <c r="AA128" s="6">
        <v>20.83933</v>
      </c>
      <c r="AB128" s="6">
        <v>16.333839999999999</v>
      </c>
      <c r="AC128" s="6">
        <v>19.76182</v>
      </c>
      <c r="AD128">
        <v>19.59722</v>
      </c>
      <c r="AE128" s="42">
        <v>22.320640000000001</v>
      </c>
      <c r="AF128">
        <v>25.044049999999999</v>
      </c>
      <c r="AH128" s="2" t="s">
        <v>7</v>
      </c>
      <c r="AI128" s="3" t="s">
        <v>12</v>
      </c>
      <c r="AJ128" s="6">
        <v>24.305140000000002</v>
      </c>
      <c r="AK128" s="6">
        <v>34.376899999999999</v>
      </c>
      <c r="AL128" s="6">
        <v>23.425070000000002</v>
      </c>
      <c r="AM128" s="6">
        <v>31.174759999999999</v>
      </c>
      <c r="AN128" s="6">
        <v>30.88888</v>
      </c>
      <c r="AO128" s="6">
        <v>24.596779999999999</v>
      </c>
      <c r="AP128" s="6">
        <v>29.66855</v>
      </c>
      <c r="AQ128" s="6">
        <v>23.912559999999999</v>
      </c>
      <c r="AR128" s="6">
        <v>19.595050000000001</v>
      </c>
      <c r="AS128" s="6">
        <v>23.41696</v>
      </c>
      <c r="AT128">
        <v>23.20682</v>
      </c>
      <c r="AU128" s="42">
        <v>26.536059999999999</v>
      </c>
      <c r="AV128">
        <v>29.865310000000001</v>
      </c>
      <c r="AX128" s="2" t="s">
        <v>7</v>
      </c>
      <c r="AY128" s="3" t="s">
        <v>12</v>
      </c>
      <c r="AZ128" s="6">
        <v>30.678290000000001</v>
      </c>
      <c r="BA128" s="6">
        <v>38.108080000000001</v>
      </c>
      <c r="BB128" s="6">
        <v>27.280080000000002</v>
      </c>
      <c r="BC128" s="6">
        <v>31.603580000000001</v>
      </c>
      <c r="BD128" s="6">
        <v>38.115600000000001</v>
      </c>
      <c r="BE128" s="6">
        <v>30.928879999999999</v>
      </c>
      <c r="BF128" s="6">
        <v>27.768740000000001</v>
      </c>
      <c r="BG128" s="6">
        <v>31.15774</v>
      </c>
      <c r="BH128" s="6">
        <v>25.202839999999998</v>
      </c>
      <c r="BI128" s="6">
        <v>35.189010000000003</v>
      </c>
      <c r="BJ128">
        <v>28.463090000000001</v>
      </c>
      <c r="BK128" s="42">
        <v>31.603280000000002</v>
      </c>
      <c r="BL128">
        <v>34.743479999999998</v>
      </c>
      <c r="BN128" s="2" t="s">
        <v>7</v>
      </c>
      <c r="BO128" s="3" t="s">
        <v>12</v>
      </c>
      <c r="BP128" s="6">
        <v>39.129660000000001</v>
      </c>
      <c r="BQ128" s="6">
        <v>46.024149999999999</v>
      </c>
      <c r="BR128" s="6">
        <v>37.383159999999997</v>
      </c>
      <c r="BS128" s="6">
        <v>39.67747</v>
      </c>
      <c r="BT128" s="6">
        <v>42.837539999999997</v>
      </c>
      <c r="BU128" s="6">
        <v>35.662129999999998</v>
      </c>
      <c r="BV128" s="6">
        <v>31.69454</v>
      </c>
      <c r="BW128" s="6">
        <v>38.643700000000003</v>
      </c>
      <c r="BX128" s="6">
        <v>28.944579999999998</v>
      </c>
      <c r="BY128" s="6">
        <v>36.8902</v>
      </c>
      <c r="BZ128">
        <v>34.150840000000002</v>
      </c>
      <c r="CA128" s="42">
        <v>37.68871</v>
      </c>
      <c r="CB128">
        <v>41.226579999999998</v>
      </c>
    </row>
    <row r="129" spans="2:80" x14ac:dyDescent="0.35">
      <c r="B129" s="9"/>
      <c r="C129" s="12" t="s">
        <v>13</v>
      </c>
      <c r="D129" s="10">
        <v>38.658639999999998</v>
      </c>
      <c r="E129" s="10">
        <v>63.453270000000003</v>
      </c>
      <c r="F129" s="10">
        <v>32.662799999999997</v>
      </c>
      <c r="G129" s="10">
        <v>52.403410000000001</v>
      </c>
      <c r="H129" s="10">
        <v>46.677680000000002</v>
      </c>
      <c r="I129" s="10">
        <v>40.77722</v>
      </c>
      <c r="J129" s="10">
        <v>49.932969999999997</v>
      </c>
      <c r="K129" s="11">
        <v>41.809750000000001</v>
      </c>
      <c r="L129" s="10">
        <v>22.649930000000001</v>
      </c>
      <c r="M129" s="11">
        <v>31.115590000000001</v>
      </c>
      <c r="N129" s="9">
        <v>33.597450000000002</v>
      </c>
      <c r="O129" s="40">
        <v>42.014130000000002</v>
      </c>
      <c r="P129" s="9">
        <v>50.430810000000001</v>
      </c>
      <c r="R129" s="9"/>
      <c r="S129" s="12" t="s">
        <v>13</v>
      </c>
      <c r="T129" s="10">
        <v>43.601979999999998</v>
      </c>
      <c r="U129" s="10">
        <v>66.650220000000004</v>
      </c>
      <c r="V129" s="10">
        <v>38.305079999999997</v>
      </c>
      <c r="W129" s="10">
        <v>56.626080000000002</v>
      </c>
      <c r="X129" s="10">
        <v>81.99915</v>
      </c>
      <c r="Y129" s="10">
        <v>54.395209999999999</v>
      </c>
      <c r="Z129" s="10">
        <v>55.250970000000002</v>
      </c>
      <c r="AA129" s="11">
        <v>44.654490000000003</v>
      </c>
      <c r="AB129" s="10">
        <v>35.183770000000003</v>
      </c>
      <c r="AC129" s="11">
        <v>37.52581</v>
      </c>
      <c r="AD129" s="9">
        <v>40.881509999999999</v>
      </c>
      <c r="AE129" s="40">
        <v>51.419280000000001</v>
      </c>
      <c r="AF129" s="9">
        <v>61.957039999999999</v>
      </c>
      <c r="AH129" s="9"/>
      <c r="AI129" s="12" t="s">
        <v>13</v>
      </c>
      <c r="AJ129" s="10">
        <v>52.193060000000003</v>
      </c>
      <c r="AK129" s="10">
        <v>81.569869999999995</v>
      </c>
      <c r="AL129" s="10">
        <v>62.654789999999998</v>
      </c>
      <c r="AM129" s="10">
        <v>72.233509999999995</v>
      </c>
      <c r="AN129" s="10">
        <v>88.598230000000001</v>
      </c>
      <c r="AO129" s="10">
        <v>60.069389999999999</v>
      </c>
      <c r="AP129" s="10">
        <v>76.282449999999997</v>
      </c>
      <c r="AQ129" s="11">
        <v>57.716659999999997</v>
      </c>
      <c r="AR129" s="10">
        <v>41.787550000000003</v>
      </c>
      <c r="AS129" s="11">
        <v>48.133969999999998</v>
      </c>
      <c r="AT129" s="9">
        <v>53.266509999999997</v>
      </c>
      <c r="AU129" s="40">
        <v>64.123949999999994</v>
      </c>
      <c r="AV129" s="9">
        <v>74.981380000000001</v>
      </c>
      <c r="AX129" s="9"/>
      <c r="AY129" s="12" t="s">
        <v>13</v>
      </c>
      <c r="AZ129" s="10">
        <v>70.919929999999994</v>
      </c>
      <c r="BA129" s="10">
        <v>91.283770000000004</v>
      </c>
      <c r="BB129" s="10">
        <v>65.090119999999999</v>
      </c>
      <c r="BC129" s="10">
        <v>71.628069999999994</v>
      </c>
      <c r="BD129" s="10">
        <v>110.50171</v>
      </c>
      <c r="BE129" s="10">
        <v>61.017359999999996</v>
      </c>
      <c r="BF129" s="10">
        <v>53.63447</v>
      </c>
      <c r="BG129" s="11">
        <v>72.800129999999996</v>
      </c>
      <c r="BH129" s="10">
        <v>63.100670000000001</v>
      </c>
      <c r="BI129" s="11">
        <v>123.1939</v>
      </c>
      <c r="BJ129" s="9">
        <v>62.035469999999997</v>
      </c>
      <c r="BK129" s="40">
        <v>78.317009999999996</v>
      </c>
      <c r="BL129" s="9">
        <v>94.598550000000003</v>
      </c>
      <c r="BN129" s="9"/>
      <c r="BO129" s="12" t="s">
        <v>13</v>
      </c>
      <c r="BP129" s="10">
        <v>88.985079999999996</v>
      </c>
      <c r="BQ129" s="10">
        <v>102.96196</v>
      </c>
      <c r="BR129" s="10">
        <v>115.68013000000001</v>
      </c>
      <c r="BS129" s="10">
        <v>88.548689999999993</v>
      </c>
      <c r="BT129" s="10">
        <v>115.60254999999999</v>
      </c>
      <c r="BU129" s="10">
        <v>80.135469999999998</v>
      </c>
      <c r="BV129" s="10">
        <v>67.839020000000005</v>
      </c>
      <c r="BW129" s="11">
        <v>105.22248999999999</v>
      </c>
      <c r="BX129" s="10">
        <v>57.057980000000001</v>
      </c>
      <c r="BY129" s="11">
        <v>90.363010000000003</v>
      </c>
      <c r="BZ129" s="9">
        <v>77.385329999999996</v>
      </c>
      <c r="CA129" s="40">
        <v>91.239639999999994</v>
      </c>
      <c r="CB129" s="9">
        <v>105.09395000000001</v>
      </c>
    </row>
    <row r="130" spans="2:80" x14ac:dyDescent="0.35">
      <c r="B130" s="2" t="s">
        <v>28</v>
      </c>
      <c r="C130" s="3" t="s">
        <v>12</v>
      </c>
      <c r="D130" s="6">
        <v>99.866039999999998</v>
      </c>
      <c r="E130" s="6">
        <v>99.931849999999997</v>
      </c>
      <c r="F130" s="6">
        <v>100.09653</v>
      </c>
      <c r="G130" s="6">
        <v>100.32129</v>
      </c>
      <c r="H130" s="6">
        <v>99.793840000000003</v>
      </c>
      <c r="I130" s="6">
        <v>100.72014</v>
      </c>
      <c r="J130" s="6">
        <v>99.813379999999995</v>
      </c>
      <c r="K130" s="6">
        <v>99.051389999999998</v>
      </c>
      <c r="L130" s="6">
        <v>99.879050000000007</v>
      </c>
      <c r="M130" s="6">
        <v>100.09565000000001</v>
      </c>
      <c r="N130">
        <v>99.651929999999993</v>
      </c>
      <c r="O130" s="39">
        <v>99.956919999999997</v>
      </c>
      <c r="P130">
        <v>100.26191</v>
      </c>
      <c r="R130" s="2" t="s">
        <v>28</v>
      </c>
      <c r="S130" s="3" t="s">
        <v>12</v>
      </c>
      <c r="T130" s="6">
        <v>99.896090000000001</v>
      </c>
      <c r="U130" s="6">
        <v>99.781019999999998</v>
      </c>
      <c r="V130" s="6">
        <v>100.11508000000001</v>
      </c>
      <c r="W130" s="6">
        <v>100.28814</v>
      </c>
      <c r="X130" s="6">
        <v>99.770169999999993</v>
      </c>
      <c r="Y130" s="6">
        <v>100.6305</v>
      </c>
      <c r="Z130" s="6">
        <v>99.778090000000006</v>
      </c>
      <c r="AA130" s="6">
        <v>99.048330000000007</v>
      </c>
      <c r="AB130" s="6">
        <v>99.853279999999998</v>
      </c>
      <c r="AC130" s="6">
        <v>100.03503000000001</v>
      </c>
      <c r="AD130">
        <v>99.625770000000003</v>
      </c>
      <c r="AE130" s="39">
        <v>99.919569999999993</v>
      </c>
      <c r="AF130">
        <v>100.21338</v>
      </c>
      <c r="AH130" s="2" t="s">
        <v>28</v>
      </c>
      <c r="AI130" s="3" t="s">
        <v>12</v>
      </c>
      <c r="AJ130" s="6">
        <v>99.841890000000006</v>
      </c>
      <c r="AK130" s="6">
        <v>99.584869999999995</v>
      </c>
      <c r="AL130" s="6">
        <v>100.11238</v>
      </c>
      <c r="AM130" s="6">
        <v>100.20747</v>
      </c>
      <c r="AN130" s="6">
        <v>99.785179999999997</v>
      </c>
      <c r="AO130" s="6">
        <v>100.57438</v>
      </c>
      <c r="AP130" s="6">
        <v>99.645629999999997</v>
      </c>
      <c r="AQ130" s="6">
        <v>98.981020000000001</v>
      </c>
      <c r="AR130" s="6">
        <v>99.819779999999994</v>
      </c>
      <c r="AS130" s="6">
        <v>100.04421000000001</v>
      </c>
      <c r="AT130">
        <v>99.555220000000006</v>
      </c>
      <c r="AU130" s="39">
        <v>99.859679999999997</v>
      </c>
      <c r="AV130">
        <v>100.16414</v>
      </c>
      <c r="AX130" s="2" t="s">
        <v>28</v>
      </c>
      <c r="AY130" s="3" t="s">
        <v>12</v>
      </c>
      <c r="AZ130" s="6">
        <v>99.747600000000006</v>
      </c>
      <c r="BA130" s="6">
        <v>99.581500000000005</v>
      </c>
      <c r="BB130" s="6">
        <v>100.04555999999999</v>
      </c>
      <c r="BC130" s="6">
        <v>100.11633999999999</v>
      </c>
      <c r="BD130" s="6">
        <v>99.814099999999996</v>
      </c>
      <c r="BE130" s="6">
        <v>100.50815</v>
      </c>
      <c r="BF130" s="6">
        <v>99.475070000000002</v>
      </c>
      <c r="BG130" s="6">
        <v>98.933419999999998</v>
      </c>
      <c r="BH130" s="6">
        <v>99.777640000000005</v>
      </c>
      <c r="BI130" s="6">
        <v>100.01430000000001</v>
      </c>
      <c r="BJ130">
        <v>99.498310000000004</v>
      </c>
      <c r="BK130" s="39">
        <v>99.801370000000006</v>
      </c>
      <c r="BL130">
        <v>100.10442</v>
      </c>
      <c r="BN130" s="2" t="s">
        <v>28</v>
      </c>
      <c r="BO130" s="3" t="s">
        <v>12</v>
      </c>
      <c r="BP130" s="6">
        <v>99.697010000000006</v>
      </c>
      <c r="BQ130" s="6">
        <v>99.307720000000003</v>
      </c>
      <c r="BR130" s="6">
        <v>99.838220000000007</v>
      </c>
      <c r="BS130" s="6">
        <v>99.864869999999996</v>
      </c>
      <c r="BT130" s="6">
        <v>99.717309999999998</v>
      </c>
      <c r="BU130" s="6">
        <v>100.39117</v>
      </c>
      <c r="BV130" s="6">
        <v>99.469030000000004</v>
      </c>
      <c r="BW130" s="6">
        <v>98.771280000000004</v>
      </c>
      <c r="BX130" s="6">
        <v>99.688140000000004</v>
      </c>
      <c r="BY130" s="6">
        <v>99.8887</v>
      </c>
      <c r="BZ130">
        <v>99.360209999999995</v>
      </c>
      <c r="CA130" s="39">
        <v>99.663349999999994</v>
      </c>
      <c r="CB130">
        <v>99.966489999999993</v>
      </c>
    </row>
    <row r="131" spans="2:80" x14ac:dyDescent="0.35">
      <c r="B131" s="9"/>
      <c r="C131" s="12" t="s">
        <v>13</v>
      </c>
      <c r="D131" s="10">
        <v>47.556780000000003</v>
      </c>
      <c r="E131" s="10">
        <v>47.760710000000003</v>
      </c>
      <c r="F131" s="10">
        <v>48.283900000000003</v>
      </c>
      <c r="G131" s="10">
        <v>48.777169999999998</v>
      </c>
      <c r="H131" s="10">
        <v>48.082990000000002</v>
      </c>
      <c r="I131" s="10">
        <v>47.041699999999999</v>
      </c>
      <c r="J131" s="10">
        <v>47.910699999999999</v>
      </c>
      <c r="K131" s="11">
        <v>48.37547</v>
      </c>
      <c r="L131" s="10">
        <v>47.650230000000001</v>
      </c>
      <c r="M131" s="11">
        <v>47.681040000000003</v>
      </c>
      <c r="N131" s="9">
        <v>47.561700000000002</v>
      </c>
      <c r="O131" s="40">
        <v>47.91207</v>
      </c>
      <c r="P131" s="9">
        <v>48.262430000000002</v>
      </c>
      <c r="R131" s="9"/>
      <c r="S131" s="12" t="s">
        <v>13</v>
      </c>
      <c r="T131" s="10">
        <v>47.543030000000002</v>
      </c>
      <c r="U131" s="10">
        <v>47.566760000000002</v>
      </c>
      <c r="V131" s="10">
        <v>48.309089999999998</v>
      </c>
      <c r="W131" s="10">
        <v>48.74812</v>
      </c>
      <c r="X131" s="10">
        <v>48.057130000000001</v>
      </c>
      <c r="Y131" s="10">
        <v>46.906230000000001</v>
      </c>
      <c r="Z131" s="10">
        <v>47.898119999999999</v>
      </c>
      <c r="AA131" s="11">
        <v>48.366329999999998</v>
      </c>
      <c r="AB131" s="10">
        <v>47.620939999999997</v>
      </c>
      <c r="AC131" s="11">
        <v>47.597149999999999</v>
      </c>
      <c r="AD131" s="9">
        <v>47.483580000000003</v>
      </c>
      <c r="AE131" s="40">
        <v>47.861289999999997</v>
      </c>
      <c r="AF131" s="9">
        <v>48.238999999999997</v>
      </c>
      <c r="AH131" s="9"/>
      <c r="AI131" s="12" t="s">
        <v>13</v>
      </c>
      <c r="AJ131" s="10">
        <v>47.440199999999997</v>
      </c>
      <c r="AK131" s="10">
        <v>47.42886</v>
      </c>
      <c r="AL131" s="10">
        <v>48.304940000000002</v>
      </c>
      <c r="AM131" s="10">
        <v>48.647590000000001</v>
      </c>
      <c r="AN131" s="10">
        <v>48.077910000000003</v>
      </c>
      <c r="AO131" s="10">
        <v>46.983280000000001</v>
      </c>
      <c r="AP131" s="10">
        <v>47.835790000000003</v>
      </c>
      <c r="AQ131" s="11">
        <v>48.30547</v>
      </c>
      <c r="AR131" s="10">
        <v>47.530920000000002</v>
      </c>
      <c r="AS131" s="11">
        <v>47.634210000000003</v>
      </c>
      <c r="AT131" s="9">
        <v>47.454340000000002</v>
      </c>
      <c r="AU131" s="40">
        <v>47.818919999999999</v>
      </c>
      <c r="AV131" s="9">
        <v>48.183489999999999</v>
      </c>
      <c r="AX131" s="9"/>
      <c r="AY131" s="12" t="s">
        <v>13</v>
      </c>
      <c r="AZ131" s="10">
        <v>47.383839999999999</v>
      </c>
      <c r="BA131" s="10">
        <v>47.447499999999998</v>
      </c>
      <c r="BB131" s="10">
        <v>48.245759999999997</v>
      </c>
      <c r="BC131" s="10">
        <v>48.603700000000003</v>
      </c>
      <c r="BD131" s="10">
        <v>48.080170000000003</v>
      </c>
      <c r="BE131" s="10">
        <v>46.881509999999999</v>
      </c>
      <c r="BF131" s="10">
        <v>47.58455</v>
      </c>
      <c r="BG131" s="11">
        <v>48.257510000000003</v>
      </c>
      <c r="BH131" s="10">
        <v>47.48424</v>
      </c>
      <c r="BI131" s="11">
        <v>47.580919999999999</v>
      </c>
      <c r="BJ131" s="9">
        <v>47.381959999999999</v>
      </c>
      <c r="BK131" s="40">
        <v>47.75497</v>
      </c>
      <c r="BL131" s="9">
        <v>48.127980000000001</v>
      </c>
      <c r="BN131" s="9"/>
      <c r="BO131" s="12" t="s">
        <v>13</v>
      </c>
      <c r="BP131" s="10">
        <v>47.362180000000002</v>
      </c>
      <c r="BQ131" s="10">
        <v>47.309910000000002</v>
      </c>
      <c r="BR131" s="10">
        <v>48.14622</v>
      </c>
      <c r="BS131" s="10">
        <v>48.334209999999999</v>
      </c>
      <c r="BT131" s="10">
        <v>48.016919999999999</v>
      </c>
      <c r="BU131" s="10">
        <v>46.821840000000002</v>
      </c>
      <c r="BV131" s="10">
        <v>47.56467</v>
      </c>
      <c r="BW131" s="11">
        <v>48.112299999999998</v>
      </c>
      <c r="BX131" s="10">
        <v>47.407499999999999</v>
      </c>
      <c r="BY131" s="11">
        <v>47.388620000000003</v>
      </c>
      <c r="BZ131" s="9">
        <v>47.30245</v>
      </c>
      <c r="CA131" s="40">
        <v>47.646439999999998</v>
      </c>
      <c r="CB131" s="9">
        <v>47.990430000000003</v>
      </c>
    </row>
    <row r="132" spans="2:80" x14ac:dyDescent="0.35">
      <c r="B132" s="2" t="s">
        <v>8</v>
      </c>
      <c r="C132" s="3" t="s">
        <v>12</v>
      </c>
      <c r="D132" s="6">
        <v>10.11293</v>
      </c>
      <c r="E132" s="6">
        <v>6.6367500000000001</v>
      </c>
      <c r="F132" s="6">
        <v>9.7914499999999993</v>
      </c>
      <c r="G132" s="6">
        <v>8.8667400000000001</v>
      </c>
      <c r="H132" s="6">
        <v>9.5288199999999996</v>
      </c>
      <c r="I132" s="6">
        <v>9.0347799999999996</v>
      </c>
      <c r="J132" s="6">
        <v>8.2834099999999999</v>
      </c>
      <c r="K132" s="6">
        <v>9.4313699999999994</v>
      </c>
      <c r="L132" s="6">
        <v>10.821339999999999</v>
      </c>
      <c r="M132" s="6">
        <v>9.7258200000000006</v>
      </c>
      <c r="N132">
        <v>8.4045199999999998</v>
      </c>
      <c r="O132" s="39">
        <v>9.2233400000000003</v>
      </c>
      <c r="P132">
        <v>10.04217</v>
      </c>
      <c r="R132" s="2" t="s">
        <v>8</v>
      </c>
      <c r="S132" s="3" t="s">
        <v>12</v>
      </c>
      <c r="T132" s="6">
        <v>9.5502500000000001</v>
      </c>
      <c r="U132" s="6">
        <v>6.1453800000000003</v>
      </c>
      <c r="V132" s="6">
        <v>9.4634</v>
      </c>
      <c r="W132" s="6">
        <v>8.5041600000000006</v>
      </c>
      <c r="X132" s="6">
        <v>8.7177699999999998</v>
      </c>
      <c r="Y132" s="6">
        <v>8.2429799999999993</v>
      </c>
      <c r="Z132" s="6">
        <v>8.4229000000000003</v>
      </c>
      <c r="AA132" s="6">
        <v>9.3159500000000008</v>
      </c>
      <c r="AB132" s="6">
        <v>10.26615</v>
      </c>
      <c r="AC132" s="6">
        <v>9.4254700000000007</v>
      </c>
      <c r="AD132">
        <v>8.0002700000000004</v>
      </c>
      <c r="AE132" s="39">
        <v>8.8054400000000008</v>
      </c>
      <c r="AF132">
        <v>9.6106099999999994</v>
      </c>
      <c r="AH132" s="2" t="s">
        <v>8</v>
      </c>
      <c r="AI132" s="3" t="s">
        <v>12</v>
      </c>
      <c r="AJ132" s="6">
        <v>8.9441400000000009</v>
      </c>
      <c r="AK132" s="6">
        <v>4.6871900000000002</v>
      </c>
      <c r="AL132" s="6">
        <v>9.1245399999999997</v>
      </c>
      <c r="AM132" s="6">
        <v>7.5167200000000003</v>
      </c>
      <c r="AN132" s="6">
        <v>8.0836299999999994</v>
      </c>
      <c r="AO132" s="6">
        <v>8.0641400000000001</v>
      </c>
      <c r="AP132" s="6">
        <v>6.8099400000000001</v>
      </c>
      <c r="AQ132" s="6">
        <v>8.7678899999999995</v>
      </c>
      <c r="AR132" s="6">
        <v>10.1439</v>
      </c>
      <c r="AS132" s="6">
        <v>9.1122399999999999</v>
      </c>
      <c r="AT132">
        <v>7.0312900000000003</v>
      </c>
      <c r="AU132" s="39">
        <v>8.1254299999999997</v>
      </c>
      <c r="AV132">
        <v>9.2195699999999992</v>
      </c>
      <c r="AX132" s="2" t="s">
        <v>8</v>
      </c>
      <c r="AY132" s="3" t="s">
        <v>12</v>
      </c>
      <c r="AZ132" s="6">
        <v>7.5328600000000003</v>
      </c>
      <c r="BA132" s="6">
        <v>3.38645</v>
      </c>
      <c r="BB132" s="6">
        <v>8.2910199999999996</v>
      </c>
      <c r="BC132" s="6">
        <v>7.3773999999999997</v>
      </c>
      <c r="BD132" s="6">
        <v>6.8296099999999997</v>
      </c>
      <c r="BE132" s="6">
        <v>7.1379799999999998</v>
      </c>
      <c r="BF132" s="6">
        <v>7.1998699999999998</v>
      </c>
      <c r="BG132" s="6">
        <v>7.5780599999999998</v>
      </c>
      <c r="BH132" s="6">
        <v>9.3625100000000003</v>
      </c>
      <c r="BI132" s="6">
        <v>6.5771199999999999</v>
      </c>
      <c r="BJ132">
        <v>6.0301900000000002</v>
      </c>
      <c r="BK132" s="39">
        <v>7.1272900000000003</v>
      </c>
      <c r="BL132">
        <v>8.22438</v>
      </c>
      <c r="BN132" s="2" t="s">
        <v>8</v>
      </c>
      <c r="BO132" s="3" t="s">
        <v>12</v>
      </c>
      <c r="BP132" s="6">
        <v>5.7536500000000004</v>
      </c>
      <c r="BQ132" s="6">
        <v>0.80864999999999998</v>
      </c>
      <c r="BR132" s="6">
        <v>6.0863100000000001</v>
      </c>
      <c r="BS132" s="6">
        <v>5.4286500000000002</v>
      </c>
      <c r="BT132" s="6">
        <v>6.0011999999999999</v>
      </c>
      <c r="BU132" s="6">
        <v>5.3963700000000001</v>
      </c>
      <c r="BV132" s="6">
        <v>6.4558999999999997</v>
      </c>
      <c r="BW132" s="6">
        <v>6.2907099999999998</v>
      </c>
      <c r="BX132" s="6">
        <v>8.4466599999999996</v>
      </c>
      <c r="BY132" s="6">
        <v>6.9399699999999998</v>
      </c>
      <c r="BZ132">
        <v>4.3643999999999998</v>
      </c>
      <c r="CA132" s="39">
        <v>5.7608100000000002</v>
      </c>
      <c r="CB132">
        <v>7.1572100000000001</v>
      </c>
    </row>
    <row r="133" spans="2:80" x14ac:dyDescent="0.35">
      <c r="B133" s="9"/>
      <c r="C133" s="12" t="s">
        <v>13</v>
      </c>
      <c r="D133" s="10">
        <v>13.817130000000001</v>
      </c>
      <c r="E133" s="10">
        <v>29.310669999999998</v>
      </c>
      <c r="F133" s="10">
        <v>12.815300000000001</v>
      </c>
      <c r="G133" s="10">
        <v>20.874420000000001</v>
      </c>
      <c r="H133" s="10">
        <v>16.259820000000001</v>
      </c>
      <c r="I133" s="10">
        <v>16.762319999999999</v>
      </c>
      <c r="J133" s="10">
        <v>21.064769999999999</v>
      </c>
      <c r="K133" s="11">
        <v>15.17745</v>
      </c>
      <c r="L133" s="10">
        <v>8.3124199999999995</v>
      </c>
      <c r="M133" s="11">
        <v>12.11975</v>
      </c>
      <c r="N133" s="9">
        <v>12.43486</v>
      </c>
      <c r="O133" s="40">
        <v>16.651399999999999</v>
      </c>
      <c r="P133" s="9">
        <v>20.867940000000001</v>
      </c>
      <c r="R133" s="9"/>
      <c r="S133" s="12" t="s">
        <v>13</v>
      </c>
      <c r="T133" s="10">
        <v>16.042660000000001</v>
      </c>
      <c r="U133" s="10">
        <v>30.98959</v>
      </c>
      <c r="V133" s="10">
        <v>14.55561</v>
      </c>
      <c r="W133" s="10">
        <v>22.370899999999999</v>
      </c>
      <c r="X133" s="10">
        <v>29.073540000000001</v>
      </c>
      <c r="Y133" s="10">
        <v>22.631460000000001</v>
      </c>
      <c r="Z133" s="10">
        <v>22.383859999999999</v>
      </c>
      <c r="AA133" s="11">
        <v>16.167280000000002</v>
      </c>
      <c r="AB133" s="10">
        <v>12.27195</v>
      </c>
      <c r="AC133" s="11">
        <v>14.37528</v>
      </c>
      <c r="AD133" s="9">
        <v>15.483689999999999</v>
      </c>
      <c r="AE133" s="40">
        <v>20.086210000000001</v>
      </c>
      <c r="AF133" s="9">
        <v>24.688739999999999</v>
      </c>
      <c r="AH133" s="9"/>
      <c r="AI133" s="12" t="s">
        <v>13</v>
      </c>
      <c r="AJ133" s="10">
        <v>19.27308</v>
      </c>
      <c r="AK133" s="10">
        <v>39.09384</v>
      </c>
      <c r="AL133" s="10">
        <v>22.70147</v>
      </c>
      <c r="AM133" s="10">
        <v>28.745059999999999</v>
      </c>
      <c r="AN133" s="10">
        <v>32.044690000000003</v>
      </c>
      <c r="AO133" s="10">
        <v>25.269839999999999</v>
      </c>
      <c r="AP133" s="10">
        <v>32.822679999999998</v>
      </c>
      <c r="AQ133" s="11">
        <v>21.40624</v>
      </c>
      <c r="AR133" s="10">
        <v>13.81832</v>
      </c>
      <c r="AS133" s="11">
        <v>17.7943</v>
      </c>
      <c r="AT133" s="9">
        <v>19.701969999999999</v>
      </c>
      <c r="AU133" s="40">
        <v>25.296949999999999</v>
      </c>
      <c r="AV133" s="9">
        <v>30.891929999999999</v>
      </c>
      <c r="AX133" s="9"/>
      <c r="AY133" s="12" t="s">
        <v>13</v>
      </c>
      <c r="AZ133" s="10">
        <v>28.18768</v>
      </c>
      <c r="BA133" s="10">
        <v>45.07799</v>
      </c>
      <c r="BB133" s="10">
        <v>25.135400000000001</v>
      </c>
      <c r="BC133" s="10">
        <v>28.812989999999999</v>
      </c>
      <c r="BD133" s="10">
        <v>41.699359999999999</v>
      </c>
      <c r="BE133" s="10">
        <v>25.73753</v>
      </c>
      <c r="BF133" s="10">
        <v>23.370940000000001</v>
      </c>
      <c r="BG133" s="11">
        <v>28.02937</v>
      </c>
      <c r="BH133" s="10">
        <v>21.32676</v>
      </c>
      <c r="BI133" s="11">
        <v>49.752029999999998</v>
      </c>
      <c r="BJ133" s="9">
        <v>24.581430000000001</v>
      </c>
      <c r="BK133" s="40">
        <v>31.713010000000001</v>
      </c>
      <c r="BL133" s="9">
        <v>38.844580000000001</v>
      </c>
      <c r="BN133" s="9"/>
      <c r="BO133" s="12" t="s">
        <v>13</v>
      </c>
      <c r="BP133" s="10">
        <v>37.268990000000002</v>
      </c>
      <c r="BQ133" s="10">
        <v>53.09225</v>
      </c>
      <c r="BR133" s="10">
        <v>47.450580000000002</v>
      </c>
      <c r="BS133" s="10">
        <v>38.167720000000003</v>
      </c>
      <c r="BT133" s="10">
        <v>44.634619999999998</v>
      </c>
      <c r="BU133" s="10">
        <v>36.423479999999998</v>
      </c>
      <c r="BV133" s="10">
        <v>29.696480000000001</v>
      </c>
      <c r="BW133" s="11">
        <v>41.357640000000004</v>
      </c>
      <c r="BX133" s="10">
        <v>21.36664</v>
      </c>
      <c r="BY133" s="11">
        <v>35.131880000000002</v>
      </c>
      <c r="BZ133" s="9">
        <v>32.02937</v>
      </c>
      <c r="CA133" s="40">
        <v>38.459029999999998</v>
      </c>
      <c r="CB133" s="9">
        <v>44.888689999999997</v>
      </c>
    </row>
    <row r="134" spans="2:80" x14ac:dyDescent="0.35">
      <c r="B134" s="15" t="s">
        <v>9</v>
      </c>
      <c r="C134" s="16"/>
      <c r="D134" s="17">
        <v>37.052880000000002</v>
      </c>
      <c r="E134" s="17">
        <v>31.946079999999998</v>
      </c>
      <c r="F134" s="17">
        <v>36.480110000000003</v>
      </c>
      <c r="G134" s="17">
        <v>42.880769999999998</v>
      </c>
      <c r="H134" s="17">
        <v>38.282910000000001</v>
      </c>
      <c r="I134" s="17">
        <v>31.509</v>
      </c>
      <c r="J134" s="17">
        <v>32.46125</v>
      </c>
      <c r="K134" s="17">
        <v>37.32414</v>
      </c>
      <c r="L134" s="17">
        <v>34.89517</v>
      </c>
      <c r="M134" s="17">
        <v>35.048310000000001</v>
      </c>
      <c r="N134" s="16">
        <v>33.327979999999997</v>
      </c>
      <c r="O134" s="44">
        <v>35.788060000000002</v>
      </c>
      <c r="P134" s="16">
        <v>38.248139999999999</v>
      </c>
      <c r="R134" s="15" t="s">
        <v>9</v>
      </c>
      <c r="S134" s="16"/>
      <c r="T134" s="17">
        <v>36.922710000000002</v>
      </c>
      <c r="U134" s="17">
        <v>30.877269999999999</v>
      </c>
      <c r="V134" s="17">
        <v>37.678019999999997</v>
      </c>
      <c r="W134" s="17">
        <v>38.845509999999997</v>
      </c>
      <c r="X134" s="17">
        <v>37.80941</v>
      </c>
      <c r="Y134" s="17">
        <v>33.539879999999997</v>
      </c>
      <c r="Z134" s="17">
        <v>33.115940000000002</v>
      </c>
      <c r="AA134" s="17">
        <v>35.972369999999998</v>
      </c>
      <c r="AB134" s="17">
        <v>36.78631</v>
      </c>
      <c r="AC134" s="17">
        <v>34.724670000000003</v>
      </c>
      <c r="AD134" s="16">
        <v>33.834870000000002</v>
      </c>
      <c r="AE134" s="44">
        <v>35.627209999999998</v>
      </c>
      <c r="AF134" s="16">
        <v>37.419539999999998</v>
      </c>
      <c r="AH134" s="15" t="s">
        <v>9</v>
      </c>
      <c r="AI134" s="16"/>
      <c r="AJ134" s="17">
        <v>38.512059999999998</v>
      </c>
      <c r="AK134" s="17">
        <v>33.273510000000002</v>
      </c>
      <c r="AL134" s="17">
        <v>47.761719999999997</v>
      </c>
      <c r="AM134" s="17">
        <v>36.553600000000003</v>
      </c>
      <c r="AN134" s="17">
        <v>33.890779999999999</v>
      </c>
      <c r="AO134" s="17">
        <v>34.121899999999997</v>
      </c>
      <c r="AP134" s="17">
        <v>32.307510000000001</v>
      </c>
      <c r="AQ134" s="17">
        <v>39.116410000000002</v>
      </c>
      <c r="AR134" s="17">
        <v>34.813569999999999</v>
      </c>
      <c r="AS134" s="17">
        <v>34.521949999999997</v>
      </c>
      <c r="AT134" s="16">
        <v>33.24485</v>
      </c>
      <c r="AU134" s="44">
        <v>36.487299999999998</v>
      </c>
      <c r="AV134" s="16">
        <v>39.729759999999999</v>
      </c>
      <c r="AX134" s="15" t="s">
        <v>9</v>
      </c>
      <c r="AY134" s="16"/>
      <c r="AZ134" s="17">
        <v>37.395380000000003</v>
      </c>
      <c r="BA134" s="17">
        <v>29.66968</v>
      </c>
      <c r="BB134" s="17">
        <v>32.461950000000002</v>
      </c>
      <c r="BC134" s="17">
        <v>33.560270000000003</v>
      </c>
      <c r="BD134" s="17">
        <v>38.103789999999996</v>
      </c>
      <c r="BE134" s="17">
        <v>34.968960000000003</v>
      </c>
      <c r="BF134" s="17">
        <v>35.462400000000002</v>
      </c>
      <c r="BG134" s="17">
        <v>34.979790000000001</v>
      </c>
      <c r="BH134" s="17">
        <v>34.794130000000003</v>
      </c>
      <c r="BI134" s="17">
        <v>34.287010000000002</v>
      </c>
      <c r="BJ134" s="16">
        <v>32.862220000000001</v>
      </c>
      <c r="BK134" s="44">
        <v>34.568339999999999</v>
      </c>
      <c r="BL134" s="16">
        <v>36.274459999999998</v>
      </c>
      <c r="BN134" s="15" t="s">
        <v>9</v>
      </c>
      <c r="BO134" s="16"/>
      <c r="BP134" s="17">
        <v>32.450290000000003</v>
      </c>
      <c r="BQ134" s="17">
        <v>29.417560000000002</v>
      </c>
      <c r="BR134" s="17">
        <v>35.444180000000003</v>
      </c>
      <c r="BS134" s="17">
        <v>41.867249999999999</v>
      </c>
      <c r="BT134" s="17">
        <v>33.666220000000003</v>
      </c>
      <c r="BU134" s="17">
        <v>31.252949999999998</v>
      </c>
      <c r="BV134" s="17">
        <v>32.0595</v>
      </c>
      <c r="BW134" s="17">
        <v>37.699829999999999</v>
      </c>
      <c r="BX134" s="17">
        <v>38.290109999999999</v>
      </c>
      <c r="BY134" s="17">
        <v>37.954979999999999</v>
      </c>
      <c r="BZ134" s="16">
        <v>32.226280000000003</v>
      </c>
      <c r="CA134" s="44">
        <v>35.010289999999998</v>
      </c>
      <c r="CB134" s="16">
        <v>37.794289999999997</v>
      </c>
    </row>
    <row r="135" spans="2:80" x14ac:dyDescent="0.35">
      <c r="B135" s="15" t="s">
        <v>10</v>
      </c>
      <c r="C135" s="18"/>
      <c r="D135" s="17">
        <v>-530.56002000000001</v>
      </c>
      <c r="E135" s="17">
        <v>-891.52719999999999</v>
      </c>
      <c r="F135" s="17">
        <v>-433.09861999999998</v>
      </c>
      <c r="G135" s="17">
        <v>-1041.62096</v>
      </c>
      <c r="H135" s="17">
        <v>-484.36880000000002</v>
      </c>
      <c r="I135" s="17">
        <v>-449.97097000000002</v>
      </c>
      <c r="J135" s="17">
        <v>-557.42747999999995</v>
      </c>
      <c r="K135" s="17">
        <v>-323.65131000000002</v>
      </c>
      <c r="L135" s="17">
        <v>-204.77646999999999</v>
      </c>
      <c r="M135" s="17">
        <v>-394.89798999999999</v>
      </c>
      <c r="N135" s="18">
        <v>-712.41301999999996</v>
      </c>
      <c r="O135" s="44">
        <v>-531.18997999999999</v>
      </c>
      <c r="P135" s="18">
        <v>-349.96694000000002</v>
      </c>
      <c r="R135" s="15" t="s">
        <v>10</v>
      </c>
      <c r="S135" s="18"/>
      <c r="T135" s="17">
        <v>-554.63788999999997</v>
      </c>
      <c r="U135" s="17">
        <v>-911.09969000000001</v>
      </c>
      <c r="V135" s="17">
        <v>-380.64683000000002</v>
      </c>
      <c r="W135" s="17">
        <v>-858.19568000000004</v>
      </c>
      <c r="X135" s="17">
        <v>-1085.09186</v>
      </c>
      <c r="Y135" s="17">
        <v>-918.79259999999999</v>
      </c>
      <c r="Z135" s="17">
        <v>-563.94910000000004</v>
      </c>
      <c r="AA135" s="17">
        <v>-580.24442999999997</v>
      </c>
      <c r="AB135" s="17">
        <v>-345.90971999999999</v>
      </c>
      <c r="AC135" s="17">
        <v>-478.14789999999999</v>
      </c>
      <c r="AD135" s="18">
        <v>-850.17535999999996</v>
      </c>
      <c r="AE135" s="44">
        <v>-667.67156999999997</v>
      </c>
      <c r="AF135" s="18">
        <v>-485.16777999999999</v>
      </c>
      <c r="AH135" s="15" t="s">
        <v>10</v>
      </c>
      <c r="AI135" s="18"/>
      <c r="AJ135" s="17">
        <v>-580.86387999999999</v>
      </c>
      <c r="AK135" s="17">
        <v>-1460.6762100000001</v>
      </c>
      <c r="AL135" s="17">
        <v>-1080.9198100000001</v>
      </c>
      <c r="AM135" s="17">
        <v>-623.17426999999998</v>
      </c>
      <c r="AN135" s="17">
        <v>-1194.7868100000001</v>
      </c>
      <c r="AO135" s="17">
        <v>-968.62121999999999</v>
      </c>
      <c r="AP135" s="17">
        <v>-1434.0500099999999</v>
      </c>
      <c r="AQ135" s="17">
        <v>-768.78728000000001</v>
      </c>
      <c r="AR135" s="17">
        <v>-404.37686000000002</v>
      </c>
      <c r="AS135" s="17">
        <v>-519.22302999999999</v>
      </c>
      <c r="AT135" s="18">
        <v>-1176.4617699999999</v>
      </c>
      <c r="AU135" s="44">
        <v>-903.54794000000004</v>
      </c>
      <c r="AV135" s="18">
        <v>-630.63409999999999</v>
      </c>
      <c r="AX135" s="15" t="s">
        <v>10</v>
      </c>
      <c r="AY135" s="18"/>
      <c r="AZ135" s="17">
        <v>-794.91488000000004</v>
      </c>
      <c r="BA135" s="17">
        <v>-1395.71361</v>
      </c>
      <c r="BB135" s="17">
        <v>-976.94626000000005</v>
      </c>
      <c r="BC135" s="17">
        <v>-1040.9621299999999</v>
      </c>
      <c r="BD135" s="17">
        <v>-1457.03541</v>
      </c>
      <c r="BE135" s="17">
        <v>-542.63868000000002</v>
      </c>
      <c r="BF135" s="17">
        <v>-612.94866000000002</v>
      </c>
      <c r="BG135" s="17">
        <v>-747.03872000000001</v>
      </c>
      <c r="BH135" s="17">
        <v>-836.20956999999999</v>
      </c>
      <c r="BI135" s="17">
        <v>-2642.8219600000002</v>
      </c>
      <c r="BJ135" s="18">
        <v>-1547.5168100000001</v>
      </c>
      <c r="BK135" s="44">
        <v>-1104.72299</v>
      </c>
      <c r="BL135" s="18">
        <v>-661.92916000000002</v>
      </c>
      <c r="BN135" s="15" t="s">
        <v>10</v>
      </c>
      <c r="BO135" s="18"/>
      <c r="BP135" s="17">
        <v>-1042.7770499999999</v>
      </c>
      <c r="BQ135" s="17">
        <v>-1669.93694</v>
      </c>
      <c r="BR135" s="17">
        <v>-2321.1712499999999</v>
      </c>
      <c r="BS135" s="17">
        <v>-1019.82267</v>
      </c>
      <c r="BT135" s="17">
        <v>-1461.68949</v>
      </c>
      <c r="BU135" s="17">
        <v>-1200.5687700000001</v>
      </c>
      <c r="BV135" s="17">
        <v>-962.33698000000004</v>
      </c>
      <c r="BW135" s="17">
        <v>-1335.07689</v>
      </c>
      <c r="BX135" s="17">
        <v>-591.63592000000006</v>
      </c>
      <c r="BY135" s="17">
        <v>-1165.65445</v>
      </c>
      <c r="BZ135" s="18">
        <v>-1613.43497</v>
      </c>
      <c r="CA135" s="44">
        <v>-1277.0670399999999</v>
      </c>
      <c r="CB135" s="18">
        <v>-940.69911999999999</v>
      </c>
    </row>
    <row r="136" spans="2:80" x14ac:dyDescent="0.35">
      <c r="B136" s="8" t="s">
        <v>11</v>
      </c>
      <c r="C136" s="9"/>
      <c r="D136" s="10">
        <v>53285.019529999998</v>
      </c>
      <c r="E136" s="10">
        <v>35918.1103</v>
      </c>
      <c r="F136" s="10">
        <v>51904.453249999999</v>
      </c>
      <c r="G136" s="10">
        <v>47002.563730000002</v>
      </c>
      <c r="H136" s="10">
        <v>49778.52994</v>
      </c>
      <c r="I136" s="10">
        <v>47387.44384</v>
      </c>
      <c r="J136" s="10">
        <v>44175.43866</v>
      </c>
      <c r="K136" s="10">
        <v>49948.556579999997</v>
      </c>
      <c r="L136" s="10">
        <v>56281.809710000001</v>
      </c>
      <c r="M136" s="10">
        <v>51352.309959999999</v>
      </c>
      <c r="N136" s="9">
        <v>44664.178849999997</v>
      </c>
      <c r="O136" s="38">
        <v>48703.42355</v>
      </c>
      <c r="P136" s="9">
        <v>52742.668250000002</v>
      </c>
      <c r="R136" s="8" t="s">
        <v>11</v>
      </c>
      <c r="S136" s="9"/>
      <c r="T136" s="10">
        <v>50396.675300000003</v>
      </c>
      <c r="U136" s="10">
        <v>33178.882879999997</v>
      </c>
      <c r="V136" s="10">
        <v>50146.564359999997</v>
      </c>
      <c r="W136" s="10">
        <v>45046.51614</v>
      </c>
      <c r="X136" s="10">
        <v>45532.91229</v>
      </c>
      <c r="Y136" s="10">
        <v>43184.950810000002</v>
      </c>
      <c r="Z136" s="10">
        <v>44910.920879999998</v>
      </c>
      <c r="AA136" s="10">
        <v>49337.256260000002</v>
      </c>
      <c r="AB136" s="10">
        <v>53383.976410000003</v>
      </c>
      <c r="AC136" s="10">
        <v>49719.340799999998</v>
      </c>
      <c r="AD136" s="9">
        <v>42435.325440000001</v>
      </c>
      <c r="AE136" s="38">
        <v>46483.799610000002</v>
      </c>
      <c r="AF136" s="9">
        <v>50532.273780000003</v>
      </c>
      <c r="AH136" s="8" t="s">
        <v>11</v>
      </c>
      <c r="AI136" s="9"/>
      <c r="AJ136" s="10">
        <v>47126.676140000003</v>
      </c>
      <c r="AK136" s="10">
        <v>25259.28687</v>
      </c>
      <c r="AL136" s="10">
        <v>48360.080710000002</v>
      </c>
      <c r="AM136" s="10">
        <v>39785.995629999998</v>
      </c>
      <c r="AN136" s="10">
        <v>42228.861669999998</v>
      </c>
      <c r="AO136" s="10">
        <v>42223.820939999998</v>
      </c>
      <c r="AP136" s="10">
        <v>36249.296860000002</v>
      </c>
      <c r="AQ136" s="10">
        <v>46408.418250000002</v>
      </c>
      <c r="AR136" s="10">
        <v>52727.985260000001</v>
      </c>
      <c r="AS136" s="10">
        <v>48121.765630000002</v>
      </c>
      <c r="AT136" s="9">
        <v>37258.17841</v>
      </c>
      <c r="AU136" s="38">
        <v>42849.218800000002</v>
      </c>
      <c r="AV136" s="9">
        <v>48440.259180000001</v>
      </c>
      <c r="AX136" s="8" t="s">
        <v>11</v>
      </c>
      <c r="AY136" s="9"/>
      <c r="AZ136" s="10">
        <v>39630.398480000003</v>
      </c>
      <c r="BA136" s="10">
        <v>18222.495569999999</v>
      </c>
      <c r="BB136" s="10">
        <v>43900.939339999997</v>
      </c>
      <c r="BC136" s="10">
        <v>39011.702859999998</v>
      </c>
      <c r="BD136" s="10">
        <v>35664.210760000002</v>
      </c>
      <c r="BE136" s="10">
        <v>37345.913509999998</v>
      </c>
      <c r="BF136" s="10">
        <v>38267.309159999997</v>
      </c>
      <c r="BG136" s="10">
        <v>40072.797579999999</v>
      </c>
      <c r="BH136" s="10">
        <v>48694.40612</v>
      </c>
      <c r="BI136" s="10">
        <v>34707.437400000003</v>
      </c>
      <c r="BJ136" s="9">
        <v>31893.714220000002</v>
      </c>
      <c r="BK136" s="38">
        <v>37551.761079999997</v>
      </c>
      <c r="BL136" s="9">
        <v>43209.807939999999</v>
      </c>
      <c r="BN136" s="8" t="s">
        <v>11</v>
      </c>
      <c r="BO136" s="9"/>
      <c r="BP136" s="10">
        <v>30264.195250000001</v>
      </c>
      <c r="BQ136" s="10">
        <v>4337.6186100000004</v>
      </c>
      <c r="BR136" s="10">
        <v>32166.14086</v>
      </c>
      <c r="BS136" s="10">
        <v>28625.25877</v>
      </c>
      <c r="BT136" s="10">
        <v>31314.275440000001</v>
      </c>
      <c r="BU136" s="10">
        <v>28169.028010000002</v>
      </c>
      <c r="BV136" s="10">
        <v>34287.269670000001</v>
      </c>
      <c r="BW136" s="10">
        <v>33246.39142</v>
      </c>
      <c r="BX136" s="10">
        <v>43855.074710000001</v>
      </c>
      <c r="BY136" s="10">
        <v>36594.440219999997</v>
      </c>
      <c r="BZ136" s="9">
        <v>22999.655790000001</v>
      </c>
      <c r="CA136" s="38">
        <v>30285.969300000001</v>
      </c>
      <c r="CB136" s="9">
        <v>37572.282800000001</v>
      </c>
    </row>
    <row r="137" spans="2:80" x14ac:dyDescent="0.35">
      <c r="B137" s="2" t="s">
        <v>29</v>
      </c>
      <c r="C137" s="3" t="s">
        <v>12</v>
      </c>
      <c r="D137" s="6">
        <v>23.82274</v>
      </c>
      <c r="E137" s="6">
        <v>26.168769999999999</v>
      </c>
      <c r="F137" s="6">
        <v>24.084379999999999</v>
      </c>
      <c r="G137" s="6">
        <v>23.703289999999999</v>
      </c>
      <c r="H137" s="6">
        <v>22.535620000000002</v>
      </c>
      <c r="I137" s="6">
        <v>24.626850000000001</v>
      </c>
      <c r="J137" s="6">
        <v>25.269860000000001</v>
      </c>
      <c r="K137" s="6">
        <v>23.976990000000001</v>
      </c>
      <c r="L137" s="6">
        <v>22.174790000000002</v>
      </c>
      <c r="M137" s="6">
        <v>23.815339999999999</v>
      </c>
      <c r="N137">
        <v>23.18018</v>
      </c>
      <c r="O137" s="39">
        <v>24.017859999999999</v>
      </c>
      <c r="P137">
        <v>24.855540000000001</v>
      </c>
      <c r="R137" s="2" t="s">
        <v>29</v>
      </c>
      <c r="S137" s="3" t="s">
        <v>12</v>
      </c>
      <c r="T137" s="6">
        <v>22.927669999999999</v>
      </c>
      <c r="U137" s="6">
        <v>24.599450000000001</v>
      </c>
      <c r="V137" s="6">
        <v>23.069040000000001</v>
      </c>
      <c r="W137" s="6">
        <v>22.54795</v>
      </c>
      <c r="X137" s="6">
        <v>21.855340000000002</v>
      </c>
      <c r="Y137" s="6">
        <v>23.438359999999999</v>
      </c>
      <c r="Z137" s="6">
        <v>23.842469999999999</v>
      </c>
      <c r="AA137" s="6">
        <v>22.88822</v>
      </c>
      <c r="AB137" s="6">
        <v>21.747949999999999</v>
      </c>
      <c r="AC137" s="6">
        <v>22.953150000000001</v>
      </c>
      <c r="AD137">
        <v>22.37602</v>
      </c>
      <c r="AE137" s="39">
        <v>22.98696</v>
      </c>
      <c r="AF137">
        <v>23.597899999999999</v>
      </c>
      <c r="AH137" s="2" t="s">
        <v>29</v>
      </c>
      <c r="AI137" s="3" t="s">
        <v>12</v>
      </c>
      <c r="AJ137" s="6">
        <v>21.88411</v>
      </c>
      <c r="AK137" s="6">
        <v>23.155339999999999</v>
      </c>
      <c r="AL137" s="6">
        <v>21.919180000000001</v>
      </c>
      <c r="AM137" s="6">
        <v>21.352329999999998</v>
      </c>
      <c r="AN137" s="6">
        <v>20.940270000000002</v>
      </c>
      <c r="AO137" s="6">
        <v>22.2989</v>
      </c>
      <c r="AP137" s="6">
        <v>22.677530000000001</v>
      </c>
      <c r="AQ137" s="6">
        <v>21.770679999999999</v>
      </c>
      <c r="AR137" s="6">
        <v>20.874790000000001</v>
      </c>
      <c r="AS137" s="6">
        <v>21.599730000000001</v>
      </c>
      <c r="AT137">
        <v>21.330850000000002</v>
      </c>
      <c r="AU137" s="39">
        <v>21.847290000000001</v>
      </c>
      <c r="AV137">
        <v>22.36373</v>
      </c>
      <c r="AX137" s="2" t="s">
        <v>29</v>
      </c>
      <c r="AY137" s="3" t="s">
        <v>12</v>
      </c>
      <c r="AZ137" s="6">
        <v>20.54767</v>
      </c>
      <c r="BA137" s="6">
        <v>21.688220000000001</v>
      </c>
      <c r="BB137" s="6">
        <v>20.783840000000001</v>
      </c>
      <c r="BC137" s="6">
        <v>19.992049999999999</v>
      </c>
      <c r="BD137" s="6">
        <v>19.876989999999999</v>
      </c>
      <c r="BE137" s="6">
        <v>20.912600000000001</v>
      </c>
      <c r="BF137" s="6">
        <v>21.365210000000001</v>
      </c>
      <c r="BG137" s="6">
        <v>20.64274</v>
      </c>
      <c r="BH137" s="6">
        <v>19.686579999999999</v>
      </c>
      <c r="BI137" s="6">
        <v>20.69014</v>
      </c>
      <c r="BJ137">
        <v>20.163869999999999</v>
      </c>
      <c r="BK137" s="39">
        <v>20.618600000000001</v>
      </c>
      <c r="BL137">
        <v>21.073329999999999</v>
      </c>
      <c r="BN137" s="2" t="s">
        <v>29</v>
      </c>
      <c r="BO137" s="3" t="s">
        <v>12</v>
      </c>
      <c r="BP137" s="6">
        <v>19.271509999999999</v>
      </c>
      <c r="BQ137" s="6">
        <v>19.94904</v>
      </c>
      <c r="BR137" s="6">
        <v>19.318079999999998</v>
      </c>
      <c r="BS137" s="6">
        <v>18.78247</v>
      </c>
      <c r="BT137" s="6">
        <v>18.65699</v>
      </c>
      <c r="BU137" s="6">
        <v>19.628769999999999</v>
      </c>
      <c r="BV137" s="6">
        <v>19.841640000000002</v>
      </c>
      <c r="BW137" s="6">
        <v>19.260819999999999</v>
      </c>
      <c r="BX137" s="6">
        <v>18.718900000000001</v>
      </c>
      <c r="BY137" s="6">
        <v>19.066030000000001</v>
      </c>
      <c r="BZ137">
        <v>18.92306</v>
      </c>
      <c r="CA137" s="39">
        <v>19.249420000000001</v>
      </c>
      <c r="CB137">
        <v>19.575790000000001</v>
      </c>
    </row>
    <row r="138" spans="2:80" x14ac:dyDescent="0.35">
      <c r="B138" s="13"/>
      <c r="C138" s="12" t="s">
        <v>13</v>
      </c>
      <c r="D138" s="10">
        <v>4.9002699999999999</v>
      </c>
      <c r="E138" s="10">
        <v>3.8404500000000001</v>
      </c>
      <c r="F138" s="10">
        <v>4.7500799999999996</v>
      </c>
      <c r="G138" s="10">
        <v>4.3288000000000002</v>
      </c>
      <c r="H138" s="10">
        <v>6.0384599999999997</v>
      </c>
      <c r="I138" s="10">
        <v>4.4797200000000004</v>
      </c>
      <c r="J138" s="10">
        <v>3.9864600000000001</v>
      </c>
      <c r="K138" s="10">
        <v>4.96889</v>
      </c>
      <c r="L138" s="10">
        <v>5.10778</v>
      </c>
      <c r="M138" s="10">
        <v>4.42197</v>
      </c>
      <c r="N138" s="13">
        <v>4.2310800000000004</v>
      </c>
      <c r="O138" s="40">
        <v>4.6822900000000001</v>
      </c>
      <c r="P138" s="13">
        <v>5.1334999999999997</v>
      </c>
      <c r="R138" s="13"/>
      <c r="S138" s="12" t="s">
        <v>13</v>
      </c>
      <c r="T138" s="10">
        <v>4.3076499999999998</v>
      </c>
      <c r="U138" s="10">
        <v>3.5412400000000002</v>
      </c>
      <c r="V138" s="10">
        <v>4.0557999999999996</v>
      </c>
      <c r="W138" s="10">
        <v>4.0908199999999999</v>
      </c>
      <c r="X138" s="10">
        <v>5.4364999999999997</v>
      </c>
      <c r="Y138" s="10">
        <v>4.1081500000000002</v>
      </c>
      <c r="Z138" s="10">
        <v>3.6304799999999999</v>
      </c>
      <c r="AA138" s="10">
        <v>4.5530799999999996</v>
      </c>
      <c r="AB138" s="10">
        <v>4.57348</v>
      </c>
      <c r="AC138" s="10">
        <v>3.8140000000000001</v>
      </c>
      <c r="AD138" s="13">
        <v>3.8155800000000002</v>
      </c>
      <c r="AE138" s="40">
        <v>4.2111200000000002</v>
      </c>
      <c r="AF138" s="13">
        <v>4.6066599999999998</v>
      </c>
      <c r="AH138" s="13"/>
      <c r="AI138" s="12" t="s">
        <v>13</v>
      </c>
      <c r="AJ138" s="10">
        <v>3.8300900000000002</v>
      </c>
      <c r="AK138" s="10">
        <v>3.2203499999999998</v>
      </c>
      <c r="AL138" s="10">
        <v>3.4590000000000001</v>
      </c>
      <c r="AM138" s="10">
        <v>3.5418799999999999</v>
      </c>
      <c r="AN138" s="10">
        <v>4.7523600000000004</v>
      </c>
      <c r="AO138" s="10">
        <v>3.5478299999999998</v>
      </c>
      <c r="AP138" s="10">
        <v>3.3194900000000001</v>
      </c>
      <c r="AQ138" s="10">
        <v>3.9540899999999999</v>
      </c>
      <c r="AR138" s="10">
        <v>4.0521900000000004</v>
      </c>
      <c r="AS138" s="10">
        <v>3.6762199999999998</v>
      </c>
      <c r="AT138" s="13">
        <v>3.4170500000000001</v>
      </c>
      <c r="AU138" s="40">
        <v>3.7353499999999999</v>
      </c>
      <c r="AV138" s="13">
        <v>4.0536500000000002</v>
      </c>
      <c r="AX138" s="13"/>
      <c r="AY138" s="12" t="s">
        <v>13</v>
      </c>
      <c r="AZ138" s="10">
        <v>3.1935799999999999</v>
      </c>
      <c r="BA138" s="10">
        <v>3.1647500000000002</v>
      </c>
      <c r="BB138" s="10">
        <v>3.1375999999999999</v>
      </c>
      <c r="BC138" s="10">
        <v>3.2730000000000001</v>
      </c>
      <c r="BD138" s="10">
        <v>4.1101900000000002</v>
      </c>
      <c r="BE138" s="10">
        <v>3.2096200000000001</v>
      </c>
      <c r="BF138" s="10">
        <v>2.8793199999999999</v>
      </c>
      <c r="BG138" s="10">
        <v>3.4711400000000001</v>
      </c>
      <c r="BH138" s="10">
        <v>3.64656</v>
      </c>
      <c r="BI138" s="10">
        <v>3.0870700000000002</v>
      </c>
      <c r="BJ138" s="13">
        <v>3.0683500000000001</v>
      </c>
      <c r="BK138" s="40">
        <v>3.3172799999999998</v>
      </c>
      <c r="BL138" s="13">
        <v>3.5662199999999999</v>
      </c>
      <c r="BN138" s="13"/>
      <c r="BO138" s="12" t="s">
        <v>13</v>
      </c>
      <c r="BP138" s="10">
        <v>3.0135700000000001</v>
      </c>
      <c r="BQ138" s="10">
        <v>2.9098999999999999</v>
      </c>
      <c r="BR138" s="10">
        <v>2.7568000000000001</v>
      </c>
      <c r="BS138" s="10">
        <v>2.9039100000000002</v>
      </c>
      <c r="BT138" s="10">
        <v>3.5403899999999999</v>
      </c>
      <c r="BU138" s="10">
        <v>2.9072399999999998</v>
      </c>
      <c r="BV138" s="10">
        <v>2.80335</v>
      </c>
      <c r="BW138" s="10">
        <v>3.1956199999999999</v>
      </c>
      <c r="BX138" s="10">
        <v>3.2339600000000002</v>
      </c>
      <c r="BY138" s="10">
        <v>2.9622799999999998</v>
      </c>
      <c r="BZ138" s="13">
        <v>2.8532199999999999</v>
      </c>
      <c r="CA138" s="40">
        <v>3.0226999999999999</v>
      </c>
      <c r="CB138" s="13">
        <v>3.1921900000000001</v>
      </c>
    </row>
    <row r="139" spans="2:80" x14ac:dyDescent="0.35">
      <c r="B139" s="8" t="s">
        <v>31</v>
      </c>
      <c r="C139" s="9"/>
      <c r="D139" s="10">
        <v>40</v>
      </c>
      <c r="E139" s="10">
        <v>39</v>
      </c>
      <c r="F139" s="10">
        <v>38</v>
      </c>
      <c r="G139" s="10">
        <v>39</v>
      </c>
      <c r="H139" s="10">
        <v>39</v>
      </c>
      <c r="I139" s="10">
        <v>37</v>
      </c>
      <c r="J139" s="10">
        <v>36</v>
      </c>
      <c r="K139" s="10">
        <v>37</v>
      </c>
      <c r="L139" s="10">
        <v>35</v>
      </c>
      <c r="M139" s="10">
        <v>38</v>
      </c>
      <c r="N139" s="9">
        <v>36.691850000000002</v>
      </c>
      <c r="O139" s="40">
        <v>37.799999999999997</v>
      </c>
      <c r="P139" s="9">
        <v>38.908149999999999</v>
      </c>
      <c r="R139" s="8" t="s">
        <v>31</v>
      </c>
      <c r="S139" s="9"/>
      <c r="T139" s="10">
        <v>35</v>
      </c>
      <c r="U139" s="10">
        <v>37</v>
      </c>
      <c r="V139" s="10">
        <v>35</v>
      </c>
      <c r="W139" s="10">
        <v>36</v>
      </c>
      <c r="X139" s="10">
        <v>35</v>
      </c>
      <c r="Y139" s="10">
        <v>36</v>
      </c>
      <c r="Z139" s="10">
        <v>34</v>
      </c>
      <c r="AA139" s="10">
        <v>34</v>
      </c>
      <c r="AB139" s="10">
        <v>34</v>
      </c>
      <c r="AC139" s="10">
        <v>37</v>
      </c>
      <c r="AD139" s="9">
        <v>34.470599999999997</v>
      </c>
      <c r="AE139" s="40">
        <v>35.299999999999997</v>
      </c>
      <c r="AF139" s="9">
        <v>36.129399999999997</v>
      </c>
      <c r="AH139" s="8" t="s">
        <v>31</v>
      </c>
      <c r="AI139" s="9"/>
      <c r="AJ139" s="10">
        <v>37</v>
      </c>
      <c r="AK139" s="10">
        <v>35</v>
      </c>
      <c r="AL139" s="10">
        <v>32</v>
      </c>
      <c r="AM139" s="10">
        <v>34</v>
      </c>
      <c r="AN139" s="10">
        <v>34</v>
      </c>
      <c r="AO139" s="10">
        <v>33</v>
      </c>
      <c r="AP139" s="10">
        <v>33</v>
      </c>
      <c r="AQ139" s="10">
        <v>33</v>
      </c>
      <c r="AR139" s="10">
        <v>32</v>
      </c>
      <c r="AS139" s="10">
        <v>35</v>
      </c>
      <c r="AT139" s="9">
        <v>32.691850000000002</v>
      </c>
      <c r="AU139" s="40">
        <v>33.799999999999997</v>
      </c>
      <c r="AV139" s="9">
        <v>34.908149999999999</v>
      </c>
      <c r="AX139" s="8" t="s">
        <v>31</v>
      </c>
      <c r="AY139" s="9"/>
      <c r="AZ139" s="10">
        <v>32</v>
      </c>
      <c r="BA139" s="10">
        <v>35</v>
      </c>
      <c r="BB139" s="10">
        <v>31</v>
      </c>
      <c r="BC139" s="10">
        <v>35</v>
      </c>
      <c r="BD139" s="10">
        <v>33</v>
      </c>
      <c r="BE139" s="10">
        <v>31</v>
      </c>
      <c r="BF139" s="10">
        <v>31</v>
      </c>
      <c r="BG139" s="10">
        <v>32</v>
      </c>
      <c r="BH139" s="10">
        <v>30</v>
      </c>
      <c r="BI139" s="10">
        <v>31</v>
      </c>
      <c r="BJ139" s="9">
        <v>30.863350000000001</v>
      </c>
      <c r="BK139" s="40">
        <v>32.1</v>
      </c>
      <c r="BL139" s="9">
        <v>33.336649999999999</v>
      </c>
      <c r="BN139" s="8" t="s">
        <v>31</v>
      </c>
      <c r="BO139" s="9"/>
      <c r="BP139" s="10">
        <v>32</v>
      </c>
      <c r="BQ139" s="10">
        <v>31</v>
      </c>
      <c r="BR139" s="10">
        <v>29</v>
      </c>
      <c r="BS139" s="10">
        <v>30</v>
      </c>
      <c r="BT139" s="10">
        <v>31</v>
      </c>
      <c r="BU139" s="10">
        <v>30</v>
      </c>
      <c r="BV139" s="10">
        <v>29</v>
      </c>
      <c r="BW139" s="10">
        <v>31</v>
      </c>
      <c r="BX139" s="10">
        <v>29</v>
      </c>
      <c r="BY139" s="10">
        <v>30</v>
      </c>
      <c r="BZ139" s="9">
        <v>29.46123</v>
      </c>
      <c r="CA139" s="40">
        <v>30.2</v>
      </c>
      <c r="CB139" s="9">
        <v>30.938770000000002</v>
      </c>
    </row>
    <row r="140" spans="2:80" x14ac:dyDescent="0.35">
      <c r="B140" s="15" t="s">
        <v>34</v>
      </c>
      <c r="C140" s="16"/>
      <c r="D140" s="17">
        <v>5</v>
      </c>
      <c r="E140" s="17">
        <v>13</v>
      </c>
      <c r="F140" s="17">
        <v>7</v>
      </c>
      <c r="G140" s="17">
        <v>4</v>
      </c>
      <c r="H140" s="17">
        <v>4</v>
      </c>
      <c r="I140" s="17">
        <v>7</v>
      </c>
      <c r="J140" s="17">
        <v>10</v>
      </c>
      <c r="K140" s="17">
        <v>3</v>
      </c>
      <c r="L140" s="17">
        <v>1</v>
      </c>
      <c r="M140" s="17">
        <v>7</v>
      </c>
      <c r="N140" s="16">
        <v>3.5890599999999999</v>
      </c>
      <c r="O140" s="44">
        <v>6.1</v>
      </c>
      <c r="P140" s="16">
        <v>8.6109399999999994</v>
      </c>
      <c r="R140" s="15" t="s">
        <v>34</v>
      </c>
      <c r="S140" s="16"/>
      <c r="T140" s="17">
        <v>5</v>
      </c>
      <c r="U140" s="17">
        <v>14</v>
      </c>
      <c r="V140" s="17">
        <v>8</v>
      </c>
      <c r="W140" s="17">
        <v>5</v>
      </c>
      <c r="X140" s="17">
        <v>4</v>
      </c>
      <c r="Y140" s="17">
        <v>8</v>
      </c>
      <c r="Z140" s="17">
        <v>10</v>
      </c>
      <c r="AA140" s="17">
        <v>3</v>
      </c>
      <c r="AB140" s="17">
        <v>1</v>
      </c>
      <c r="AC140" s="17">
        <v>6</v>
      </c>
      <c r="AD140" s="16">
        <v>3.7193200000000002</v>
      </c>
      <c r="AE140" s="44">
        <v>6.4</v>
      </c>
      <c r="AF140" s="16">
        <v>9.0806799999999992</v>
      </c>
      <c r="AH140" s="15" t="s">
        <v>34</v>
      </c>
      <c r="AI140" s="16"/>
      <c r="AJ140" s="17">
        <v>10</v>
      </c>
      <c r="AK140" s="17">
        <v>11</v>
      </c>
      <c r="AL140" s="17">
        <v>9</v>
      </c>
      <c r="AM140" s="17">
        <v>9</v>
      </c>
      <c r="AN140" s="17">
        <v>4</v>
      </c>
      <c r="AO140" s="17">
        <v>11</v>
      </c>
      <c r="AP140" s="17">
        <v>10</v>
      </c>
      <c r="AQ140" s="17">
        <v>4</v>
      </c>
      <c r="AR140" s="17">
        <v>1</v>
      </c>
      <c r="AS140" s="17">
        <v>7</v>
      </c>
      <c r="AT140" s="16">
        <v>5.1175199999999998</v>
      </c>
      <c r="AU140" s="44">
        <v>7.6</v>
      </c>
      <c r="AV140" s="16">
        <v>10.08248</v>
      </c>
      <c r="AX140" s="15" t="s">
        <v>34</v>
      </c>
      <c r="AY140" s="16"/>
      <c r="AZ140" s="17">
        <v>10</v>
      </c>
      <c r="BA140" s="17">
        <v>11</v>
      </c>
      <c r="BB140" s="17">
        <v>8</v>
      </c>
      <c r="BC140" s="17">
        <v>6</v>
      </c>
      <c r="BD140" s="17">
        <v>4</v>
      </c>
      <c r="BE140" s="17">
        <v>11</v>
      </c>
      <c r="BF140" s="17">
        <v>10</v>
      </c>
      <c r="BG140" s="17">
        <v>5</v>
      </c>
      <c r="BH140" s="17">
        <v>1</v>
      </c>
      <c r="BI140" s="17">
        <v>11</v>
      </c>
      <c r="BJ140" s="16">
        <v>5.1755100000000001</v>
      </c>
      <c r="BK140" s="44">
        <v>7.7</v>
      </c>
      <c r="BL140" s="16">
        <v>10.224489999999999</v>
      </c>
      <c r="BN140" s="15" t="s">
        <v>34</v>
      </c>
      <c r="BO140" s="16"/>
      <c r="BP140" s="17">
        <v>8</v>
      </c>
      <c r="BQ140" s="17">
        <v>10</v>
      </c>
      <c r="BR140" s="17">
        <v>9</v>
      </c>
      <c r="BS140" s="17">
        <v>8</v>
      </c>
      <c r="BT140" s="17">
        <v>4</v>
      </c>
      <c r="BU140" s="17">
        <v>12</v>
      </c>
      <c r="BV140" s="17">
        <v>9</v>
      </c>
      <c r="BW140" s="17">
        <v>7</v>
      </c>
      <c r="BX140" s="17">
        <v>1</v>
      </c>
      <c r="BY140" s="17">
        <v>9</v>
      </c>
      <c r="BZ140" s="16">
        <v>5.4619999999999997</v>
      </c>
      <c r="CA140" s="44">
        <v>7.7</v>
      </c>
      <c r="CB140" s="16">
        <v>9.9380000000000006</v>
      </c>
    </row>
    <row r="141" spans="2:80" x14ac:dyDescent="0.35">
      <c r="B141" s="2" t="s">
        <v>30</v>
      </c>
      <c r="C141" s="3" t="s">
        <v>12</v>
      </c>
      <c r="D141" s="6">
        <v>70.275350000000003</v>
      </c>
      <c r="E141" s="6">
        <v>78.446129999999997</v>
      </c>
      <c r="F141" s="6">
        <v>71.569609999999997</v>
      </c>
      <c r="G141" s="6">
        <v>70.531109999999998</v>
      </c>
      <c r="H141" s="6">
        <v>67.917460000000005</v>
      </c>
      <c r="I141" s="6">
        <v>74.718509999999995</v>
      </c>
      <c r="J141" s="6">
        <v>76.017219999999995</v>
      </c>
      <c r="K141" s="6">
        <v>71.209299999999999</v>
      </c>
      <c r="L141" s="6">
        <v>64.988939999999999</v>
      </c>
      <c r="M141" s="6">
        <v>71.069670000000002</v>
      </c>
      <c r="N141">
        <v>68.887069999999994</v>
      </c>
      <c r="O141" s="39">
        <v>71.674329999999998</v>
      </c>
      <c r="P141">
        <v>74.461590000000001</v>
      </c>
      <c r="R141" s="2" t="s">
        <v>30</v>
      </c>
      <c r="S141" s="3" t="s">
        <v>12</v>
      </c>
      <c r="T141" s="6">
        <v>67.784639999999996</v>
      </c>
      <c r="U141" s="6">
        <v>73.869129999999998</v>
      </c>
      <c r="V141" s="6">
        <v>69.019739999999999</v>
      </c>
      <c r="W141" s="6">
        <v>67.426410000000004</v>
      </c>
      <c r="X141" s="6">
        <v>65.862759999999994</v>
      </c>
      <c r="Y141" s="6">
        <v>70.977620000000002</v>
      </c>
      <c r="Z141" s="6">
        <v>71.363630000000001</v>
      </c>
      <c r="AA141" s="6">
        <v>68.048829999999995</v>
      </c>
      <c r="AB141" s="6">
        <v>63.967260000000003</v>
      </c>
      <c r="AC141" s="6">
        <v>68.129909999999995</v>
      </c>
      <c r="AD141">
        <v>66.611540000000005</v>
      </c>
      <c r="AE141" s="39">
        <v>68.644990000000007</v>
      </c>
      <c r="AF141">
        <v>70.678439999999995</v>
      </c>
      <c r="AH141" s="2" t="s">
        <v>30</v>
      </c>
      <c r="AI141" s="3" t="s">
        <v>12</v>
      </c>
      <c r="AJ141" s="6">
        <v>64.668539999999993</v>
      </c>
      <c r="AK141" s="6">
        <v>69.347149999999999</v>
      </c>
      <c r="AL141" s="6">
        <v>65.503060000000005</v>
      </c>
      <c r="AM141" s="6">
        <v>64.040880000000001</v>
      </c>
      <c r="AN141" s="6">
        <v>63.189689999999999</v>
      </c>
      <c r="AO141" s="6">
        <v>67.374309999999994</v>
      </c>
      <c r="AP141" s="6">
        <v>68.150919999999999</v>
      </c>
      <c r="AQ141" s="6">
        <v>64.678529999999995</v>
      </c>
      <c r="AR141" s="6">
        <v>61.719549999999998</v>
      </c>
      <c r="AS141" s="6">
        <v>64.22242</v>
      </c>
      <c r="AT141">
        <v>63.609340000000003</v>
      </c>
      <c r="AU141" s="39">
        <v>65.289500000000004</v>
      </c>
      <c r="AV141">
        <v>66.969669999999994</v>
      </c>
      <c r="AX141" s="2" t="s">
        <v>30</v>
      </c>
      <c r="AY141" s="3" t="s">
        <v>12</v>
      </c>
      <c r="AZ141" s="6">
        <v>60.828899999999997</v>
      </c>
      <c r="BA141" s="6">
        <v>64.811589999999995</v>
      </c>
      <c r="BB141" s="6">
        <v>61.769950000000001</v>
      </c>
      <c r="BC141" s="6">
        <v>60.171639999999996</v>
      </c>
      <c r="BD141" s="6">
        <v>59.904110000000003</v>
      </c>
      <c r="BE141" s="6">
        <v>63.192549999999997</v>
      </c>
      <c r="BF141" s="6">
        <v>64.332909999999998</v>
      </c>
      <c r="BG141" s="6">
        <v>61.394959999999998</v>
      </c>
      <c r="BH141" s="6">
        <v>57.936340000000001</v>
      </c>
      <c r="BI141" s="6">
        <v>61.394939999999998</v>
      </c>
      <c r="BJ141">
        <v>60.077930000000002</v>
      </c>
      <c r="BK141" s="39">
        <v>61.573790000000002</v>
      </c>
      <c r="BL141">
        <v>63.069650000000003</v>
      </c>
      <c r="BN141" s="2" t="s">
        <v>30</v>
      </c>
      <c r="BO141" s="3" t="s">
        <v>12</v>
      </c>
      <c r="BP141" s="6">
        <v>56.992150000000002</v>
      </c>
      <c r="BQ141" s="6">
        <v>59.692799999999998</v>
      </c>
      <c r="BR141" s="6">
        <v>57.895740000000004</v>
      </c>
      <c r="BS141" s="6">
        <v>56.561399999999999</v>
      </c>
      <c r="BT141" s="6">
        <v>56.221600000000002</v>
      </c>
      <c r="BU141" s="6">
        <v>59.387709999999998</v>
      </c>
      <c r="BV141" s="6">
        <v>59.554699999999997</v>
      </c>
      <c r="BW141" s="6">
        <v>57.286549999999998</v>
      </c>
      <c r="BX141" s="6">
        <v>55.582850000000001</v>
      </c>
      <c r="BY141" s="6">
        <v>56.710209999999996</v>
      </c>
      <c r="BZ141">
        <v>56.52787</v>
      </c>
      <c r="CA141" s="39">
        <v>57.588569999999997</v>
      </c>
      <c r="CB141">
        <v>58.649270000000001</v>
      </c>
    </row>
    <row r="142" spans="2:80" x14ac:dyDescent="0.35">
      <c r="B142" s="9"/>
      <c r="C142" s="12" t="s">
        <v>13</v>
      </c>
      <c r="D142" s="10">
        <v>13.98466</v>
      </c>
      <c r="E142" s="10">
        <v>9.0155700000000003</v>
      </c>
      <c r="F142" s="10">
        <v>14.06188</v>
      </c>
      <c r="G142" s="10">
        <v>12.21232</v>
      </c>
      <c r="H142" s="10">
        <v>18.260899999999999</v>
      </c>
      <c r="I142" s="10">
        <v>12.56817</v>
      </c>
      <c r="J142" s="10">
        <v>11.62316</v>
      </c>
      <c r="K142" s="10">
        <v>14.273759999999999</v>
      </c>
      <c r="L142" s="10">
        <v>15.29583</v>
      </c>
      <c r="M142" s="10">
        <v>12.687390000000001</v>
      </c>
      <c r="N142" s="9">
        <v>11.650180000000001</v>
      </c>
      <c r="O142" s="40">
        <v>13.39836</v>
      </c>
      <c r="P142" s="9">
        <v>15.14655</v>
      </c>
      <c r="R142" s="9"/>
      <c r="S142" s="12" t="s">
        <v>13</v>
      </c>
      <c r="T142" s="10">
        <v>12.087339999999999</v>
      </c>
      <c r="U142" s="10">
        <v>8.3872400000000003</v>
      </c>
      <c r="V142" s="10">
        <v>11.53712</v>
      </c>
      <c r="W142" s="10">
        <v>10.86468</v>
      </c>
      <c r="X142" s="10">
        <v>16.322970000000002</v>
      </c>
      <c r="Y142" s="10">
        <v>11.26834</v>
      </c>
      <c r="Z142" s="10">
        <v>10.08954</v>
      </c>
      <c r="AA142" s="10">
        <v>12.794600000000001</v>
      </c>
      <c r="AB142" s="10">
        <v>13.147970000000001</v>
      </c>
      <c r="AC142" s="10">
        <v>10.591839999999999</v>
      </c>
      <c r="AD142" s="9">
        <v>10.19135</v>
      </c>
      <c r="AE142" s="40">
        <v>11.709160000000001</v>
      </c>
      <c r="AF142" s="9">
        <v>13.226979999999999</v>
      </c>
      <c r="AH142" s="9"/>
      <c r="AI142" s="12" t="s">
        <v>13</v>
      </c>
      <c r="AJ142" s="10">
        <v>10.16769</v>
      </c>
      <c r="AK142" s="10">
        <v>7.4123099999999997</v>
      </c>
      <c r="AL142" s="10">
        <v>9.5734700000000004</v>
      </c>
      <c r="AM142" s="10">
        <v>9.2447300000000006</v>
      </c>
      <c r="AN142" s="10">
        <v>14.03585</v>
      </c>
      <c r="AO142" s="10">
        <v>9.0583799999999997</v>
      </c>
      <c r="AP142" s="10">
        <v>8.5557599999999994</v>
      </c>
      <c r="AQ142" s="10">
        <v>10.727690000000001</v>
      </c>
      <c r="AR142" s="10">
        <v>11.735390000000001</v>
      </c>
      <c r="AS142" s="10">
        <v>9.7173800000000004</v>
      </c>
      <c r="AT142" s="9">
        <v>8.7092399999999994</v>
      </c>
      <c r="AU142" s="40">
        <v>10.02286</v>
      </c>
      <c r="AV142" s="9">
        <v>11.33649</v>
      </c>
      <c r="AX142" s="9"/>
      <c r="AY142" s="12" t="s">
        <v>13</v>
      </c>
      <c r="AZ142" s="10">
        <v>8.2900500000000008</v>
      </c>
      <c r="BA142" s="10">
        <v>6.4071600000000002</v>
      </c>
      <c r="BB142" s="10">
        <v>7.9362399999999997</v>
      </c>
      <c r="BC142" s="10">
        <v>8.4208599999999993</v>
      </c>
      <c r="BD142" s="10">
        <v>11.597099999999999</v>
      </c>
      <c r="BE142" s="10">
        <v>7.6331100000000003</v>
      </c>
      <c r="BF142" s="10">
        <v>7.0958199999999998</v>
      </c>
      <c r="BG142" s="10">
        <v>8.6985600000000005</v>
      </c>
      <c r="BH142" s="10">
        <v>10.335990000000001</v>
      </c>
      <c r="BI142" s="10">
        <v>7.5305799999999996</v>
      </c>
      <c r="BJ142" s="9">
        <v>7.29406</v>
      </c>
      <c r="BK142" s="40">
        <v>8.3945500000000006</v>
      </c>
      <c r="BL142" s="9">
        <v>9.4950299999999999</v>
      </c>
      <c r="BN142" s="9"/>
      <c r="BO142" s="12" t="s">
        <v>13</v>
      </c>
      <c r="BP142" s="10">
        <v>7.4295400000000003</v>
      </c>
      <c r="BQ142" s="10">
        <v>6.1015300000000003</v>
      </c>
      <c r="BR142" s="10">
        <v>6.8001500000000004</v>
      </c>
      <c r="BS142" s="10">
        <v>6.8561100000000001</v>
      </c>
      <c r="BT142" s="10">
        <v>9.7399000000000004</v>
      </c>
      <c r="BU142" s="10">
        <v>6.4064899999999998</v>
      </c>
      <c r="BV142" s="10">
        <v>6.4482999999999997</v>
      </c>
      <c r="BW142" s="10">
        <v>7.2392300000000001</v>
      </c>
      <c r="BX142" s="10">
        <v>8.4228500000000004</v>
      </c>
      <c r="BY142" s="10">
        <v>7.5345500000000003</v>
      </c>
      <c r="BZ142" s="9">
        <v>6.5180600000000002</v>
      </c>
      <c r="CA142" s="40">
        <v>7.2978699999999996</v>
      </c>
      <c r="CB142" s="9">
        <v>8.0776699999999995</v>
      </c>
    </row>
    <row r="143" spans="2:80" x14ac:dyDescent="0.35">
      <c r="B143" s="15" t="s">
        <v>32</v>
      </c>
      <c r="C143" s="16"/>
      <c r="D143" s="17">
        <v>96.562709999999996</v>
      </c>
      <c r="E143" s="17">
        <v>97.064390000000003</v>
      </c>
      <c r="F143" s="17">
        <v>97.984250000000003</v>
      </c>
      <c r="G143" s="17">
        <v>99.062709999999996</v>
      </c>
      <c r="H143" s="17">
        <v>98.209249999999997</v>
      </c>
      <c r="I143" s="17">
        <v>98.266149999999996</v>
      </c>
      <c r="J143" s="17">
        <v>98.872219999999999</v>
      </c>
      <c r="K143" s="17">
        <v>98.21414</v>
      </c>
      <c r="L143" s="17">
        <v>96.164860000000004</v>
      </c>
      <c r="M143" s="17">
        <v>96.880269999999996</v>
      </c>
      <c r="N143" s="16">
        <v>97.017799999999994</v>
      </c>
      <c r="O143" s="44">
        <v>97.728089999999995</v>
      </c>
      <c r="P143" s="16">
        <v>98.438389999999998</v>
      </c>
      <c r="R143" s="15" t="s">
        <v>32</v>
      </c>
      <c r="S143" s="16"/>
      <c r="T143" s="17">
        <v>92.167929999999998</v>
      </c>
      <c r="U143" s="17">
        <v>92.505989999999997</v>
      </c>
      <c r="V143" s="17">
        <v>91.823160000000001</v>
      </c>
      <c r="W143" s="17">
        <v>92.245930000000001</v>
      </c>
      <c r="X143" s="17">
        <v>91.432220000000001</v>
      </c>
      <c r="Y143" s="17">
        <v>91.242859999999993</v>
      </c>
      <c r="Z143" s="17">
        <v>91.663560000000004</v>
      </c>
      <c r="AA143" s="17">
        <v>92.127690000000001</v>
      </c>
      <c r="AB143" s="17">
        <v>89.715280000000007</v>
      </c>
      <c r="AC143" s="17">
        <v>90.071979999999996</v>
      </c>
      <c r="AD143" s="16">
        <v>90.832260000000005</v>
      </c>
      <c r="AE143" s="44">
        <v>91.499660000000006</v>
      </c>
      <c r="AF143" s="16">
        <v>92.167069999999995</v>
      </c>
      <c r="AH143" s="15" t="s">
        <v>32</v>
      </c>
      <c r="AI143" s="16"/>
      <c r="AJ143" s="17">
        <v>85.234660000000005</v>
      </c>
      <c r="AK143" s="17">
        <v>87.242999999999995</v>
      </c>
      <c r="AL143" s="17">
        <v>86.390410000000003</v>
      </c>
      <c r="AM143" s="17">
        <v>84.735969999999995</v>
      </c>
      <c r="AN143" s="17">
        <v>86.218199999999996</v>
      </c>
      <c r="AO143" s="17">
        <v>85.753839999999997</v>
      </c>
      <c r="AP143" s="17">
        <v>86.756709999999998</v>
      </c>
      <c r="AQ143" s="17">
        <v>84.793880000000001</v>
      </c>
      <c r="AR143" s="17">
        <v>86.162419999999997</v>
      </c>
      <c r="AS143" s="17">
        <v>87.189239999999998</v>
      </c>
      <c r="AT143" s="16">
        <v>85.397720000000007</v>
      </c>
      <c r="AU143" s="44">
        <v>86.047830000000005</v>
      </c>
      <c r="AV143" s="16">
        <v>86.697950000000006</v>
      </c>
      <c r="AX143" s="15" t="s">
        <v>32</v>
      </c>
      <c r="AY143" s="16"/>
      <c r="AZ143" s="17">
        <v>80.353579999999994</v>
      </c>
      <c r="BA143" s="17">
        <v>79.86797</v>
      </c>
      <c r="BB143" s="17">
        <v>80.804429999999996</v>
      </c>
      <c r="BC143" s="17">
        <v>80.092920000000007</v>
      </c>
      <c r="BD143" s="17">
        <v>81.262439999999998</v>
      </c>
      <c r="BE143" s="17">
        <v>80.57414</v>
      </c>
      <c r="BF143" s="17">
        <v>80.075410000000005</v>
      </c>
      <c r="BG143" s="17">
        <v>80.193449999999999</v>
      </c>
      <c r="BH143" s="17">
        <v>78.408169999999998</v>
      </c>
      <c r="BI143" s="17">
        <v>79.41104</v>
      </c>
      <c r="BJ143" s="16">
        <v>79.543319999999994</v>
      </c>
      <c r="BK143" s="44">
        <v>80.10436</v>
      </c>
      <c r="BL143" s="16">
        <v>80.665390000000002</v>
      </c>
      <c r="BN143" s="15" t="s">
        <v>32</v>
      </c>
      <c r="BO143" s="16"/>
      <c r="BP143" s="17">
        <v>74.429320000000004</v>
      </c>
      <c r="BQ143" s="17">
        <v>74.75515</v>
      </c>
      <c r="BR143" s="17">
        <v>75.552890000000005</v>
      </c>
      <c r="BS143" s="17">
        <v>72.331109999999995</v>
      </c>
      <c r="BT143" s="17">
        <v>74.532210000000006</v>
      </c>
      <c r="BU143" s="17">
        <v>75.176029999999997</v>
      </c>
      <c r="BV143" s="17">
        <v>74.203829999999996</v>
      </c>
      <c r="BW143" s="17">
        <v>76.155789999999996</v>
      </c>
      <c r="BX143" s="17">
        <v>75.455969999999994</v>
      </c>
      <c r="BY143" s="17">
        <v>74.630870000000002</v>
      </c>
      <c r="BZ143" s="16">
        <v>73.983279999999993</v>
      </c>
      <c r="CA143" s="44">
        <v>74.722309999999993</v>
      </c>
      <c r="CB143" s="16">
        <v>75.461349999999996</v>
      </c>
    </row>
    <row r="144" spans="2:80" x14ac:dyDescent="0.35">
      <c r="B144" s="15" t="s">
        <v>33</v>
      </c>
      <c r="C144" s="18"/>
      <c r="D144" s="17">
        <v>7.3993399999999996</v>
      </c>
      <c r="E144" s="17">
        <v>39.886229999999998</v>
      </c>
      <c r="F144" s="17">
        <v>14.1991</v>
      </c>
      <c r="G144" s="17">
        <v>14.401680000000001</v>
      </c>
      <c r="H144" s="17">
        <v>8.3780000000000001</v>
      </c>
      <c r="I144" s="17">
        <v>22.244039999999998</v>
      </c>
      <c r="J144" s="17">
        <v>32.254249999999999</v>
      </c>
      <c r="K144" s="17">
        <v>10.32906</v>
      </c>
      <c r="L144" s="17">
        <v>3.2276899999999999</v>
      </c>
      <c r="M144" s="17">
        <v>14.7956</v>
      </c>
      <c r="N144" s="18">
        <v>8.44055</v>
      </c>
      <c r="O144" s="44">
        <v>16.711500000000001</v>
      </c>
      <c r="P144" s="18">
        <v>24.98245</v>
      </c>
      <c r="R144" s="15" t="s">
        <v>33</v>
      </c>
      <c r="S144" s="18"/>
      <c r="T144" s="17">
        <v>9.7216299999999993</v>
      </c>
      <c r="U144" s="17">
        <v>37.231259999999999</v>
      </c>
      <c r="V144" s="17">
        <v>24.157859999999999</v>
      </c>
      <c r="W144" s="17">
        <v>15.909459999999999</v>
      </c>
      <c r="X144" s="17">
        <v>9.1073799999999991</v>
      </c>
      <c r="Y144" s="17">
        <v>23.156099999999999</v>
      </c>
      <c r="Z144" s="17">
        <v>31.957920000000001</v>
      </c>
      <c r="AA144" s="17">
        <v>7.6957399999999998</v>
      </c>
      <c r="AB144" s="17">
        <v>3.2276899999999999</v>
      </c>
      <c r="AC144" s="17">
        <v>16.926349999999999</v>
      </c>
      <c r="AD144" s="18">
        <v>9.9773599999999991</v>
      </c>
      <c r="AE144" s="44">
        <v>17.909140000000001</v>
      </c>
      <c r="AF144" s="18">
        <v>25.840910000000001</v>
      </c>
      <c r="AH144" s="15" t="s">
        <v>33</v>
      </c>
      <c r="AI144" s="18"/>
      <c r="AJ144" s="17">
        <v>26.38458</v>
      </c>
      <c r="AK144" s="17">
        <v>42.075270000000003</v>
      </c>
      <c r="AL144" s="17">
        <v>28.083760000000002</v>
      </c>
      <c r="AM144" s="17">
        <v>24.968800000000002</v>
      </c>
      <c r="AN144" s="17">
        <v>11.759259999999999</v>
      </c>
      <c r="AO144" s="17">
        <v>34.368819999999999</v>
      </c>
      <c r="AP144" s="17">
        <v>31.895150000000001</v>
      </c>
      <c r="AQ144" s="17">
        <v>11.530889999999999</v>
      </c>
      <c r="AR144" s="17">
        <v>3.2276899999999999</v>
      </c>
      <c r="AS144" s="17">
        <v>18.146429999999999</v>
      </c>
      <c r="AT144" s="18">
        <v>14.696160000000001</v>
      </c>
      <c r="AU144" s="44">
        <v>23.244060000000001</v>
      </c>
      <c r="AV144" s="18">
        <v>31.791969999999999</v>
      </c>
      <c r="AX144" s="15" t="s">
        <v>33</v>
      </c>
      <c r="AY144" s="18"/>
      <c r="AZ144" s="17">
        <v>28.426749999999998</v>
      </c>
      <c r="BA144" s="17">
        <v>40.718400000000003</v>
      </c>
      <c r="BB144" s="17">
        <v>33.305019999999999</v>
      </c>
      <c r="BC144" s="17">
        <v>14.14744</v>
      </c>
      <c r="BD144" s="17">
        <v>11.870340000000001</v>
      </c>
      <c r="BE144" s="17">
        <v>31.18018</v>
      </c>
      <c r="BF144" s="17">
        <v>32.293979999999998</v>
      </c>
      <c r="BG144" s="17">
        <v>15.80034</v>
      </c>
      <c r="BH144" s="17">
        <v>2.94048</v>
      </c>
      <c r="BI144" s="17">
        <v>29.606439999999999</v>
      </c>
      <c r="BJ144" s="18">
        <v>15.4572</v>
      </c>
      <c r="BK144" s="44">
        <v>24.028939999999999</v>
      </c>
      <c r="BL144" s="18">
        <v>32.600670000000001</v>
      </c>
      <c r="BN144" s="15" t="s">
        <v>33</v>
      </c>
      <c r="BO144" s="18"/>
      <c r="BP144" s="17">
        <v>27.20579</v>
      </c>
      <c r="BQ144" s="17">
        <v>33.016300000000001</v>
      </c>
      <c r="BR144" s="17">
        <v>32.096110000000003</v>
      </c>
      <c r="BS144" s="17">
        <v>26.114380000000001</v>
      </c>
      <c r="BT144" s="17">
        <v>11.601369999999999</v>
      </c>
      <c r="BU144" s="17">
        <v>35.278460000000003</v>
      </c>
      <c r="BV144" s="17">
        <v>32.897930000000002</v>
      </c>
      <c r="BW144" s="17">
        <v>29.024640000000002</v>
      </c>
      <c r="BX144" s="17">
        <v>4.2137000000000002</v>
      </c>
      <c r="BY144" s="17">
        <v>23.835100000000001</v>
      </c>
      <c r="BZ144" s="18">
        <v>18.315529999999999</v>
      </c>
      <c r="CA144" s="44">
        <v>25.528379999999999</v>
      </c>
      <c r="CB144" s="18">
        <v>32.741219999999998</v>
      </c>
    </row>
    <row r="145" spans="2:80" x14ac:dyDescent="0.35">
      <c r="B145" s="2" t="s">
        <v>37</v>
      </c>
      <c r="C145" s="3" t="s">
        <v>12</v>
      </c>
      <c r="D145" s="6">
        <v>70.275350000000003</v>
      </c>
      <c r="E145" s="6">
        <v>78.446129999999997</v>
      </c>
      <c r="F145" s="6">
        <v>71.569609999999997</v>
      </c>
      <c r="G145" s="6">
        <v>70.531109999999998</v>
      </c>
      <c r="H145" s="6">
        <v>67.917460000000005</v>
      </c>
      <c r="I145" s="6">
        <v>74.718509999999995</v>
      </c>
      <c r="J145" s="6">
        <v>76.017219999999995</v>
      </c>
      <c r="K145" s="6">
        <v>71.209299999999999</v>
      </c>
      <c r="L145" s="6">
        <v>64.988939999999999</v>
      </c>
      <c r="M145" s="6">
        <v>71.069670000000002</v>
      </c>
      <c r="N145">
        <v>68.887069999999994</v>
      </c>
      <c r="O145" s="39">
        <v>71.674329999999998</v>
      </c>
      <c r="P145">
        <v>74.461590000000001</v>
      </c>
      <c r="R145" s="2" t="s">
        <v>37</v>
      </c>
      <c r="S145" s="3" t="s">
        <v>12</v>
      </c>
      <c r="T145" s="6">
        <v>67.784639999999996</v>
      </c>
      <c r="U145" s="6">
        <v>73.869129999999998</v>
      </c>
      <c r="V145" s="6">
        <v>69.019739999999999</v>
      </c>
      <c r="W145" s="6">
        <v>67.426410000000004</v>
      </c>
      <c r="X145" s="6">
        <v>65.862759999999994</v>
      </c>
      <c r="Y145" s="6">
        <v>70.977620000000002</v>
      </c>
      <c r="Z145" s="6">
        <v>71.363630000000001</v>
      </c>
      <c r="AA145" s="6">
        <v>68.048829999999995</v>
      </c>
      <c r="AB145" s="6">
        <v>63.967260000000003</v>
      </c>
      <c r="AC145" s="6">
        <v>68.129909999999995</v>
      </c>
      <c r="AD145">
        <v>66.611540000000005</v>
      </c>
      <c r="AE145" s="39">
        <v>68.644990000000007</v>
      </c>
      <c r="AF145">
        <v>70.678439999999995</v>
      </c>
      <c r="AH145" s="2" t="s">
        <v>37</v>
      </c>
      <c r="AI145" s="3" t="s">
        <v>12</v>
      </c>
      <c r="AJ145" s="6">
        <v>64.668539999999993</v>
      </c>
      <c r="AK145" s="6">
        <v>69.347149999999999</v>
      </c>
      <c r="AL145" s="6">
        <v>65.503060000000005</v>
      </c>
      <c r="AM145" s="6">
        <v>64.040880000000001</v>
      </c>
      <c r="AN145" s="6">
        <v>63.189689999999999</v>
      </c>
      <c r="AO145" s="6">
        <v>67.374309999999994</v>
      </c>
      <c r="AP145" s="6">
        <v>68.150919999999999</v>
      </c>
      <c r="AQ145" s="6">
        <v>64.678529999999995</v>
      </c>
      <c r="AR145" s="6">
        <v>61.719549999999998</v>
      </c>
      <c r="AS145" s="6">
        <v>64.22242</v>
      </c>
      <c r="AT145">
        <v>63.609340000000003</v>
      </c>
      <c r="AU145" s="39">
        <v>65.289500000000004</v>
      </c>
      <c r="AV145">
        <v>66.969669999999994</v>
      </c>
      <c r="AX145" s="2" t="s">
        <v>37</v>
      </c>
      <c r="AY145" s="3" t="s">
        <v>12</v>
      </c>
      <c r="AZ145" s="6">
        <v>60.828899999999997</v>
      </c>
      <c r="BA145" s="6">
        <v>64.811589999999995</v>
      </c>
      <c r="BB145" s="6">
        <v>61.769950000000001</v>
      </c>
      <c r="BC145" s="6">
        <v>60.171639999999996</v>
      </c>
      <c r="BD145" s="6">
        <v>59.904110000000003</v>
      </c>
      <c r="BE145" s="6">
        <v>63.192549999999997</v>
      </c>
      <c r="BF145" s="6">
        <v>64.332909999999998</v>
      </c>
      <c r="BG145" s="6">
        <v>61.394959999999998</v>
      </c>
      <c r="BH145" s="6">
        <v>57.936340000000001</v>
      </c>
      <c r="BI145" s="6">
        <v>61.394939999999998</v>
      </c>
      <c r="BJ145">
        <v>60.077930000000002</v>
      </c>
      <c r="BK145" s="39">
        <v>61.573790000000002</v>
      </c>
      <c r="BL145">
        <v>63.069650000000003</v>
      </c>
      <c r="BN145" s="2" t="s">
        <v>37</v>
      </c>
      <c r="BO145" s="3" t="s">
        <v>12</v>
      </c>
      <c r="BP145" s="6">
        <v>56.992150000000002</v>
      </c>
      <c r="BQ145" s="6">
        <v>59.692799999999998</v>
      </c>
      <c r="BR145" s="6">
        <v>57.895740000000004</v>
      </c>
      <c r="BS145" s="6">
        <v>56.561399999999999</v>
      </c>
      <c r="BT145" s="6">
        <v>56.221600000000002</v>
      </c>
      <c r="BU145" s="6">
        <v>59.387709999999998</v>
      </c>
      <c r="BV145" s="6">
        <v>59.554699999999997</v>
      </c>
      <c r="BW145" s="6">
        <v>57.286549999999998</v>
      </c>
      <c r="BX145" s="6">
        <v>55.582850000000001</v>
      </c>
      <c r="BY145" s="6">
        <v>56.710209999999996</v>
      </c>
      <c r="BZ145">
        <v>56.52787</v>
      </c>
      <c r="CA145" s="39">
        <v>57.588569999999997</v>
      </c>
      <c r="CB145">
        <v>58.649270000000001</v>
      </c>
    </row>
    <row r="146" spans="2:80" x14ac:dyDescent="0.35">
      <c r="B146" s="9"/>
      <c r="C146" s="12" t="s">
        <v>13</v>
      </c>
      <c r="D146" s="10">
        <v>13.98466</v>
      </c>
      <c r="E146" s="10">
        <v>9.0155700000000003</v>
      </c>
      <c r="F146" s="10">
        <v>14.06188</v>
      </c>
      <c r="G146" s="10">
        <v>12.21232</v>
      </c>
      <c r="H146" s="10">
        <v>18.260899999999999</v>
      </c>
      <c r="I146" s="10">
        <v>12.56817</v>
      </c>
      <c r="J146" s="10">
        <v>11.62316</v>
      </c>
      <c r="K146" s="10">
        <v>14.273759999999999</v>
      </c>
      <c r="L146" s="10">
        <v>15.29583</v>
      </c>
      <c r="M146" s="10">
        <v>12.687390000000001</v>
      </c>
      <c r="N146" s="9">
        <v>11.650180000000001</v>
      </c>
      <c r="O146" s="40">
        <v>13.39836</v>
      </c>
      <c r="P146" s="9">
        <v>15.14655</v>
      </c>
      <c r="R146" s="9"/>
      <c r="S146" s="12" t="s">
        <v>13</v>
      </c>
      <c r="T146" s="10">
        <v>12.087339999999999</v>
      </c>
      <c r="U146" s="10">
        <v>8.3872400000000003</v>
      </c>
      <c r="V146" s="10">
        <v>11.53712</v>
      </c>
      <c r="W146" s="10">
        <v>10.86468</v>
      </c>
      <c r="X146" s="10">
        <v>16.322970000000002</v>
      </c>
      <c r="Y146" s="10">
        <v>11.26834</v>
      </c>
      <c r="Z146" s="10">
        <v>10.08954</v>
      </c>
      <c r="AA146" s="10">
        <v>12.794600000000001</v>
      </c>
      <c r="AB146" s="10">
        <v>13.147970000000001</v>
      </c>
      <c r="AC146" s="10">
        <v>10.591839999999999</v>
      </c>
      <c r="AD146" s="9">
        <v>10.19135</v>
      </c>
      <c r="AE146" s="40">
        <v>11.709160000000001</v>
      </c>
      <c r="AF146" s="9">
        <v>13.226979999999999</v>
      </c>
      <c r="AH146" s="9"/>
      <c r="AI146" s="12" t="s">
        <v>13</v>
      </c>
      <c r="AJ146" s="10">
        <v>10.16769</v>
      </c>
      <c r="AK146" s="10">
        <v>7.4123099999999997</v>
      </c>
      <c r="AL146" s="10">
        <v>9.5734700000000004</v>
      </c>
      <c r="AM146" s="10">
        <v>9.2447300000000006</v>
      </c>
      <c r="AN146" s="10">
        <v>14.03585</v>
      </c>
      <c r="AO146" s="10">
        <v>9.0583799999999997</v>
      </c>
      <c r="AP146" s="10">
        <v>8.5557599999999994</v>
      </c>
      <c r="AQ146" s="10">
        <v>10.727690000000001</v>
      </c>
      <c r="AR146" s="10">
        <v>11.735390000000001</v>
      </c>
      <c r="AS146" s="10">
        <v>9.7173800000000004</v>
      </c>
      <c r="AT146" s="9">
        <v>8.7092399999999994</v>
      </c>
      <c r="AU146" s="40">
        <v>10.02286</v>
      </c>
      <c r="AV146" s="9">
        <v>11.33649</v>
      </c>
      <c r="AX146" s="9"/>
      <c r="AY146" s="12" t="s">
        <v>13</v>
      </c>
      <c r="AZ146" s="10">
        <v>8.2900500000000008</v>
      </c>
      <c r="BA146" s="10">
        <v>6.4071600000000002</v>
      </c>
      <c r="BB146" s="10">
        <v>7.9362399999999997</v>
      </c>
      <c r="BC146" s="10">
        <v>8.4208599999999993</v>
      </c>
      <c r="BD146" s="10">
        <v>11.597099999999999</v>
      </c>
      <c r="BE146" s="10">
        <v>7.6331100000000003</v>
      </c>
      <c r="BF146" s="10">
        <v>7.0958199999999998</v>
      </c>
      <c r="BG146" s="10">
        <v>8.6985600000000005</v>
      </c>
      <c r="BH146" s="10">
        <v>10.335990000000001</v>
      </c>
      <c r="BI146" s="10">
        <v>7.5305799999999996</v>
      </c>
      <c r="BJ146" s="9">
        <v>7.29406</v>
      </c>
      <c r="BK146" s="40">
        <v>8.3945500000000006</v>
      </c>
      <c r="BL146" s="9">
        <v>9.4950299999999999</v>
      </c>
      <c r="BN146" s="9"/>
      <c r="BO146" s="12" t="s">
        <v>13</v>
      </c>
      <c r="BP146" s="10">
        <v>7.4295400000000003</v>
      </c>
      <c r="BQ146" s="10">
        <v>6.1015300000000003</v>
      </c>
      <c r="BR146" s="10">
        <v>6.8001500000000004</v>
      </c>
      <c r="BS146" s="10">
        <v>6.8561100000000001</v>
      </c>
      <c r="BT146" s="10">
        <v>9.7399000000000004</v>
      </c>
      <c r="BU146" s="10">
        <v>6.4064899999999998</v>
      </c>
      <c r="BV146" s="10">
        <v>6.4482999999999997</v>
      </c>
      <c r="BW146" s="10">
        <v>7.2392300000000001</v>
      </c>
      <c r="BX146" s="10">
        <v>8.4228500000000004</v>
      </c>
      <c r="BY146" s="10">
        <v>7.5345500000000003</v>
      </c>
      <c r="BZ146" s="9">
        <v>6.5180600000000002</v>
      </c>
      <c r="CA146" s="40">
        <v>7.2978699999999996</v>
      </c>
      <c r="CB146" s="9">
        <v>8.0776699999999995</v>
      </c>
    </row>
    <row r="147" spans="2:80" x14ac:dyDescent="0.35">
      <c r="B147" s="2" t="s">
        <v>35</v>
      </c>
      <c r="C147" s="3" t="s">
        <v>12</v>
      </c>
      <c r="D147" s="6">
        <v>7.5756199999999998</v>
      </c>
      <c r="E147" s="6">
        <v>19.567399999999999</v>
      </c>
      <c r="F147" s="6">
        <v>8.0665800000000001</v>
      </c>
      <c r="G147" s="6">
        <v>11.562469999999999</v>
      </c>
      <c r="H147" s="6">
        <v>7.7186300000000001</v>
      </c>
      <c r="I147" s="6">
        <v>12.86082</v>
      </c>
      <c r="J147" s="6">
        <v>12.811780000000001</v>
      </c>
      <c r="K147" s="6">
        <v>8.3421900000000004</v>
      </c>
      <c r="L147" s="6">
        <v>4.6695900000000004</v>
      </c>
      <c r="M147" s="6">
        <v>8.7835599999999996</v>
      </c>
      <c r="N147">
        <v>7.2068899999999996</v>
      </c>
      <c r="O147" s="39">
        <v>10.19586</v>
      </c>
      <c r="P147">
        <v>13.18483</v>
      </c>
      <c r="R147" s="2" t="s">
        <v>35</v>
      </c>
      <c r="S147" s="3" t="s">
        <v>12</v>
      </c>
      <c r="T147" s="6">
        <v>10.05808</v>
      </c>
      <c r="U147" s="6">
        <v>25.314250000000001</v>
      </c>
      <c r="V147" s="6">
        <v>9.5183599999999995</v>
      </c>
      <c r="W147" s="6">
        <v>13.52575</v>
      </c>
      <c r="X147" s="6">
        <v>10.0274</v>
      </c>
      <c r="Y147" s="6">
        <v>16.179729999999999</v>
      </c>
      <c r="Z147" s="6">
        <v>12.99644</v>
      </c>
      <c r="AA147" s="6">
        <v>9.3021899999999995</v>
      </c>
      <c r="AB147" s="6">
        <v>7.4660299999999999</v>
      </c>
      <c r="AC147" s="6">
        <v>10.3926</v>
      </c>
      <c r="AD147">
        <v>8.7841400000000007</v>
      </c>
      <c r="AE147" s="39">
        <v>12.47808</v>
      </c>
      <c r="AF147">
        <v>16.17202</v>
      </c>
      <c r="AH147" s="2" t="s">
        <v>35</v>
      </c>
      <c r="AI147" s="3" t="s">
        <v>12</v>
      </c>
      <c r="AJ147" s="6">
        <v>11.99452</v>
      </c>
      <c r="AK147" s="6">
        <v>31.504930000000002</v>
      </c>
      <c r="AL147" s="6">
        <v>10.699450000000001</v>
      </c>
      <c r="AM147" s="6">
        <v>17.776990000000001</v>
      </c>
      <c r="AN147" s="6">
        <v>12.387119999999999</v>
      </c>
      <c r="AO147" s="6">
        <v>17.1874</v>
      </c>
      <c r="AP147" s="6">
        <v>19.742190000000001</v>
      </c>
      <c r="AQ147" s="6">
        <v>11.733700000000001</v>
      </c>
      <c r="AR147" s="6">
        <v>8.2139699999999998</v>
      </c>
      <c r="AS147" s="6">
        <v>11.823840000000001</v>
      </c>
      <c r="AT147">
        <v>10.49249</v>
      </c>
      <c r="AU147" s="39">
        <v>15.30641</v>
      </c>
      <c r="AV147">
        <v>20.120339999999999</v>
      </c>
      <c r="AX147" s="2" t="s">
        <v>35</v>
      </c>
      <c r="AY147" s="3" t="s">
        <v>12</v>
      </c>
      <c r="AZ147" s="6">
        <v>18.882190000000001</v>
      </c>
      <c r="BA147" s="6">
        <v>37.80959</v>
      </c>
      <c r="BB147" s="6">
        <v>14.295070000000001</v>
      </c>
      <c r="BC147" s="6">
        <v>19.262740000000001</v>
      </c>
      <c r="BD147" s="6">
        <v>16.235340000000001</v>
      </c>
      <c r="BE147" s="6">
        <v>22.479179999999999</v>
      </c>
      <c r="BF147" s="6">
        <v>22.812049999999999</v>
      </c>
      <c r="BG147" s="6">
        <v>16.307120000000001</v>
      </c>
      <c r="BH147" s="6">
        <v>11.970409999999999</v>
      </c>
      <c r="BI147" s="6">
        <v>19.03397</v>
      </c>
      <c r="BJ147">
        <v>14.802070000000001</v>
      </c>
      <c r="BK147" s="39">
        <v>19.908770000000001</v>
      </c>
      <c r="BL147">
        <v>25.015460000000001</v>
      </c>
      <c r="BN147" s="2" t="s">
        <v>35</v>
      </c>
      <c r="BO147" s="3" t="s">
        <v>12</v>
      </c>
      <c r="BP147" s="6">
        <v>26.06795</v>
      </c>
      <c r="BQ147" s="6">
        <v>50.330680000000001</v>
      </c>
      <c r="BR147" s="6">
        <v>22.46932</v>
      </c>
      <c r="BS147" s="6">
        <v>30.359179999999999</v>
      </c>
      <c r="BT147" s="6">
        <v>19.15616</v>
      </c>
      <c r="BU147" s="6">
        <v>29.224930000000001</v>
      </c>
      <c r="BV147" s="6">
        <v>25.575340000000001</v>
      </c>
      <c r="BW147" s="6">
        <v>21.480270000000001</v>
      </c>
      <c r="BX147" s="6">
        <v>15.577529999999999</v>
      </c>
      <c r="BY147" s="6">
        <v>20.198899999999998</v>
      </c>
      <c r="BZ147">
        <v>19.118860000000002</v>
      </c>
      <c r="CA147" s="39">
        <v>26.044029999999999</v>
      </c>
      <c r="CB147">
        <v>32.969189999999998</v>
      </c>
    </row>
    <row r="148" spans="2:80" x14ac:dyDescent="0.35">
      <c r="B148" s="9"/>
      <c r="C148" s="12" t="s">
        <v>13</v>
      </c>
      <c r="D148" s="10">
        <v>5.1467099999999997</v>
      </c>
      <c r="E148" s="10">
        <v>9.8902999999999999</v>
      </c>
      <c r="F148" s="10">
        <v>6.2100400000000002</v>
      </c>
      <c r="G148" s="10">
        <v>9.0128400000000006</v>
      </c>
      <c r="H148" s="10">
        <v>8.0320599999999995</v>
      </c>
      <c r="I148" s="10">
        <v>11.22179</v>
      </c>
      <c r="J148" s="10">
        <v>8.4390800000000006</v>
      </c>
      <c r="K148" s="10">
        <v>6.3047599999999999</v>
      </c>
      <c r="L148" s="10">
        <v>4.52135</v>
      </c>
      <c r="M148" s="10">
        <v>6.14534</v>
      </c>
      <c r="N148" s="9">
        <v>5.9406499999999998</v>
      </c>
      <c r="O148" s="40">
        <v>7.4924299999999997</v>
      </c>
      <c r="P148" s="9">
        <v>9.0442099999999996</v>
      </c>
      <c r="R148" s="9"/>
      <c r="S148" s="12" t="s">
        <v>13</v>
      </c>
      <c r="T148" s="10">
        <v>5.65055</v>
      </c>
      <c r="U148" s="10">
        <v>12.08212</v>
      </c>
      <c r="V148" s="10">
        <v>6.5286600000000004</v>
      </c>
      <c r="W148" s="10">
        <v>9.9215</v>
      </c>
      <c r="X148" s="10">
        <v>9.2257400000000001</v>
      </c>
      <c r="Y148" s="10">
        <v>12.974309999999999</v>
      </c>
      <c r="Z148" s="10">
        <v>8.6381899999999998</v>
      </c>
      <c r="AA148" s="10">
        <v>6.56562</v>
      </c>
      <c r="AB148" s="10">
        <v>6.8374899999999998</v>
      </c>
      <c r="AC148" s="10">
        <v>6.7283200000000001</v>
      </c>
      <c r="AD148" s="9">
        <v>6.7140700000000004</v>
      </c>
      <c r="AE148" s="40">
        <v>8.51525</v>
      </c>
      <c r="AF148" s="9">
        <v>10.31643</v>
      </c>
      <c r="AH148" s="9"/>
      <c r="AI148" s="12" t="s">
        <v>13</v>
      </c>
      <c r="AJ148" s="10">
        <v>5.6130000000000004</v>
      </c>
      <c r="AK148" s="10">
        <v>13.70914</v>
      </c>
      <c r="AL148" s="10">
        <v>6.4491100000000001</v>
      </c>
      <c r="AM148" s="10">
        <v>11.674849999999999</v>
      </c>
      <c r="AN148" s="10">
        <v>10.8246</v>
      </c>
      <c r="AO148" s="10">
        <v>12.8164</v>
      </c>
      <c r="AP148" s="10">
        <v>10.9497</v>
      </c>
      <c r="AQ148" s="10">
        <v>7.6070799999999998</v>
      </c>
      <c r="AR148" s="10">
        <v>6.66465</v>
      </c>
      <c r="AS148" s="10">
        <v>7.0494500000000002</v>
      </c>
      <c r="AT148" s="9">
        <v>7.2155100000000001</v>
      </c>
      <c r="AU148" s="40">
        <v>9.3358000000000008</v>
      </c>
      <c r="AV148" s="9">
        <v>11.45608</v>
      </c>
      <c r="AX148" s="9"/>
      <c r="AY148" s="12" t="s">
        <v>13</v>
      </c>
      <c r="AZ148" s="10">
        <v>6.1745200000000002</v>
      </c>
      <c r="BA148" s="10">
        <v>16.328600000000002</v>
      </c>
      <c r="BB148" s="10">
        <v>7.2486800000000002</v>
      </c>
      <c r="BC148" s="10">
        <v>11.37316</v>
      </c>
      <c r="BD148" s="10">
        <v>13.030570000000001</v>
      </c>
      <c r="BE148" s="10">
        <v>14.011369999999999</v>
      </c>
      <c r="BF148" s="10">
        <v>12.66436</v>
      </c>
      <c r="BG148" s="10">
        <v>8.8191699999999997</v>
      </c>
      <c r="BH148" s="10">
        <v>9.5428200000000007</v>
      </c>
      <c r="BI148" s="10">
        <v>7.3092100000000002</v>
      </c>
      <c r="BJ148" s="9">
        <v>8.2524499999999996</v>
      </c>
      <c r="BK148" s="40">
        <v>10.65025</v>
      </c>
      <c r="BL148" s="9">
        <v>13.04805</v>
      </c>
      <c r="BN148" s="9"/>
      <c r="BO148" s="12" t="s">
        <v>13</v>
      </c>
      <c r="BP148" s="10">
        <v>7.3308299999999997</v>
      </c>
      <c r="BQ148" s="10">
        <v>22.952480000000001</v>
      </c>
      <c r="BR148" s="10">
        <v>8.4958500000000008</v>
      </c>
      <c r="BS148" s="10">
        <v>17.00066</v>
      </c>
      <c r="BT148" s="10">
        <v>13.57145</v>
      </c>
      <c r="BU148" s="10">
        <v>15.161630000000001</v>
      </c>
      <c r="BV148" s="10">
        <v>13.02486</v>
      </c>
      <c r="BW148" s="10">
        <v>9.4532000000000007</v>
      </c>
      <c r="BX148" s="10">
        <v>8.8689800000000005</v>
      </c>
      <c r="BY148" s="10">
        <v>8.1473999999999993</v>
      </c>
      <c r="BZ148" s="9">
        <v>8.8474400000000006</v>
      </c>
      <c r="CA148" s="40">
        <v>12.400740000000001</v>
      </c>
      <c r="CB148" s="9">
        <v>15.954029999999999</v>
      </c>
    </row>
    <row r="149" spans="2:80" x14ac:dyDescent="0.35">
      <c r="B149" s="15" t="s">
        <v>36</v>
      </c>
      <c r="C149" s="16"/>
      <c r="D149" s="17">
        <v>29</v>
      </c>
      <c r="E149" s="17">
        <v>50</v>
      </c>
      <c r="F149" s="17">
        <v>29</v>
      </c>
      <c r="G149" s="17">
        <v>40</v>
      </c>
      <c r="H149" s="17">
        <v>31</v>
      </c>
      <c r="I149" s="17">
        <v>47</v>
      </c>
      <c r="J149" s="17">
        <v>39</v>
      </c>
      <c r="K149" s="17">
        <v>30</v>
      </c>
      <c r="L149" s="17">
        <v>20</v>
      </c>
      <c r="M149" s="17">
        <v>29</v>
      </c>
      <c r="N149" s="16">
        <v>27.739149999999999</v>
      </c>
      <c r="O149" s="44">
        <v>34.4</v>
      </c>
      <c r="P149" s="16">
        <v>41.060850000000002</v>
      </c>
      <c r="R149" s="15" t="s">
        <v>36</v>
      </c>
      <c r="S149" s="16"/>
      <c r="T149" s="17">
        <v>28</v>
      </c>
      <c r="U149" s="17">
        <v>57</v>
      </c>
      <c r="V149" s="17">
        <v>32</v>
      </c>
      <c r="W149" s="17">
        <v>43</v>
      </c>
      <c r="X149" s="17">
        <v>35</v>
      </c>
      <c r="Y149" s="17">
        <v>51</v>
      </c>
      <c r="Z149" s="17">
        <v>40</v>
      </c>
      <c r="AA149" s="17">
        <v>32</v>
      </c>
      <c r="AB149" s="17">
        <v>25</v>
      </c>
      <c r="AC149" s="17">
        <v>29</v>
      </c>
      <c r="AD149" s="16">
        <v>29.722079999999998</v>
      </c>
      <c r="AE149" s="44">
        <v>37.200000000000003</v>
      </c>
      <c r="AF149" s="16">
        <v>44.67792</v>
      </c>
      <c r="AH149" s="15" t="s">
        <v>36</v>
      </c>
      <c r="AI149" s="16"/>
      <c r="AJ149" s="17">
        <v>28</v>
      </c>
      <c r="AK149" s="17">
        <v>61</v>
      </c>
      <c r="AL149" s="17">
        <v>31</v>
      </c>
      <c r="AM149" s="17">
        <v>48</v>
      </c>
      <c r="AN149" s="17">
        <v>42</v>
      </c>
      <c r="AO149" s="17">
        <v>58</v>
      </c>
      <c r="AP149" s="17">
        <v>44</v>
      </c>
      <c r="AQ149" s="17">
        <v>39</v>
      </c>
      <c r="AR149" s="17">
        <v>28</v>
      </c>
      <c r="AS149" s="17">
        <v>32</v>
      </c>
      <c r="AT149" s="16">
        <v>32.59984</v>
      </c>
      <c r="AU149" s="44">
        <v>41.1</v>
      </c>
      <c r="AV149" s="16">
        <v>49.600160000000002</v>
      </c>
      <c r="AX149" s="15" t="s">
        <v>36</v>
      </c>
      <c r="AY149" s="16"/>
      <c r="AZ149" s="17">
        <v>40</v>
      </c>
      <c r="BA149" s="17">
        <v>73</v>
      </c>
      <c r="BB149" s="17">
        <v>35</v>
      </c>
      <c r="BC149" s="17">
        <v>55</v>
      </c>
      <c r="BD149" s="17">
        <v>50</v>
      </c>
      <c r="BE149" s="17">
        <v>62</v>
      </c>
      <c r="BF149" s="17">
        <v>52</v>
      </c>
      <c r="BG149" s="17">
        <v>47</v>
      </c>
      <c r="BH149" s="17">
        <v>39</v>
      </c>
      <c r="BI149" s="17">
        <v>43</v>
      </c>
      <c r="BJ149" s="16">
        <v>41.325209999999998</v>
      </c>
      <c r="BK149" s="44">
        <v>49.6</v>
      </c>
      <c r="BL149" s="16">
        <v>57.874789999999997</v>
      </c>
      <c r="BN149" s="15" t="s">
        <v>36</v>
      </c>
      <c r="BO149" s="16"/>
      <c r="BP149" s="17">
        <v>46</v>
      </c>
      <c r="BQ149" s="17">
        <v>96</v>
      </c>
      <c r="BR149" s="17">
        <v>40</v>
      </c>
      <c r="BS149" s="17">
        <v>71</v>
      </c>
      <c r="BT149" s="17">
        <v>52</v>
      </c>
      <c r="BU149" s="17">
        <v>75</v>
      </c>
      <c r="BV149" s="17">
        <v>57</v>
      </c>
      <c r="BW149" s="17">
        <v>53</v>
      </c>
      <c r="BX149" s="17">
        <v>39</v>
      </c>
      <c r="BY149" s="17">
        <v>44</v>
      </c>
      <c r="BZ149" s="16">
        <v>44.274990000000003</v>
      </c>
      <c r="CA149" s="44">
        <v>57.3</v>
      </c>
      <c r="CB149" s="16">
        <v>70.325010000000006</v>
      </c>
    </row>
    <row r="150" spans="2:80" x14ac:dyDescent="0.35">
      <c r="B150" s="15" t="s">
        <v>38</v>
      </c>
      <c r="C150" s="16"/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6">
        <v>0</v>
      </c>
      <c r="O150" s="44">
        <v>0</v>
      </c>
      <c r="P150" s="16">
        <v>0</v>
      </c>
      <c r="R150" s="15" t="s">
        <v>38</v>
      </c>
      <c r="S150" s="16"/>
      <c r="T150" s="17">
        <v>0</v>
      </c>
      <c r="U150" s="17">
        <v>1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6">
        <v>-0.12620000000000001</v>
      </c>
      <c r="AE150" s="44">
        <v>0.1</v>
      </c>
      <c r="AF150" s="16">
        <v>0.32619999999999999</v>
      </c>
      <c r="AH150" s="15" t="s">
        <v>38</v>
      </c>
      <c r="AI150" s="16"/>
      <c r="AJ150" s="17">
        <v>0</v>
      </c>
      <c r="AK150" s="17">
        <v>1</v>
      </c>
      <c r="AL150" s="17">
        <v>0</v>
      </c>
      <c r="AM150" s="17">
        <v>0</v>
      </c>
      <c r="AN150" s="17">
        <v>0</v>
      </c>
      <c r="AO150" s="17">
        <v>0</v>
      </c>
      <c r="AP150" s="17">
        <v>0</v>
      </c>
      <c r="AQ150" s="17">
        <v>0</v>
      </c>
      <c r="AR150" s="17">
        <v>0</v>
      </c>
      <c r="AS150" s="17">
        <v>0</v>
      </c>
      <c r="AT150" s="16">
        <v>-0.12620000000000001</v>
      </c>
      <c r="AU150" s="44">
        <v>0.1</v>
      </c>
      <c r="AV150" s="16">
        <v>0.32619999999999999</v>
      </c>
      <c r="AX150" s="15" t="s">
        <v>38</v>
      </c>
      <c r="AY150" s="16"/>
      <c r="AZ150" s="17">
        <v>2</v>
      </c>
      <c r="BA150" s="17">
        <v>5</v>
      </c>
      <c r="BB150" s="17">
        <v>0</v>
      </c>
      <c r="BC150" s="17">
        <v>0</v>
      </c>
      <c r="BD150" s="17">
        <v>0</v>
      </c>
      <c r="BE150" s="17">
        <v>0</v>
      </c>
      <c r="BF150" s="17">
        <v>0</v>
      </c>
      <c r="BG150" s="17">
        <v>0</v>
      </c>
      <c r="BH150" s="17">
        <v>0</v>
      </c>
      <c r="BI150" s="17">
        <v>0</v>
      </c>
      <c r="BJ150" s="16">
        <v>-0.47051999999999999</v>
      </c>
      <c r="BK150" s="44">
        <v>0.7</v>
      </c>
      <c r="BL150" s="16">
        <v>1.87052</v>
      </c>
      <c r="BN150" s="15" t="s">
        <v>38</v>
      </c>
      <c r="BO150" s="16"/>
      <c r="BP150" s="17">
        <v>6</v>
      </c>
      <c r="BQ150" s="17">
        <v>8</v>
      </c>
      <c r="BR150" s="17">
        <v>0</v>
      </c>
      <c r="BS150" s="17">
        <v>1</v>
      </c>
      <c r="BT150" s="17">
        <v>0</v>
      </c>
      <c r="BU150" s="17">
        <v>3</v>
      </c>
      <c r="BV150" s="17">
        <v>0</v>
      </c>
      <c r="BW150" s="17">
        <v>1</v>
      </c>
      <c r="BX150" s="17">
        <v>0</v>
      </c>
      <c r="BY150" s="17">
        <v>2</v>
      </c>
      <c r="BZ150" s="16">
        <v>9.2319999999999999E-2</v>
      </c>
      <c r="CA150" s="44">
        <v>2.1</v>
      </c>
      <c r="CB150" s="16">
        <v>4.1076800000000002</v>
      </c>
    </row>
    <row r="151" spans="2:80" x14ac:dyDescent="0.35">
      <c r="B151" s="2" t="s">
        <v>39</v>
      </c>
      <c r="C151" s="3" t="s">
        <v>12</v>
      </c>
      <c r="D151" s="6">
        <v>50.37079</v>
      </c>
      <c r="E151" s="6">
        <v>133.49543</v>
      </c>
      <c r="F151" s="6">
        <v>51.56906</v>
      </c>
      <c r="G151" s="6">
        <v>75.732849999999999</v>
      </c>
      <c r="H151" s="6">
        <v>51.443089999999998</v>
      </c>
      <c r="I151" s="6">
        <v>85.869829999999993</v>
      </c>
      <c r="J151" s="6">
        <v>84.770390000000006</v>
      </c>
      <c r="K151" s="6">
        <v>56.184240000000003</v>
      </c>
      <c r="L151" s="6">
        <v>29.09027</v>
      </c>
      <c r="M151" s="6">
        <v>55.640439999999998</v>
      </c>
      <c r="N151">
        <v>46.619549999999997</v>
      </c>
      <c r="O151" s="39">
        <v>67.416640000000001</v>
      </c>
      <c r="P151">
        <v>88.213719999999995</v>
      </c>
      <c r="R151" s="2" t="s">
        <v>39</v>
      </c>
      <c r="S151" s="3" t="s">
        <v>12</v>
      </c>
      <c r="T151" s="6">
        <v>67.226900000000001</v>
      </c>
      <c r="U151" s="6">
        <v>177.80587</v>
      </c>
      <c r="V151" s="6">
        <v>61.218539999999997</v>
      </c>
      <c r="W151" s="6">
        <v>89.72766</v>
      </c>
      <c r="X151" s="6">
        <v>70.498019999999997</v>
      </c>
      <c r="Y151" s="6">
        <v>108.53523</v>
      </c>
      <c r="Z151" s="6">
        <v>86.348039999999997</v>
      </c>
      <c r="AA151" s="6">
        <v>62.669049999999999</v>
      </c>
      <c r="AB151" s="6">
        <v>48.825600000000001</v>
      </c>
      <c r="AC151" s="6">
        <v>67.42183</v>
      </c>
      <c r="AD151">
        <v>57.487789999999997</v>
      </c>
      <c r="AE151" s="39">
        <v>84.027670000000001</v>
      </c>
      <c r="AF151">
        <v>110.56756</v>
      </c>
      <c r="AH151" s="2" t="s">
        <v>39</v>
      </c>
      <c r="AI151" s="3" t="s">
        <v>12</v>
      </c>
      <c r="AJ151" s="6">
        <v>79.761930000000007</v>
      </c>
      <c r="AK151" s="6">
        <v>221.97568999999999</v>
      </c>
      <c r="AL151" s="6">
        <v>71.662930000000003</v>
      </c>
      <c r="AM151" s="6">
        <v>121.49583</v>
      </c>
      <c r="AN151" s="6">
        <v>87.373329999999996</v>
      </c>
      <c r="AO151" s="6">
        <v>111.93367000000001</v>
      </c>
      <c r="AP151" s="6">
        <v>132.52180000000001</v>
      </c>
      <c r="AQ151" s="6">
        <v>79.708119999999994</v>
      </c>
      <c r="AR151" s="6">
        <v>53.623469999999998</v>
      </c>
      <c r="AS151" s="6">
        <v>78.03228</v>
      </c>
      <c r="AT151">
        <v>69.411079999999998</v>
      </c>
      <c r="AU151" s="39">
        <v>103.80891</v>
      </c>
      <c r="AV151">
        <v>138.20672999999999</v>
      </c>
      <c r="AX151" s="2" t="s">
        <v>39</v>
      </c>
      <c r="AY151" s="3" t="s">
        <v>12</v>
      </c>
      <c r="AZ151" s="6">
        <v>131.53676999999999</v>
      </c>
      <c r="BA151" s="6">
        <v>267.63551000000001</v>
      </c>
      <c r="BB151" s="6">
        <v>93.370130000000003</v>
      </c>
      <c r="BC151" s="6">
        <v>131.72472999999999</v>
      </c>
      <c r="BD151" s="6">
        <v>113.80714999999999</v>
      </c>
      <c r="BE151" s="6">
        <v>155.47995</v>
      </c>
      <c r="BF151" s="6">
        <v>158.32951</v>
      </c>
      <c r="BG151" s="6">
        <v>113.26452</v>
      </c>
      <c r="BH151" s="6">
        <v>79.729200000000006</v>
      </c>
      <c r="BI151" s="6">
        <v>130.24955</v>
      </c>
      <c r="BJ151">
        <v>100.38442000000001</v>
      </c>
      <c r="BK151" s="39">
        <v>137.5127</v>
      </c>
      <c r="BL151">
        <v>174.64098000000001</v>
      </c>
      <c r="BN151" s="2" t="s">
        <v>39</v>
      </c>
      <c r="BO151" s="3" t="s">
        <v>12</v>
      </c>
      <c r="BP151" s="6">
        <v>182.64859000000001</v>
      </c>
      <c r="BQ151" s="6">
        <v>352.67935</v>
      </c>
      <c r="BR151" s="6">
        <v>157.95869999999999</v>
      </c>
      <c r="BS151" s="6">
        <v>213.16774000000001</v>
      </c>
      <c r="BT151" s="6">
        <v>134.49573000000001</v>
      </c>
      <c r="BU151" s="6">
        <v>197.61466999999999</v>
      </c>
      <c r="BV151" s="6">
        <v>176.57758999999999</v>
      </c>
      <c r="BW151" s="6">
        <v>154.33292</v>
      </c>
      <c r="BX151" s="6">
        <v>102.19580999999999</v>
      </c>
      <c r="BY151" s="6">
        <v>139.97296</v>
      </c>
      <c r="BZ151">
        <v>132.2388</v>
      </c>
      <c r="CA151" s="39">
        <v>181.16441</v>
      </c>
      <c r="CB151">
        <v>230.09001000000001</v>
      </c>
    </row>
    <row r="152" spans="2:80" x14ac:dyDescent="0.35">
      <c r="B152" s="9"/>
      <c r="C152" s="12" t="s">
        <v>13</v>
      </c>
      <c r="D152" s="10">
        <v>35.550739999999998</v>
      </c>
      <c r="E152" s="10">
        <v>67.816649999999996</v>
      </c>
      <c r="F152" s="10">
        <v>42.066400000000002</v>
      </c>
      <c r="G152" s="10">
        <v>57.074890000000003</v>
      </c>
      <c r="H152" s="10">
        <v>54.978870000000001</v>
      </c>
      <c r="I152" s="10">
        <v>73.476410000000001</v>
      </c>
      <c r="J152" s="10">
        <v>56.706380000000003</v>
      </c>
      <c r="K152" s="10">
        <v>44.012709999999998</v>
      </c>
      <c r="L152" s="10">
        <v>28.0685</v>
      </c>
      <c r="M152" s="10">
        <v>37.79813</v>
      </c>
      <c r="N152" s="9">
        <v>39.292990000000003</v>
      </c>
      <c r="O152" s="40">
        <v>49.75497</v>
      </c>
      <c r="P152" s="9">
        <v>60.216949999999997</v>
      </c>
      <c r="R152" s="9"/>
      <c r="S152" s="12" t="s">
        <v>13</v>
      </c>
      <c r="T152" s="10">
        <v>36.911949999999997</v>
      </c>
      <c r="U152" s="10">
        <v>88.200209999999998</v>
      </c>
      <c r="V152" s="10">
        <v>43.30491</v>
      </c>
      <c r="W152" s="10">
        <v>65.571759999999998</v>
      </c>
      <c r="X152" s="10">
        <v>67.469390000000004</v>
      </c>
      <c r="Y152" s="10">
        <v>85.997950000000003</v>
      </c>
      <c r="Z152" s="10">
        <v>57.609059999999999</v>
      </c>
      <c r="AA152" s="10">
        <v>45.542520000000003</v>
      </c>
      <c r="AB152" s="10">
        <v>46.46799</v>
      </c>
      <c r="AC152" s="10">
        <v>42.303460000000001</v>
      </c>
      <c r="AD152" s="9">
        <v>44.79524</v>
      </c>
      <c r="AE152" s="40">
        <v>57.937919999999998</v>
      </c>
      <c r="AF152" s="9">
        <v>71.080600000000004</v>
      </c>
      <c r="AH152" s="9"/>
      <c r="AI152" s="12" t="s">
        <v>13</v>
      </c>
      <c r="AJ152" s="10">
        <v>34.519939999999998</v>
      </c>
      <c r="AK152" s="10">
        <v>100.33553999999999</v>
      </c>
      <c r="AL152" s="10">
        <v>44.47007</v>
      </c>
      <c r="AM152" s="10">
        <v>78.935919999999996</v>
      </c>
      <c r="AN152" s="10">
        <v>76.914050000000003</v>
      </c>
      <c r="AO152" s="10">
        <v>81.475459999999998</v>
      </c>
      <c r="AP152" s="10">
        <v>75.0351</v>
      </c>
      <c r="AQ152" s="10">
        <v>53.515160000000002</v>
      </c>
      <c r="AR152" s="10">
        <v>45.143520000000002</v>
      </c>
      <c r="AS152" s="10">
        <v>44.21116</v>
      </c>
      <c r="AT152" s="9">
        <v>47.926270000000002</v>
      </c>
      <c r="AU152" s="40">
        <v>63.455590000000001</v>
      </c>
      <c r="AV152" s="9">
        <v>78.984909999999999</v>
      </c>
      <c r="AX152" s="9"/>
      <c r="AY152" s="12" t="s">
        <v>13</v>
      </c>
      <c r="AZ152" s="10">
        <v>38.464799999999997</v>
      </c>
      <c r="BA152" s="10">
        <v>115.40634</v>
      </c>
      <c r="BB152" s="10">
        <v>47.294840000000001</v>
      </c>
      <c r="BC152" s="10">
        <v>75.219890000000007</v>
      </c>
      <c r="BD152" s="10">
        <v>92.676159999999996</v>
      </c>
      <c r="BE152" s="10">
        <v>94.40625</v>
      </c>
      <c r="BF152" s="10">
        <v>87.673910000000006</v>
      </c>
      <c r="BG152" s="10">
        <v>62.110300000000002</v>
      </c>
      <c r="BH152" s="10">
        <v>63.404780000000002</v>
      </c>
      <c r="BI152" s="10">
        <v>44.028579999999998</v>
      </c>
      <c r="BJ152" s="9">
        <v>53.974649999999997</v>
      </c>
      <c r="BK152" s="40">
        <v>72.068579999999997</v>
      </c>
      <c r="BL152" s="9">
        <v>90.162520000000001</v>
      </c>
      <c r="BN152" s="9"/>
      <c r="BO152" s="12" t="s">
        <v>13</v>
      </c>
      <c r="BP152" s="10">
        <v>44.026350000000001</v>
      </c>
      <c r="BQ152" s="10">
        <v>162.74954</v>
      </c>
      <c r="BR152" s="10">
        <v>57.666289999999996</v>
      </c>
      <c r="BS152" s="10">
        <v>118.32986</v>
      </c>
      <c r="BT152" s="10">
        <v>96.423540000000003</v>
      </c>
      <c r="BU152" s="10">
        <v>99.463700000000003</v>
      </c>
      <c r="BV152" s="10">
        <v>88.078429999999997</v>
      </c>
      <c r="BW152" s="10">
        <v>65.105850000000004</v>
      </c>
      <c r="BX152" s="10">
        <v>59.56758</v>
      </c>
      <c r="BY152" s="10">
        <v>50.402720000000002</v>
      </c>
      <c r="BZ152" s="9">
        <v>57.884320000000002</v>
      </c>
      <c r="CA152" s="40">
        <v>84.181389999999993</v>
      </c>
      <c r="CB152" s="9">
        <v>110.47845</v>
      </c>
    </row>
    <row r="153" spans="2:80" x14ac:dyDescent="0.35">
      <c r="B153" s="15" t="s">
        <v>40</v>
      </c>
      <c r="C153" s="16"/>
      <c r="D153" s="17">
        <v>181.57975999999999</v>
      </c>
      <c r="E153" s="17">
        <v>298.58917000000002</v>
      </c>
      <c r="F153" s="17">
        <v>191.82798</v>
      </c>
      <c r="G153" s="17">
        <v>258.09390000000002</v>
      </c>
      <c r="H153" s="17">
        <v>208.13063</v>
      </c>
      <c r="I153" s="17">
        <v>281.03487000000001</v>
      </c>
      <c r="J153" s="17">
        <v>250.30933999999999</v>
      </c>
      <c r="K153" s="17">
        <v>193.83562000000001</v>
      </c>
      <c r="L153" s="17">
        <v>113.70505</v>
      </c>
      <c r="M153" s="17">
        <v>167.2329</v>
      </c>
      <c r="N153" s="16">
        <v>173.73208</v>
      </c>
      <c r="O153" s="44">
        <v>214.43392</v>
      </c>
      <c r="P153" s="16">
        <v>255.13576</v>
      </c>
      <c r="R153" s="15" t="s">
        <v>40</v>
      </c>
      <c r="S153" s="16"/>
      <c r="T153" s="17">
        <v>185.89747</v>
      </c>
      <c r="U153" s="17">
        <v>377.13911999999999</v>
      </c>
      <c r="V153" s="17">
        <v>203.17795000000001</v>
      </c>
      <c r="W153" s="17">
        <v>248.04736</v>
      </c>
      <c r="X153" s="17">
        <v>240.70894000000001</v>
      </c>
      <c r="Y153" s="17">
        <v>324.99653000000001</v>
      </c>
      <c r="Z153" s="17">
        <v>242.08598000000001</v>
      </c>
      <c r="AA153" s="17">
        <v>206.35504</v>
      </c>
      <c r="AB153" s="17">
        <v>165.25926000000001</v>
      </c>
      <c r="AC153" s="17">
        <v>176.47703000000001</v>
      </c>
      <c r="AD153" s="16">
        <v>188.70648</v>
      </c>
      <c r="AE153" s="44">
        <v>237.01446999999999</v>
      </c>
      <c r="AF153" s="16">
        <v>285.32245999999998</v>
      </c>
      <c r="AH153" s="15" t="s">
        <v>40</v>
      </c>
      <c r="AI153" s="16"/>
      <c r="AJ153" s="17">
        <v>182.40289000000001</v>
      </c>
      <c r="AK153" s="17">
        <v>428.20983000000001</v>
      </c>
      <c r="AL153" s="17">
        <v>216.29900000000001</v>
      </c>
      <c r="AM153" s="17">
        <v>314.37617999999998</v>
      </c>
      <c r="AN153" s="17">
        <v>291.56918999999999</v>
      </c>
      <c r="AO153" s="17">
        <v>349.01206999999999</v>
      </c>
      <c r="AP153" s="17">
        <v>306.76972999999998</v>
      </c>
      <c r="AQ153" s="17">
        <v>251.08902</v>
      </c>
      <c r="AR153" s="17">
        <v>167.40315000000001</v>
      </c>
      <c r="AS153" s="17">
        <v>186.75169</v>
      </c>
      <c r="AT153" s="16">
        <v>209.33886999999999</v>
      </c>
      <c r="AU153" s="44">
        <v>269.38826999999998</v>
      </c>
      <c r="AV153" s="16">
        <v>329.43768</v>
      </c>
      <c r="AX153" s="15" t="s">
        <v>40</v>
      </c>
      <c r="AY153" s="16"/>
      <c r="AZ153" s="17">
        <v>256.64582999999999</v>
      </c>
      <c r="BA153" s="17">
        <v>501.37991</v>
      </c>
      <c r="BB153" s="17">
        <v>232.70006000000001</v>
      </c>
      <c r="BC153" s="17">
        <v>320.23270000000002</v>
      </c>
      <c r="BD153" s="17">
        <v>345.99599000000001</v>
      </c>
      <c r="BE153" s="17">
        <v>405.76040999999998</v>
      </c>
      <c r="BF153" s="17">
        <v>343.39515999999998</v>
      </c>
      <c r="BG153" s="17">
        <v>297.40672000000001</v>
      </c>
      <c r="BH153" s="17">
        <v>238.24097</v>
      </c>
      <c r="BI153" s="17">
        <v>244.9239</v>
      </c>
      <c r="BJ153" s="16">
        <v>257.44754</v>
      </c>
      <c r="BK153" s="44">
        <v>318.66816</v>
      </c>
      <c r="BL153" s="16">
        <v>379.88878999999997</v>
      </c>
      <c r="BN153" s="15" t="s">
        <v>40</v>
      </c>
      <c r="BO153" s="16"/>
      <c r="BP153" s="17">
        <v>314.77148999999997</v>
      </c>
      <c r="BQ153" s="17">
        <v>634.93185000000005</v>
      </c>
      <c r="BR153" s="17">
        <v>281.76747</v>
      </c>
      <c r="BS153" s="17">
        <v>453.35541000000001</v>
      </c>
      <c r="BT153" s="17">
        <v>352.24865</v>
      </c>
      <c r="BU153" s="17">
        <v>492.84028999999998</v>
      </c>
      <c r="BV153" s="17">
        <v>364.13558</v>
      </c>
      <c r="BW153" s="17">
        <v>352.51828</v>
      </c>
      <c r="BX153" s="17">
        <v>242.62119999999999</v>
      </c>
      <c r="BY153" s="17">
        <v>266.50625000000002</v>
      </c>
      <c r="BZ153" s="16">
        <v>289.48703999999998</v>
      </c>
      <c r="CA153" s="44">
        <v>375.56965000000002</v>
      </c>
      <c r="CB153" s="16">
        <v>461.65226000000001</v>
      </c>
    </row>
    <row r="154" spans="2:80" x14ac:dyDescent="0.35">
      <c r="B154" s="8" t="s">
        <v>41</v>
      </c>
      <c r="C154" s="9"/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9">
        <v>0</v>
      </c>
      <c r="O154" s="40">
        <v>0</v>
      </c>
      <c r="P154" s="9">
        <v>0</v>
      </c>
      <c r="R154" s="8" t="s">
        <v>41</v>
      </c>
      <c r="S154" s="9"/>
      <c r="T154" s="10">
        <v>0</v>
      </c>
      <c r="U154" s="10">
        <v>6.5118499999999999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9">
        <v>-0.82179000000000002</v>
      </c>
      <c r="AE154" s="40">
        <v>0.65117999999999998</v>
      </c>
      <c r="AF154" s="9">
        <v>2.1241599999999998</v>
      </c>
      <c r="AH154" s="8" t="s">
        <v>41</v>
      </c>
      <c r="AI154" s="9"/>
      <c r="AJ154" s="10">
        <v>0</v>
      </c>
      <c r="AK154" s="10">
        <v>10.821260000000001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9">
        <v>-1.36564</v>
      </c>
      <c r="AU154" s="40">
        <v>1.08213</v>
      </c>
      <c r="AV154" s="9">
        <v>3.52989</v>
      </c>
      <c r="AX154" s="8" t="s">
        <v>41</v>
      </c>
      <c r="AY154" s="9"/>
      <c r="AZ154" s="10">
        <v>19.902560000000001</v>
      </c>
      <c r="BA154" s="10">
        <v>37.57855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9">
        <v>-3.4180299999999999</v>
      </c>
      <c r="BK154" s="40">
        <v>5.7481099999999996</v>
      </c>
      <c r="BL154" s="9">
        <v>14.914260000000001</v>
      </c>
      <c r="BN154" s="8" t="s">
        <v>41</v>
      </c>
      <c r="BO154" s="9"/>
      <c r="BP154" s="10">
        <v>52.295819999999999</v>
      </c>
      <c r="BQ154" s="10">
        <v>48.62997</v>
      </c>
      <c r="BR154" s="10">
        <v>0</v>
      </c>
      <c r="BS154" s="10">
        <v>10.85458</v>
      </c>
      <c r="BT154" s="10">
        <v>0</v>
      </c>
      <c r="BU154" s="10">
        <v>16.447420000000001</v>
      </c>
      <c r="BV154" s="10">
        <v>0</v>
      </c>
      <c r="BW154" s="10">
        <v>11.34404</v>
      </c>
      <c r="BX154" s="10">
        <v>0</v>
      </c>
      <c r="BY154" s="10">
        <v>19.230889999999999</v>
      </c>
      <c r="BZ154" s="9">
        <v>1.84544</v>
      </c>
      <c r="CA154" s="40">
        <v>15.880269999999999</v>
      </c>
      <c r="CB154" s="9">
        <v>29.915109999999999</v>
      </c>
    </row>
    <row r="155" spans="2:80" x14ac:dyDescent="0.35">
      <c r="B155" s="2" t="s">
        <v>42</v>
      </c>
      <c r="C155" s="3" t="s">
        <v>12</v>
      </c>
      <c r="D155" s="6">
        <v>3.9704600000000001</v>
      </c>
      <c r="E155" s="6">
        <v>4.3614600000000001</v>
      </c>
      <c r="F155" s="6">
        <v>4.0140599999999997</v>
      </c>
      <c r="G155" s="6">
        <v>3.9505499999999998</v>
      </c>
      <c r="H155" s="6">
        <v>3.7559399999999998</v>
      </c>
      <c r="I155" s="6">
        <v>4.1044700000000001</v>
      </c>
      <c r="J155" s="6">
        <v>4.2116400000000001</v>
      </c>
      <c r="K155" s="6">
        <v>3.9961600000000002</v>
      </c>
      <c r="L155" s="6">
        <v>3.6958000000000002</v>
      </c>
      <c r="M155" s="6">
        <v>3.96922</v>
      </c>
      <c r="N155">
        <v>3.8633600000000001</v>
      </c>
      <c r="O155" s="42">
        <v>4.00298</v>
      </c>
      <c r="P155">
        <v>4.1425900000000002</v>
      </c>
      <c r="R155" s="2" t="s">
        <v>42</v>
      </c>
      <c r="S155" s="3" t="s">
        <v>12</v>
      </c>
      <c r="T155" s="6">
        <v>3.8212799999999998</v>
      </c>
      <c r="U155" s="6">
        <v>4.0999100000000004</v>
      </c>
      <c r="V155" s="6">
        <v>3.84484</v>
      </c>
      <c r="W155" s="6">
        <v>3.7579899999999999</v>
      </c>
      <c r="X155" s="6">
        <v>3.64256</v>
      </c>
      <c r="Y155" s="6">
        <v>3.90639</v>
      </c>
      <c r="Z155" s="6">
        <v>3.9737399999999998</v>
      </c>
      <c r="AA155" s="6">
        <v>3.8147000000000002</v>
      </c>
      <c r="AB155" s="6">
        <v>3.62466</v>
      </c>
      <c r="AC155" s="6">
        <v>3.8255300000000001</v>
      </c>
      <c r="AD155">
        <v>3.7293400000000001</v>
      </c>
      <c r="AE155" s="42">
        <v>3.8311600000000001</v>
      </c>
      <c r="AF155">
        <v>3.9329800000000001</v>
      </c>
      <c r="AH155" s="2" t="s">
        <v>42</v>
      </c>
      <c r="AI155" s="3" t="s">
        <v>12</v>
      </c>
      <c r="AJ155" s="6">
        <v>3.6473499999999999</v>
      </c>
      <c r="AK155" s="6">
        <v>3.8592200000000001</v>
      </c>
      <c r="AL155" s="6">
        <v>3.6532</v>
      </c>
      <c r="AM155" s="6">
        <v>3.5587200000000001</v>
      </c>
      <c r="AN155" s="6">
        <v>3.4900500000000001</v>
      </c>
      <c r="AO155" s="6">
        <v>3.7164799999999998</v>
      </c>
      <c r="AP155" s="6">
        <v>3.7795899999999998</v>
      </c>
      <c r="AQ155" s="6">
        <v>3.62845</v>
      </c>
      <c r="AR155" s="6">
        <v>3.4791300000000001</v>
      </c>
      <c r="AS155" s="6">
        <v>3.5999500000000002</v>
      </c>
      <c r="AT155">
        <v>3.5551400000000002</v>
      </c>
      <c r="AU155" s="42">
        <v>3.6412100000000001</v>
      </c>
      <c r="AV155">
        <v>3.72729</v>
      </c>
      <c r="AX155" s="2" t="s">
        <v>42</v>
      </c>
      <c r="AY155" s="3" t="s">
        <v>12</v>
      </c>
      <c r="AZ155" s="6">
        <v>3.4246099999999999</v>
      </c>
      <c r="BA155" s="6">
        <v>3.6147</v>
      </c>
      <c r="BB155" s="6">
        <v>3.4639700000000002</v>
      </c>
      <c r="BC155" s="6">
        <v>3.3320099999999999</v>
      </c>
      <c r="BD155" s="6">
        <v>3.3128299999999999</v>
      </c>
      <c r="BE155" s="6">
        <v>3.48543</v>
      </c>
      <c r="BF155" s="6">
        <v>3.56087</v>
      </c>
      <c r="BG155" s="6">
        <v>3.4404599999999999</v>
      </c>
      <c r="BH155" s="6">
        <v>3.2810999999999999</v>
      </c>
      <c r="BI155" s="6">
        <v>3.4483600000000001</v>
      </c>
      <c r="BJ155">
        <v>3.3606500000000001</v>
      </c>
      <c r="BK155" s="42">
        <v>3.4364300000000001</v>
      </c>
      <c r="BL155">
        <v>3.5122200000000001</v>
      </c>
      <c r="BN155" s="2" t="s">
        <v>42</v>
      </c>
      <c r="BO155" s="3" t="s">
        <v>12</v>
      </c>
      <c r="BP155" s="6">
        <v>3.2119200000000001</v>
      </c>
      <c r="BQ155" s="6">
        <v>3.32484</v>
      </c>
      <c r="BR155" s="6">
        <v>3.2196799999999999</v>
      </c>
      <c r="BS155" s="6">
        <v>3.1304099999999999</v>
      </c>
      <c r="BT155" s="6">
        <v>3.1095000000000002</v>
      </c>
      <c r="BU155" s="6">
        <v>3.2714599999999998</v>
      </c>
      <c r="BV155" s="6">
        <v>3.30694</v>
      </c>
      <c r="BW155" s="6">
        <v>3.21014</v>
      </c>
      <c r="BX155" s="6">
        <v>3.1198199999999998</v>
      </c>
      <c r="BY155" s="6">
        <v>3.17767</v>
      </c>
      <c r="BZ155">
        <v>3.1538400000000002</v>
      </c>
      <c r="CA155" s="42">
        <v>3.20824</v>
      </c>
      <c r="CB155">
        <v>3.2626300000000001</v>
      </c>
    </row>
    <row r="156" spans="2:80" x14ac:dyDescent="0.35">
      <c r="B156" s="9"/>
      <c r="C156" s="12" t="s">
        <v>13</v>
      </c>
      <c r="D156" s="10">
        <v>0.81671000000000005</v>
      </c>
      <c r="E156" s="10">
        <v>0.64007000000000003</v>
      </c>
      <c r="F156" s="10">
        <v>0.79168000000000005</v>
      </c>
      <c r="G156" s="10">
        <v>0.72146999999999994</v>
      </c>
      <c r="H156" s="10">
        <v>1.00641</v>
      </c>
      <c r="I156" s="10">
        <v>0.74661999999999995</v>
      </c>
      <c r="J156" s="10">
        <v>0.66440999999999995</v>
      </c>
      <c r="K156" s="10">
        <v>0.82815000000000005</v>
      </c>
      <c r="L156" s="10">
        <v>0.85129999999999995</v>
      </c>
      <c r="M156" s="10">
        <v>0.73699999999999999</v>
      </c>
      <c r="N156" s="9">
        <v>0.70518000000000003</v>
      </c>
      <c r="O156" s="40">
        <v>0.78037999999999996</v>
      </c>
      <c r="P156" s="9">
        <v>0.85558000000000001</v>
      </c>
      <c r="R156" s="9"/>
      <c r="S156" s="12" t="s">
        <v>13</v>
      </c>
      <c r="T156" s="10">
        <v>0.71794000000000002</v>
      </c>
      <c r="U156" s="10">
        <v>0.59021000000000001</v>
      </c>
      <c r="V156" s="10">
        <v>0.67596999999999996</v>
      </c>
      <c r="W156" s="10">
        <v>0.68179999999999996</v>
      </c>
      <c r="X156" s="10">
        <v>0.90608</v>
      </c>
      <c r="Y156" s="10">
        <v>0.68469000000000002</v>
      </c>
      <c r="Z156" s="10">
        <v>0.60507999999999995</v>
      </c>
      <c r="AA156" s="10">
        <v>0.75885000000000002</v>
      </c>
      <c r="AB156" s="10">
        <v>0.76224999999999998</v>
      </c>
      <c r="AC156" s="10">
        <v>0.63566999999999996</v>
      </c>
      <c r="AD156" s="9">
        <v>0.63593</v>
      </c>
      <c r="AE156" s="40">
        <v>0.70184999999999997</v>
      </c>
      <c r="AF156" s="9">
        <v>0.76778000000000002</v>
      </c>
      <c r="AH156" s="9"/>
      <c r="AI156" s="12" t="s">
        <v>13</v>
      </c>
      <c r="AJ156" s="10">
        <v>0.63834999999999997</v>
      </c>
      <c r="AK156" s="10">
        <v>0.53673000000000004</v>
      </c>
      <c r="AL156" s="10">
        <v>0.57650000000000001</v>
      </c>
      <c r="AM156" s="10">
        <v>0.59031</v>
      </c>
      <c r="AN156" s="10">
        <v>0.79205999999999999</v>
      </c>
      <c r="AO156" s="10">
        <v>0.59130000000000005</v>
      </c>
      <c r="AP156" s="10">
        <v>0.55325000000000002</v>
      </c>
      <c r="AQ156" s="10">
        <v>0.65900999999999998</v>
      </c>
      <c r="AR156" s="10">
        <v>0.67535999999999996</v>
      </c>
      <c r="AS156" s="10">
        <v>0.61270000000000002</v>
      </c>
      <c r="AT156" s="9">
        <v>0.56950999999999996</v>
      </c>
      <c r="AU156" s="40">
        <v>0.62256</v>
      </c>
      <c r="AV156" s="9">
        <v>0.67561000000000004</v>
      </c>
      <c r="AX156" s="9"/>
      <c r="AY156" s="12" t="s">
        <v>13</v>
      </c>
      <c r="AZ156" s="10">
        <v>0.53225999999999996</v>
      </c>
      <c r="BA156" s="10">
        <v>0.52746000000000004</v>
      </c>
      <c r="BB156" s="10">
        <v>0.52293000000000001</v>
      </c>
      <c r="BC156" s="10">
        <v>0.54549999999999998</v>
      </c>
      <c r="BD156" s="10">
        <v>0.68503000000000003</v>
      </c>
      <c r="BE156" s="10">
        <v>0.53493999999999997</v>
      </c>
      <c r="BF156" s="10">
        <v>0.47988999999999998</v>
      </c>
      <c r="BG156" s="10">
        <v>0.57852000000000003</v>
      </c>
      <c r="BH156" s="10">
        <v>0.60775999999999997</v>
      </c>
      <c r="BI156" s="10">
        <v>0.51451000000000002</v>
      </c>
      <c r="BJ156" s="9">
        <v>0.51139000000000001</v>
      </c>
      <c r="BK156" s="40">
        <v>0.55288000000000004</v>
      </c>
      <c r="BL156" s="9">
        <v>0.59436999999999995</v>
      </c>
      <c r="BN156" s="9"/>
      <c r="BO156" s="12" t="s">
        <v>13</v>
      </c>
      <c r="BP156" s="10">
        <v>0.50226000000000004</v>
      </c>
      <c r="BQ156" s="10">
        <v>0.48498000000000002</v>
      </c>
      <c r="BR156" s="10">
        <v>0.45946999999999999</v>
      </c>
      <c r="BS156" s="10">
        <v>0.48398000000000002</v>
      </c>
      <c r="BT156" s="10">
        <v>0.59006999999999998</v>
      </c>
      <c r="BU156" s="10">
        <v>0.48454000000000003</v>
      </c>
      <c r="BV156" s="10">
        <v>0.46722000000000002</v>
      </c>
      <c r="BW156" s="10">
        <v>0.53259999999999996</v>
      </c>
      <c r="BX156" s="10">
        <v>0.53898999999999997</v>
      </c>
      <c r="BY156" s="10">
        <v>0.49370999999999998</v>
      </c>
      <c r="BZ156" s="9">
        <v>0.47554000000000002</v>
      </c>
      <c r="CA156" s="40">
        <v>0.50378000000000001</v>
      </c>
      <c r="CB156" s="9">
        <v>0.53203</v>
      </c>
    </row>
    <row r="157" spans="2:80" x14ac:dyDescent="0.35">
      <c r="B157" s="2" t="s">
        <v>43</v>
      </c>
      <c r="C157" s="3" t="s">
        <v>12</v>
      </c>
      <c r="D157" s="6">
        <v>4.5387199999999996</v>
      </c>
      <c r="E157" s="6">
        <v>4.9355200000000004</v>
      </c>
      <c r="F157" s="6">
        <v>4.5819999999999999</v>
      </c>
      <c r="G157" s="6">
        <v>4.5537999999999998</v>
      </c>
      <c r="H157" s="6">
        <v>4.3491499999999998</v>
      </c>
      <c r="I157" s="6">
        <v>4.68804</v>
      </c>
      <c r="J157" s="6">
        <v>4.8103600000000002</v>
      </c>
      <c r="K157" s="6">
        <v>4.6017900000000003</v>
      </c>
      <c r="L157" s="6">
        <v>4.2916299999999996</v>
      </c>
      <c r="M157" s="6">
        <v>4.5699500000000004</v>
      </c>
      <c r="N157">
        <v>4.4553099999999999</v>
      </c>
      <c r="O157" s="42">
        <v>4.5921000000000003</v>
      </c>
      <c r="P157">
        <v>4.7288800000000002</v>
      </c>
      <c r="R157" s="2" t="s">
        <v>43</v>
      </c>
      <c r="S157" s="3" t="s">
        <v>12</v>
      </c>
      <c r="T157" s="6">
        <v>4.3670400000000003</v>
      </c>
      <c r="U157" s="6">
        <v>4.6525299999999996</v>
      </c>
      <c r="V157" s="6">
        <v>4.4055200000000001</v>
      </c>
      <c r="W157" s="6">
        <v>4.3321899999999998</v>
      </c>
      <c r="X157" s="6">
        <v>4.2276199999999999</v>
      </c>
      <c r="Y157" s="6">
        <v>4.45425</v>
      </c>
      <c r="Z157" s="6">
        <v>4.5460900000000004</v>
      </c>
      <c r="AA157" s="6">
        <v>4.4123599999999996</v>
      </c>
      <c r="AB157" s="6">
        <v>4.2264299999999997</v>
      </c>
      <c r="AC157" s="6">
        <v>4.4045199999999998</v>
      </c>
      <c r="AD157">
        <v>4.30938</v>
      </c>
      <c r="AE157" s="42">
        <v>4.4028499999999999</v>
      </c>
      <c r="AF157">
        <v>4.4963300000000004</v>
      </c>
      <c r="AH157" s="2" t="s">
        <v>43</v>
      </c>
      <c r="AI157" s="3" t="s">
        <v>12</v>
      </c>
      <c r="AJ157" s="6">
        <v>4.1732699999999996</v>
      </c>
      <c r="AK157" s="6">
        <v>4.3806200000000004</v>
      </c>
      <c r="AL157" s="6">
        <v>4.1889399999999997</v>
      </c>
      <c r="AM157" s="6">
        <v>4.1260500000000002</v>
      </c>
      <c r="AN157" s="6">
        <v>4.0537799999999997</v>
      </c>
      <c r="AO157" s="6">
        <v>4.2663900000000003</v>
      </c>
      <c r="AP157" s="6">
        <v>4.3313499999999996</v>
      </c>
      <c r="AQ157" s="6">
        <v>4.2032999999999996</v>
      </c>
      <c r="AR157" s="6">
        <v>4.04718</v>
      </c>
      <c r="AS157" s="6">
        <v>4.1655899999999999</v>
      </c>
      <c r="AT157">
        <v>4.1159800000000004</v>
      </c>
      <c r="AU157" s="42">
        <v>4.1936499999999999</v>
      </c>
      <c r="AV157">
        <v>4.2713200000000002</v>
      </c>
      <c r="AX157" s="2" t="s">
        <v>43</v>
      </c>
      <c r="AY157" s="3" t="s">
        <v>12</v>
      </c>
      <c r="AZ157" s="6">
        <v>3.9266700000000001</v>
      </c>
      <c r="BA157" s="6">
        <v>4.1191399999999998</v>
      </c>
      <c r="BB157" s="6">
        <v>3.9803000000000002</v>
      </c>
      <c r="BC157" s="6">
        <v>3.8687900000000002</v>
      </c>
      <c r="BD157" s="6">
        <v>3.86313</v>
      </c>
      <c r="BE157" s="6">
        <v>4.0077699999999998</v>
      </c>
      <c r="BF157" s="6">
        <v>4.0774400000000002</v>
      </c>
      <c r="BG157" s="6">
        <v>3.9950000000000001</v>
      </c>
      <c r="BH157" s="6">
        <v>3.8277100000000002</v>
      </c>
      <c r="BI157" s="6">
        <v>3.9799600000000002</v>
      </c>
      <c r="BJ157">
        <v>3.8973499999999999</v>
      </c>
      <c r="BK157" s="42">
        <v>3.9645899999999998</v>
      </c>
      <c r="BL157">
        <v>4.0318399999999999</v>
      </c>
      <c r="BN157" s="2" t="s">
        <v>43</v>
      </c>
      <c r="BO157" s="3" t="s">
        <v>12</v>
      </c>
      <c r="BP157" s="6">
        <v>3.6916099999999998</v>
      </c>
      <c r="BQ157" s="6">
        <v>3.8173699999999999</v>
      </c>
      <c r="BR157" s="6">
        <v>3.7072699999999998</v>
      </c>
      <c r="BS157" s="6">
        <v>3.6402100000000002</v>
      </c>
      <c r="BT157" s="6">
        <v>3.6406499999999999</v>
      </c>
      <c r="BU157" s="6">
        <v>3.7779699999999998</v>
      </c>
      <c r="BV157" s="6">
        <v>3.8097099999999999</v>
      </c>
      <c r="BW157" s="6">
        <v>3.73922</v>
      </c>
      <c r="BX157" s="6">
        <v>3.6469200000000002</v>
      </c>
      <c r="BY157" s="6">
        <v>3.6863700000000001</v>
      </c>
      <c r="BZ157">
        <v>3.6673399999999998</v>
      </c>
      <c r="CA157" s="42">
        <v>3.7157300000000002</v>
      </c>
      <c r="CB157">
        <v>3.7641100000000001</v>
      </c>
    </row>
    <row r="158" spans="2:80" x14ac:dyDescent="0.35">
      <c r="B158" s="9"/>
      <c r="C158" s="12" t="s">
        <v>13</v>
      </c>
      <c r="D158" s="10">
        <v>0.91137000000000001</v>
      </c>
      <c r="E158" s="10">
        <v>0.78839000000000004</v>
      </c>
      <c r="F158" s="10">
        <v>0.93054999999999999</v>
      </c>
      <c r="G158" s="10">
        <v>0.87605</v>
      </c>
      <c r="H158" s="10">
        <v>1.1328100000000001</v>
      </c>
      <c r="I158" s="10">
        <v>0.87383</v>
      </c>
      <c r="J158" s="10">
        <v>0.80384</v>
      </c>
      <c r="K158" s="10">
        <v>0.96426000000000001</v>
      </c>
      <c r="L158" s="10">
        <v>1.0088600000000001</v>
      </c>
      <c r="M158" s="10">
        <v>0.85343000000000002</v>
      </c>
      <c r="N158" s="9">
        <v>0.84111000000000002</v>
      </c>
      <c r="O158" s="40">
        <v>0.91434000000000004</v>
      </c>
      <c r="P158" s="9">
        <v>0.98756999999999995</v>
      </c>
      <c r="R158" s="9"/>
      <c r="S158" s="12" t="s">
        <v>13</v>
      </c>
      <c r="T158" s="10">
        <v>0.84960999999999998</v>
      </c>
      <c r="U158" s="10">
        <v>0.72324999999999995</v>
      </c>
      <c r="V158" s="10">
        <v>0.81901000000000002</v>
      </c>
      <c r="W158" s="10">
        <v>0.81913999999999998</v>
      </c>
      <c r="X158" s="10">
        <v>1.03579</v>
      </c>
      <c r="Y158" s="10">
        <v>0.78910999999999998</v>
      </c>
      <c r="Z158" s="10">
        <v>0.72862000000000005</v>
      </c>
      <c r="AA158" s="10">
        <v>0.89649999999999996</v>
      </c>
      <c r="AB158" s="10">
        <v>0.92649999999999999</v>
      </c>
      <c r="AC158" s="10">
        <v>0.79449999999999998</v>
      </c>
      <c r="AD158" s="9">
        <v>0.77049000000000001</v>
      </c>
      <c r="AE158" s="40">
        <v>0.83819999999999995</v>
      </c>
      <c r="AF158" s="9">
        <v>0.90590999999999999</v>
      </c>
      <c r="AH158" s="9"/>
      <c r="AI158" s="12" t="s">
        <v>13</v>
      </c>
      <c r="AJ158" s="10">
        <v>0.7621</v>
      </c>
      <c r="AK158" s="10">
        <v>0.70096999999999998</v>
      </c>
      <c r="AL158" s="10">
        <v>0.71465000000000001</v>
      </c>
      <c r="AM158" s="10">
        <v>0.71445999999999998</v>
      </c>
      <c r="AN158" s="10">
        <v>0.92349999999999999</v>
      </c>
      <c r="AO158" s="10">
        <v>0.72213000000000005</v>
      </c>
      <c r="AP158" s="10">
        <v>0.70482</v>
      </c>
      <c r="AQ158" s="10">
        <v>0.80411999999999995</v>
      </c>
      <c r="AR158" s="10">
        <v>0.83701000000000003</v>
      </c>
      <c r="AS158" s="10">
        <v>0.73975000000000002</v>
      </c>
      <c r="AT158" s="9">
        <v>0.71062000000000003</v>
      </c>
      <c r="AU158" s="40">
        <v>0.76234999999999997</v>
      </c>
      <c r="AV158" s="9">
        <v>0.81408000000000003</v>
      </c>
      <c r="AX158" s="9"/>
      <c r="AY158" s="12" t="s">
        <v>13</v>
      </c>
      <c r="AZ158" s="10">
        <v>0.69667000000000001</v>
      </c>
      <c r="BA158" s="10">
        <v>0.68191999999999997</v>
      </c>
      <c r="BB158" s="10">
        <v>0.67405000000000004</v>
      </c>
      <c r="BC158" s="10">
        <v>0.69574000000000003</v>
      </c>
      <c r="BD158" s="10">
        <v>0.80552999999999997</v>
      </c>
      <c r="BE158" s="10">
        <v>0.66505999999999998</v>
      </c>
      <c r="BF158" s="10">
        <v>0.63104000000000005</v>
      </c>
      <c r="BG158" s="10">
        <v>0.71547000000000005</v>
      </c>
      <c r="BH158" s="10">
        <v>0.77049999999999996</v>
      </c>
      <c r="BI158" s="10">
        <v>0.65610999999999997</v>
      </c>
      <c r="BJ158" s="9">
        <v>0.66130999999999995</v>
      </c>
      <c r="BK158" s="40">
        <v>0.69921</v>
      </c>
      <c r="BL158" s="9">
        <v>0.73711000000000004</v>
      </c>
      <c r="BN158" s="9"/>
      <c r="BO158" s="12" t="s">
        <v>13</v>
      </c>
      <c r="BP158" s="10">
        <v>0.62500999999999995</v>
      </c>
      <c r="BQ158" s="10">
        <v>0.64256999999999997</v>
      </c>
      <c r="BR158" s="10">
        <v>0.62597000000000003</v>
      </c>
      <c r="BS158" s="10">
        <v>0.62817000000000001</v>
      </c>
      <c r="BT158" s="10">
        <v>0.72482999999999997</v>
      </c>
      <c r="BU158" s="10">
        <v>0.63209000000000004</v>
      </c>
      <c r="BV158" s="10">
        <v>0.62192999999999998</v>
      </c>
      <c r="BW158" s="10">
        <v>0.65432000000000001</v>
      </c>
      <c r="BX158" s="10">
        <v>0.68825000000000003</v>
      </c>
      <c r="BY158" s="10">
        <v>0.63485999999999998</v>
      </c>
      <c r="BZ158" s="9">
        <v>0.62383</v>
      </c>
      <c r="CA158" s="40">
        <v>0.64780000000000004</v>
      </c>
      <c r="CB158" s="9">
        <v>0.67176999999999998</v>
      </c>
    </row>
    <row r="159" spans="2:80" x14ac:dyDescent="0.35">
      <c r="B159" s="2" t="s">
        <v>44</v>
      </c>
      <c r="D159" s="6">
        <v>88.146720000000002</v>
      </c>
      <c r="E159" s="6">
        <v>91.232960000000006</v>
      </c>
      <c r="F159" s="6">
        <v>91.409170000000003</v>
      </c>
      <c r="G159" s="6">
        <v>88.659379999999999</v>
      </c>
      <c r="H159" s="6">
        <v>89.751769999999993</v>
      </c>
      <c r="I159" s="6">
        <v>91.727530000000002</v>
      </c>
      <c r="J159" s="6">
        <v>91.784829999999999</v>
      </c>
      <c r="K159" s="6">
        <v>90.332170000000005</v>
      </c>
      <c r="L159" s="6">
        <v>85.949920000000006</v>
      </c>
      <c r="M159" s="6">
        <v>89.715339999999998</v>
      </c>
      <c r="N159">
        <v>88.534940000000006</v>
      </c>
      <c r="O159" s="29">
        <v>89.870980000000003</v>
      </c>
      <c r="P159">
        <v>91.20702</v>
      </c>
      <c r="R159" s="2" t="s">
        <v>44</v>
      </c>
      <c r="T159" s="6">
        <v>88.109939999999995</v>
      </c>
      <c r="U159" s="6">
        <v>91.1494</v>
      </c>
      <c r="V159" s="6">
        <v>91.385509999999996</v>
      </c>
      <c r="W159" s="6">
        <v>88.606939999999994</v>
      </c>
      <c r="X159" s="6">
        <v>89.812190000000001</v>
      </c>
      <c r="Y159" s="6">
        <v>91.763490000000004</v>
      </c>
      <c r="Z159" s="6">
        <v>91.65831</v>
      </c>
      <c r="AA159" s="6">
        <v>90.309100000000001</v>
      </c>
      <c r="AB159" s="6">
        <v>85.969980000000007</v>
      </c>
      <c r="AC159" s="6">
        <v>89.587630000000004</v>
      </c>
      <c r="AD159">
        <v>88.510180000000005</v>
      </c>
      <c r="AE159" s="29">
        <v>89.835250000000002</v>
      </c>
      <c r="AF159">
        <v>91.160319999999999</v>
      </c>
      <c r="AH159" s="2" t="s">
        <v>44</v>
      </c>
      <c r="AJ159" s="6">
        <v>87.900630000000007</v>
      </c>
      <c r="AK159" s="6">
        <v>90.986930000000001</v>
      </c>
      <c r="AL159" s="6">
        <v>91.395120000000006</v>
      </c>
      <c r="AM159" s="6">
        <v>88.616619999999998</v>
      </c>
      <c r="AN159" s="6">
        <v>89.800319999999999</v>
      </c>
      <c r="AO159" s="6">
        <v>91.608909999999995</v>
      </c>
      <c r="AP159" s="6">
        <v>91.409019999999998</v>
      </c>
      <c r="AQ159" s="6">
        <v>90.309910000000002</v>
      </c>
      <c r="AR159" s="6">
        <v>85.789680000000004</v>
      </c>
      <c r="AS159" s="6">
        <v>89.666899999999998</v>
      </c>
      <c r="AT159">
        <v>88.417509999999993</v>
      </c>
      <c r="AU159" s="29">
        <v>89.748400000000004</v>
      </c>
      <c r="AV159">
        <v>91.079300000000003</v>
      </c>
      <c r="AX159" s="2" t="s">
        <v>44</v>
      </c>
      <c r="AZ159" s="6">
        <v>87.900869999999998</v>
      </c>
      <c r="BA159" s="6">
        <v>90.841430000000003</v>
      </c>
      <c r="BB159" s="6">
        <v>91.242670000000004</v>
      </c>
      <c r="BC159" s="6">
        <v>88.383070000000004</v>
      </c>
      <c r="BD159" s="6">
        <v>89.910470000000004</v>
      </c>
      <c r="BE159" s="6">
        <v>91.526049999999998</v>
      </c>
      <c r="BF159" s="6">
        <v>91.328239999999994</v>
      </c>
      <c r="BG159" s="6">
        <v>90.300439999999995</v>
      </c>
      <c r="BH159" s="6">
        <v>85.964160000000007</v>
      </c>
      <c r="BI159" s="6">
        <v>89.542680000000004</v>
      </c>
      <c r="BJ159">
        <v>88.40943</v>
      </c>
      <c r="BK159" s="29">
        <v>89.694010000000006</v>
      </c>
      <c r="BL159">
        <v>90.978579999999994</v>
      </c>
      <c r="BN159" s="2" t="s">
        <v>44</v>
      </c>
      <c r="BP159" s="6">
        <v>88.043109999999999</v>
      </c>
      <c r="BQ159" s="6">
        <v>90.332170000000005</v>
      </c>
      <c r="BR159" s="6">
        <v>91.099900000000005</v>
      </c>
      <c r="BS159" s="6">
        <v>88.113240000000005</v>
      </c>
      <c r="BT159" s="6">
        <v>89.782399999999996</v>
      </c>
      <c r="BU159" s="6">
        <v>91.610370000000003</v>
      </c>
      <c r="BV159" s="6">
        <v>91.345280000000002</v>
      </c>
      <c r="BW159" s="6">
        <v>90.059399999999997</v>
      </c>
      <c r="BX159" s="6">
        <v>85.794749999999993</v>
      </c>
      <c r="BY159" s="6">
        <v>89.413529999999994</v>
      </c>
      <c r="BZ159">
        <v>88.269869999999997</v>
      </c>
      <c r="CA159" s="29">
        <v>89.559420000000003</v>
      </c>
      <c r="CB159">
        <v>90.848960000000005</v>
      </c>
    </row>
    <row r="160" spans="2:80" x14ac:dyDescent="0.35">
      <c r="B160" s="2" t="s">
        <v>45</v>
      </c>
      <c r="D160" s="6">
        <v>89.290109999999999</v>
      </c>
      <c r="E160" s="6">
        <v>94.196060000000003</v>
      </c>
      <c r="F160" s="6">
        <v>88.73075</v>
      </c>
      <c r="G160" s="6">
        <v>88.582920000000001</v>
      </c>
      <c r="H160" s="6">
        <v>88.214659999999995</v>
      </c>
      <c r="I160" s="6">
        <v>92.622050000000002</v>
      </c>
      <c r="J160" s="6">
        <v>90.923140000000004</v>
      </c>
      <c r="K160" s="6">
        <v>88.367739999999998</v>
      </c>
      <c r="L160" s="6">
        <v>87.425830000000005</v>
      </c>
      <c r="M160" s="6">
        <v>86.546049999999994</v>
      </c>
      <c r="N160">
        <v>87.782769999999999</v>
      </c>
      <c r="O160" s="29">
        <v>89.489930000000001</v>
      </c>
      <c r="P160">
        <v>91.197100000000006</v>
      </c>
      <c r="R160" s="2" t="s">
        <v>45</v>
      </c>
      <c r="T160" s="6">
        <v>89.335769999999997</v>
      </c>
      <c r="U160" s="6">
        <v>94.045460000000006</v>
      </c>
      <c r="V160" s="6">
        <v>88.709729999999993</v>
      </c>
      <c r="W160" s="6">
        <v>88.491550000000004</v>
      </c>
      <c r="X160" s="6">
        <v>88.144350000000003</v>
      </c>
      <c r="Y160" s="6">
        <v>92.577939999999998</v>
      </c>
      <c r="Z160" s="6">
        <v>90.873959999999997</v>
      </c>
      <c r="AA160" s="6">
        <v>88.230940000000004</v>
      </c>
      <c r="AB160" s="6">
        <v>87.467119999999994</v>
      </c>
      <c r="AC160" s="6">
        <v>86.447289999999995</v>
      </c>
      <c r="AD160">
        <v>87.737250000000003</v>
      </c>
      <c r="AE160" s="29">
        <v>89.432410000000004</v>
      </c>
      <c r="AF160">
        <v>91.127579999999995</v>
      </c>
      <c r="AH160" s="2" t="s">
        <v>45</v>
      </c>
      <c r="AJ160" s="6">
        <v>89.193079999999995</v>
      </c>
      <c r="AK160" s="6">
        <v>93.659279999999995</v>
      </c>
      <c r="AL160" s="6">
        <v>88.719089999999994</v>
      </c>
      <c r="AM160" s="6">
        <v>88.326899999999995</v>
      </c>
      <c r="AN160" s="6">
        <v>88.167689999999993</v>
      </c>
      <c r="AO160" s="6">
        <v>92.493539999999996</v>
      </c>
      <c r="AP160" s="6">
        <v>90.553070000000005</v>
      </c>
      <c r="AQ160" s="6">
        <v>88.160809999999998</v>
      </c>
      <c r="AR160" s="6">
        <v>87.282970000000006</v>
      </c>
      <c r="AS160" s="6">
        <v>86.628929999999997</v>
      </c>
      <c r="AT160">
        <v>87.704070000000002</v>
      </c>
      <c r="AU160" s="29">
        <v>89.318539999999999</v>
      </c>
      <c r="AV160">
        <v>90.933000000000007</v>
      </c>
      <c r="AX160" s="2" t="s">
        <v>45</v>
      </c>
      <c r="AZ160" s="6">
        <v>89.162629999999993</v>
      </c>
      <c r="BA160" s="6">
        <v>93.887969999999996</v>
      </c>
      <c r="BB160" s="6">
        <v>88.603039999999993</v>
      </c>
      <c r="BC160" s="6">
        <v>88.255679999999998</v>
      </c>
      <c r="BD160" s="6">
        <v>88.185479999999998</v>
      </c>
      <c r="BE160" s="6">
        <v>92.267539999999997</v>
      </c>
      <c r="BF160" s="6">
        <v>90.579009999999997</v>
      </c>
      <c r="BG160" s="6">
        <v>88.27261</v>
      </c>
      <c r="BH160" s="6">
        <v>87.395309999999995</v>
      </c>
      <c r="BI160" s="6">
        <v>86.431910000000002</v>
      </c>
      <c r="BJ160">
        <v>87.665350000000004</v>
      </c>
      <c r="BK160" s="29">
        <v>89.304119999999998</v>
      </c>
      <c r="BL160">
        <v>90.942890000000006</v>
      </c>
      <c r="BN160" s="2" t="s">
        <v>45</v>
      </c>
      <c r="BP160" s="6">
        <v>89.208730000000003</v>
      </c>
      <c r="BQ160" s="6">
        <v>93.240809999999996</v>
      </c>
      <c r="BR160" s="6">
        <v>88.475470000000001</v>
      </c>
      <c r="BS160" s="6">
        <v>87.862870000000001</v>
      </c>
      <c r="BT160" s="6">
        <v>88.145089999999996</v>
      </c>
      <c r="BU160" s="6">
        <v>92.130110000000002</v>
      </c>
      <c r="BV160" s="6">
        <v>90.486149999999995</v>
      </c>
      <c r="BW160" s="6">
        <v>88.037469999999999</v>
      </c>
      <c r="BX160" s="6">
        <v>87.247569999999996</v>
      </c>
      <c r="BY160" s="6">
        <v>86.197720000000004</v>
      </c>
      <c r="BZ160">
        <v>87.520210000000006</v>
      </c>
      <c r="CA160" s="29">
        <v>89.103200000000001</v>
      </c>
      <c r="CB160">
        <v>90.686189999999996</v>
      </c>
    </row>
    <row r="161" spans="2:98" x14ac:dyDescent="0.35">
      <c r="B161" s="2" t="s">
        <v>46</v>
      </c>
      <c r="D161" s="6">
        <v>89.277169999999998</v>
      </c>
      <c r="E161" s="6">
        <v>91.223209999999995</v>
      </c>
      <c r="F161" s="6">
        <v>90.015680000000003</v>
      </c>
      <c r="G161" s="6">
        <v>90.53</v>
      </c>
      <c r="H161" s="6">
        <v>87.366429999999994</v>
      </c>
      <c r="I161" s="6">
        <v>89.986509999999996</v>
      </c>
      <c r="J161" s="6">
        <v>89.93486</v>
      </c>
      <c r="K161" s="6">
        <v>89.619489999999999</v>
      </c>
      <c r="L161" s="6">
        <v>88.858630000000005</v>
      </c>
      <c r="M161" s="6">
        <v>89.434690000000003</v>
      </c>
      <c r="N161">
        <v>88.88597</v>
      </c>
      <c r="O161" s="29">
        <v>89.624669999999995</v>
      </c>
      <c r="P161">
        <v>90.363370000000003</v>
      </c>
      <c r="R161" s="2" t="s">
        <v>46</v>
      </c>
      <c r="T161" s="6">
        <v>89.236519999999999</v>
      </c>
      <c r="U161" s="6">
        <v>90.960890000000006</v>
      </c>
      <c r="V161" s="6">
        <v>89.992800000000003</v>
      </c>
      <c r="W161" s="6">
        <v>90.573980000000006</v>
      </c>
      <c r="X161" s="6">
        <v>87.378050000000002</v>
      </c>
      <c r="Y161" s="6">
        <v>90.261259999999993</v>
      </c>
      <c r="Z161" s="6">
        <v>89.767539999999997</v>
      </c>
      <c r="AA161" s="6">
        <v>89.454980000000006</v>
      </c>
      <c r="AB161" s="6">
        <v>89.188890000000001</v>
      </c>
      <c r="AC161" s="6">
        <v>89.264480000000006</v>
      </c>
      <c r="AD161">
        <v>88.900970000000001</v>
      </c>
      <c r="AE161" s="29">
        <v>89.607939999999999</v>
      </c>
      <c r="AF161">
        <v>90.314909999999998</v>
      </c>
      <c r="AH161" s="2" t="s">
        <v>46</v>
      </c>
      <c r="AJ161" s="6">
        <v>89.100409999999997</v>
      </c>
      <c r="AK161" s="6">
        <v>90.536619999999999</v>
      </c>
      <c r="AL161" s="6">
        <v>90.011610000000005</v>
      </c>
      <c r="AM161" s="6">
        <v>90.452809999999999</v>
      </c>
      <c r="AN161" s="6">
        <v>87.408190000000005</v>
      </c>
      <c r="AO161" s="6">
        <v>89.915379999999999</v>
      </c>
      <c r="AP161" s="6">
        <v>89.849429999999998</v>
      </c>
      <c r="AQ161" s="6">
        <v>89.398449999999997</v>
      </c>
      <c r="AR161" s="6">
        <v>88.735230000000001</v>
      </c>
      <c r="AS161" s="6">
        <v>89.420760000000001</v>
      </c>
      <c r="AT161">
        <v>88.822429999999997</v>
      </c>
      <c r="AU161" s="29">
        <v>89.482889999999998</v>
      </c>
      <c r="AV161">
        <v>90.143349999999998</v>
      </c>
      <c r="AX161" s="2" t="s">
        <v>46</v>
      </c>
      <c r="AZ161" s="6">
        <v>89.036259999999999</v>
      </c>
      <c r="BA161" s="6">
        <v>90.672979999999995</v>
      </c>
      <c r="BB161" s="6">
        <v>89.936080000000004</v>
      </c>
      <c r="BC161" s="6">
        <v>90.519289999999998</v>
      </c>
      <c r="BD161" s="6">
        <v>87.383989999999997</v>
      </c>
      <c r="BE161" s="6">
        <v>89.919139999999999</v>
      </c>
      <c r="BF161" s="6">
        <v>89.327060000000003</v>
      </c>
      <c r="BG161" s="6">
        <v>89.560829999999996</v>
      </c>
      <c r="BH161" s="6">
        <v>89.039000000000001</v>
      </c>
      <c r="BI161" s="6">
        <v>89.505719999999997</v>
      </c>
      <c r="BJ161">
        <v>88.827610000000007</v>
      </c>
      <c r="BK161" s="29">
        <v>89.490039999999993</v>
      </c>
      <c r="BL161">
        <v>90.152460000000005</v>
      </c>
      <c r="BN161" s="2" t="s">
        <v>46</v>
      </c>
      <c r="BP161" s="6">
        <v>88.965969999999999</v>
      </c>
      <c r="BQ161" s="6">
        <v>90.233019999999996</v>
      </c>
      <c r="BR161" s="6">
        <v>89.658839999999998</v>
      </c>
      <c r="BS161" s="6">
        <v>90.061999999999998</v>
      </c>
      <c r="BT161" s="6">
        <v>87.311700000000002</v>
      </c>
      <c r="BU161" s="6">
        <v>89.706059999999994</v>
      </c>
      <c r="BV161" s="6">
        <v>89.509690000000006</v>
      </c>
      <c r="BW161" s="6">
        <v>89.491600000000005</v>
      </c>
      <c r="BX161" s="6">
        <v>88.846339999999998</v>
      </c>
      <c r="BY161" s="6">
        <v>89.403899999999993</v>
      </c>
      <c r="BZ161">
        <v>88.729849999999999</v>
      </c>
      <c r="CA161" s="29">
        <v>89.318910000000002</v>
      </c>
      <c r="CB161">
        <v>89.907970000000006</v>
      </c>
    </row>
    <row r="162" spans="2:98" x14ac:dyDescent="0.35">
      <c r="B162" s="2" t="s">
        <v>47</v>
      </c>
      <c r="D162" s="6">
        <v>87.111149999999995</v>
      </c>
      <c r="E162" s="6">
        <v>91.41377</v>
      </c>
      <c r="F162" s="6">
        <v>88.047830000000005</v>
      </c>
      <c r="G162" s="6">
        <v>89.946759999999998</v>
      </c>
      <c r="H162" s="6">
        <v>85.732169999999996</v>
      </c>
      <c r="I162" s="6">
        <v>87.300759999999997</v>
      </c>
      <c r="J162" s="6">
        <v>89.394710000000003</v>
      </c>
      <c r="K162" s="6">
        <v>86.787509999999997</v>
      </c>
      <c r="L162" s="6">
        <v>87.713340000000002</v>
      </c>
      <c r="M162" s="6">
        <v>89.186580000000006</v>
      </c>
      <c r="N162">
        <v>87.045820000000006</v>
      </c>
      <c r="O162" s="29">
        <v>88.263459999999995</v>
      </c>
      <c r="P162">
        <v>89.481099999999998</v>
      </c>
      <c r="R162" s="2" t="s">
        <v>47</v>
      </c>
      <c r="T162" s="6">
        <v>87.228830000000002</v>
      </c>
      <c r="U162" s="6">
        <v>90.997110000000006</v>
      </c>
      <c r="V162" s="6">
        <v>88.035150000000002</v>
      </c>
      <c r="W162" s="6">
        <v>89.970110000000005</v>
      </c>
      <c r="X162" s="6">
        <v>85.728549999999998</v>
      </c>
      <c r="Y162" s="6">
        <v>87.287739999999999</v>
      </c>
      <c r="Z162" s="6">
        <v>89.208179999999999</v>
      </c>
      <c r="AA162" s="6">
        <v>86.713160000000002</v>
      </c>
      <c r="AB162" s="6">
        <v>87.842730000000003</v>
      </c>
      <c r="AC162" s="6">
        <v>89.141469999999998</v>
      </c>
      <c r="AD162">
        <v>87.069159999999997</v>
      </c>
      <c r="AE162" s="29">
        <v>88.215299999999999</v>
      </c>
      <c r="AF162">
        <v>89.361450000000005</v>
      </c>
      <c r="AH162" s="2" t="s">
        <v>47</v>
      </c>
      <c r="AJ162" s="6">
        <v>87.189160000000001</v>
      </c>
      <c r="AK162" s="6">
        <v>90.925349999999995</v>
      </c>
      <c r="AL162" s="6">
        <v>88.031639999999996</v>
      </c>
      <c r="AM162" s="6">
        <v>89.915769999999995</v>
      </c>
      <c r="AN162" s="6">
        <v>85.644040000000004</v>
      </c>
      <c r="AO162" s="6">
        <v>87.154690000000002</v>
      </c>
      <c r="AP162" s="6">
        <v>89.059910000000002</v>
      </c>
      <c r="AQ162" s="6">
        <v>86.432500000000005</v>
      </c>
      <c r="AR162" s="6">
        <v>87.681989999999999</v>
      </c>
      <c r="AS162" s="6">
        <v>89.374650000000003</v>
      </c>
      <c r="AT162">
        <v>86.9602</v>
      </c>
      <c r="AU162" s="29">
        <v>88.140969999999996</v>
      </c>
      <c r="AV162">
        <v>89.321740000000005</v>
      </c>
      <c r="AX162" s="2" t="s">
        <v>47</v>
      </c>
      <c r="AZ162" s="6">
        <v>87.085310000000007</v>
      </c>
      <c r="BA162" s="6">
        <v>90.576840000000004</v>
      </c>
      <c r="BB162" s="6">
        <v>87.924289999999999</v>
      </c>
      <c r="BC162" s="6">
        <v>89.633039999999994</v>
      </c>
      <c r="BD162" s="6">
        <v>85.664019999999994</v>
      </c>
      <c r="BE162" s="6">
        <v>87.337999999999994</v>
      </c>
      <c r="BF162" s="6">
        <v>88.863500000000002</v>
      </c>
      <c r="BG162" s="6">
        <v>86.472409999999996</v>
      </c>
      <c r="BH162" s="6">
        <v>87.963449999999995</v>
      </c>
      <c r="BI162" s="6">
        <v>89.12679</v>
      </c>
      <c r="BJ162">
        <v>86.989090000000004</v>
      </c>
      <c r="BK162" s="29">
        <v>88.064769999999996</v>
      </c>
      <c r="BL162">
        <v>89.140439999999998</v>
      </c>
      <c r="BN162" s="2" t="s">
        <v>47</v>
      </c>
      <c r="BP162" s="6">
        <v>87.04956</v>
      </c>
      <c r="BQ162" s="6">
        <v>89.914619999999999</v>
      </c>
      <c r="BR162" s="6">
        <v>87.584090000000003</v>
      </c>
      <c r="BS162" s="6">
        <v>89.279610000000005</v>
      </c>
      <c r="BT162" s="6">
        <v>85.581980000000001</v>
      </c>
      <c r="BU162" s="6">
        <v>86.890839999999997</v>
      </c>
      <c r="BV162" s="6">
        <v>88.773910000000001</v>
      </c>
      <c r="BW162" s="6">
        <v>86.265360000000001</v>
      </c>
      <c r="BX162" s="6">
        <v>87.581130000000002</v>
      </c>
      <c r="BY162" s="6">
        <v>88.870310000000003</v>
      </c>
      <c r="BZ162">
        <v>86.781419999999997</v>
      </c>
      <c r="CA162" s="29">
        <v>87.779139999999998</v>
      </c>
      <c r="CB162">
        <v>88.776859999999999</v>
      </c>
    </row>
    <row r="163" spans="2:98" x14ac:dyDescent="0.35">
      <c r="B163" s="2" t="s">
        <v>48</v>
      </c>
      <c r="D163" s="6">
        <v>91.376739999999998</v>
      </c>
      <c r="E163" s="6">
        <v>91.521709999999999</v>
      </c>
      <c r="F163" s="6">
        <v>87.824399999999997</v>
      </c>
      <c r="G163" s="6">
        <v>88.740440000000007</v>
      </c>
      <c r="H163" s="6">
        <v>87.73433</v>
      </c>
      <c r="I163" s="6">
        <v>88.051879999999997</v>
      </c>
      <c r="J163" s="6">
        <v>88.450159999999997</v>
      </c>
      <c r="K163" s="6">
        <v>86.855090000000004</v>
      </c>
      <c r="L163" s="6">
        <v>89.224019999999996</v>
      </c>
      <c r="M163" s="6">
        <v>92.383979999999994</v>
      </c>
      <c r="N163">
        <v>87.869690000000006</v>
      </c>
      <c r="O163" s="29">
        <v>89.216269999999994</v>
      </c>
      <c r="P163">
        <v>90.562849999999997</v>
      </c>
      <c r="R163" s="2" t="s">
        <v>48</v>
      </c>
      <c r="T163" s="6">
        <v>91.705960000000005</v>
      </c>
      <c r="U163" s="6">
        <v>91.054749999999999</v>
      </c>
      <c r="V163" s="6">
        <v>87.829009999999997</v>
      </c>
      <c r="W163" s="6">
        <v>88.619950000000003</v>
      </c>
      <c r="X163" s="6">
        <v>87.765640000000005</v>
      </c>
      <c r="Y163" s="6">
        <v>87.711590000000001</v>
      </c>
      <c r="Z163" s="6">
        <v>88.386430000000004</v>
      </c>
      <c r="AA163" s="6">
        <v>86.746899999999997</v>
      </c>
      <c r="AB163" s="6">
        <v>89.445499999999996</v>
      </c>
      <c r="AC163" s="6">
        <v>92.156620000000004</v>
      </c>
      <c r="AD163">
        <v>87.800690000000003</v>
      </c>
      <c r="AE163" s="29">
        <v>89.142229999999998</v>
      </c>
      <c r="AF163">
        <v>90.483779999999996</v>
      </c>
      <c r="AH163" s="2" t="s">
        <v>48</v>
      </c>
      <c r="AJ163" s="6">
        <v>91.236980000000003</v>
      </c>
      <c r="AK163" s="6">
        <v>90.706680000000006</v>
      </c>
      <c r="AL163" s="6">
        <v>87.818659999999994</v>
      </c>
      <c r="AM163" s="6">
        <v>88.414540000000002</v>
      </c>
      <c r="AN163" s="6">
        <v>87.682779999999994</v>
      </c>
      <c r="AO163" s="6">
        <v>87.813069999999996</v>
      </c>
      <c r="AP163" s="6">
        <v>88.531829999999999</v>
      </c>
      <c r="AQ163" s="6">
        <v>86.754159999999999</v>
      </c>
      <c r="AR163" s="6">
        <v>89.013220000000004</v>
      </c>
      <c r="AS163" s="6">
        <v>92.306380000000004</v>
      </c>
      <c r="AT163">
        <v>87.744110000000006</v>
      </c>
      <c r="AU163" s="29">
        <v>89.027829999999994</v>
      </c>
      <c r="AV163">
        <v>90.311549999999997</v>
      </c>
      <c r="AX163" s="2" t="s">
        <v>48</v>
      </c>
      <c r="AZ163" s="6">
        <v>91.227630000000005</v>
      </c>
      <c r="BA163" s="6">
        <v>90.101179999999999</v>
      </c>
      <c r="BB163" s="6">
        <v>87.875349999999997</v>
      </c>
      <c r="BC163" s="6">
        <v>88.267910000000001</v>
      </c>
      <c r="BD163" s="6">
        <v>87.747990000000001</v>
      </c>
      <c r="BE163" s="6">
        <v>87.673180000000002</v>
      </c>
      <c r="BF163" s="6">
        <v>88.330100000000002</v>
      </c>
      <c r="BG163" s="6">
        <v>86.781610000000001</v>
      </c>
      <c r="BH163" s="6">
        <v>89.285489999999996</v>
      </c>
      <c r="BI163" s="6">
        <v>92.036569999999998</v>
      </c>
      <c r="BJ163">
        <v>87.718530000000001</v>
      </c>
      <c r="BK163" s="29">
        <v>88.932699999999997</v>
      </c>
      <c r="BL163">
        <v>90.146870000000007</v>
      </c>
      <c r="BN163" s="2" t="s">
        <v>48</v>
      </c>
      <c r="BP163" s="6">
        <v>91.489599999999996</v>
      </c>
      <c r="BQ163" s="6">
        <v>89.375910000000005</v>
      </c>
      <c r="BR163" s="6">
        <v>87.570949999999996</v>
      </c>
      <c r="BS163" s="6">
        <v>87.820920000000001</v>
      </c>
      <c r="BT163" s="6">
        <v>87.721019999999996</v>
      </c>
      <c r="BU163" s="6">
        <v>87.342370000000003</v>
      </c>
      <c r="BV163" s="6">
        <v>88.169619999999995</v>
      </c>
      <c r="BW163" s="6">
        <v>86.766080000000002</v>
      </c>
      <c r="BX163" s="6">
        <v>88.996269999999996</v>
      </c>
      <c r="BY163" s="6">
        <v>91.639229999999998</v>
      </c>
      <c r="BZ163">
        <v>87.477279999999993</v>
      </c>
      <c r="CA163" s="29">
        <v>88.6892</v>
      </c>
      <c r="CB163">
        <v>89.901120000000006</v>
      </c>
    </row>
    <row r="164" spans="2:98" x14ac:dyDescent="0.35">
      <c r="B164" s="8" t="s">
        <v>49</v>
      </c>
      <c r="C164" s="9"/>
      <c r="D164" s="10">
        <v>89.615290000000002</v>
      </c>
      <c r="E164" s="10">
        <v>88.997780000000006</v>
      </c>
      <c r="F164" s="10">
        <v>90.24042</v>
      </c>
      <c r="G164" s="10">
        <v>90.692490000000006</v>
      </c>
      <c r="H164" s="10">
        <v>87.476429999999993</v>
      </c>
      <c r="I164" s="10">
        <v>88.183109999999999</v>
      </c>
      <c r="J164" s="10">
        <v>89.166380000000004</v>
      </c>
      <c r="K164" s="10">
        <v>90.237589999999997</v>
      </c>
      <c r="L164" s="10">
        <v>88.076440000000005</v>
      </c>
      <c r="M164" s="10">
        <v>88.521439999999998</v>
      </c>
      <c r="N164" s="9">
        <v>88.356780000000001</v>
      </c>
      <c r="O164" s="25">
        <v>89.120739999999998</v>
      </c>
      <c r="P164" s="9">
        <v>89.884690000000006</v>
      </c>
      <c r="R164" s="8" t="s">
        <v>49</v>
      </c>
      <c r="S164" s="9"/>
      <c r="T164" s="10">
        <v>89.692400000000006</v>
      </c>
      <c r="U164" s="10">
        <v>88.229740000000007</v>
      </c>
      <c r="V164" s="10">
        <v>90.192580000000007</v>
      </c>
      <c r="W164" s="10">
        <v>90.306430000000006</v>
      </c>
      <c r="X164" s="10">
        <v>87.589560000000006</v>
      </c>
      <c r="Y164" s="10">
        <v>87.928709999999995</v>
      </c>
      <c r="Z164" s="10">
        <v>89.117620000000002</v>
      </c>
      <c r="AA164" s="10">
        <v>90.130070000000003</v>
      </c>
      <c r="AB164" s="10">
        <v>88.057550000000006</v>
      </c>
      <c r="AC164" s="10">
        <v>88.461489999999998</v>
      </c>
      <c r="AD164" s="9">
        <v>88.224220000000003</v>
      </c>
      <c r="AE164" s="25">
        <v>88.970619999999997</v>
      </c>
      <c r="AF164" s="9">
        <v>89.717010000000002</v>
      </c>
      <c r="AH164" s="8" t="s">
        <v>49</v>
      </c>
      <c r="AI164" s="9"/>
      <c r="AJ164" s="10">
        <v>89.656109999999998</v>
      </c>
      <c r="AK164" s="10">
        <v>87.580290000000005</v>
      </c>
      <c r="AL164" s="10">
        <v>90.228059999999999</v>
      </c>
      <c r="AM164" s="10">
        <v>89.922899999999998</v>
      </c>
      <c r="AN164" s="10">
        <v>87.559749999999994</v>
      </c>
      <c r="AO164" s="10">
        <v>87.94502</v>
      </c>
      <c r="AP164" s="10">
        <v>88.290989999999994</v>
      </c>
      <c r="AQ164" s="10">
        <v>89.808359999999993</v>
      </c>
      <c r="AR164" s="10">
        <v>87.987710000000007</v>
      </c>
      <c r="AS164" s="10">
        <v>88.395390000000006</v>
      </c>
      <c r="AT164" s="9">
        <v>87.98912</v>
      </c>
      <c r="AU164" s="25">
        <v>88.737459999999999</v>
      </c>
      <c r="AV164" s="9">
        <v>89.485799999999998</v>
      </c>
      <c r="AX164" s="8" t="s">
        <v>49</v>
      </c>
      <c r="AY164" s="9"/>
      <c r="AZ164" s="10">
        <v>89.421779999999998</v>
      </c>
      <c r="BA164" s="10">
        <v>87.605890000000002</v>
      </c>
      <c r="BB164" s="10">
        <v>90.028559999999999</v>
      </c>
      <c r="BC164" s="10">
        <v>89.643199999999993</v>
      </c>
      <c r="BD164" s="10">
        <v>87.528270000000006</v>
      </c>
      <c r="BE164" s="10">
        <v>87.775890000000004</v>
      </c>
      <c r="BF164" s="10">
        <v>88.034270000000006</v>
      </c>
      <c r="BG164" s="10">
        <v>89.504859999999994</v>
      </c>
      <c r="BH164" s="10">
        <v>88.488910000000004</v>
      </c>
      <c r="BI164" s="10">
        <v>88.320350000000005</v>
      </c>
      <c r="BJ164" s="9">
        <v>87.967690000000005</v>
      </c>
      <c r="BK164" s="25">
        <v>88.635199999999998</v>
      </c>
      <c r="BL164" s="9">
        <v>89.302710000000005</v>
      </c>
      <c r="BN164" s="8" t="s">
        <v>49</v>
      </c>
      <c r="BO164" s="9"/>
      <c r="BP164" s="10">
        <v>88.941289999999995</v>
      </c>
      <c r="BQ164" s="10">
        <v>86.463740000000001</v>
      </c>
      <c r="BR164" s="10">
        <v>88.845110000000005</v>
      </c>
      <c r="BS164" s="10">
        <v>88.429630000000003</v>
      </c>
      <c r="BT164" s="10">
        <v>87.298559999999995</v>
      </c>
      <c r="BU164" s="10">
        <v>87.330529999999996</v>
      </c>
      <c r="BV164" s="10">
        <v>88.007379999999998</v>
      </c>
      <c r="BW164" s="10">
        <v>89.171239999999997</v>
      </c>
      <c r="BX164" s="10">
        <v>87.679929999999999</v>
      </c>
      <c r="BY164" s="10">
        <v>88.038250000000005</v>
      </c>
      <c r="BZ164" s="9">
        <v>87.410030000000006</v>
      </c>
      <c r="CA164" s="25">
        <v>88.020570000000006</v>
      </c>
      <c r="CB164" s="9">
        <v>88.631100000000004</v>
      </c>
    </row>
    <row r="165" spans="2:98" x14ac:dyDescent="0.35">
      <c r="B165" s="2" t="s">
        <v>52</v>
      </c>
      <c r="C165" s="3" t="s">
        <v>12</v>
      </c>
      <c r="D165" s="6">
        <v>4.7607400000000002</v>
      </c>
      <c r="E165" s="6">
        <v>8.2467100000000002</v>
      </c>
      <c r="F165" s="6">
        <v>5.1165500000000002</v>
      </c>
      <c r="G165" s="6">
        <v>6.0747299999999997</v>
      </c>
      <c r="H165" s="6">
        <v>5.3341000000000003</v>
      </c>
      <c r="I165" s="6">
        <v>5.9660900000000003</v>
      </c>
      <c r="J165" s="6">
        <v>6.5824100000000003</v>
      </c>
      <c r="K165" s="6">
        <v>5.3209600000000004</v>
      </c>
      <c r="L165" s="6">
        <v>4.0542600000000002</v>
      </c>
      <c r="M165" s="6">
        <v>5.1820500000000003</v>
      </c>
      <c r="N165">
        <v>4.8399799999999997</v>
      </c>
      <c r="O165" s="39">
        <v>5.6638599999999997</v>
      </c>
      <c r="P165">
        <v>6.4877399999999996</v>
      </c>
      <c r="R165" s="2" t="s">
        <v>52</v>
      </c>
      <c r="S165" s="3" t="s">
        <v>12</v>
      </c>
      <c r="T165" s="6">
        <v>5.32789</v>
      </c>
      <c r="U165" s="6">
        <v>8.7156300000000009</v>
      </c>
      <c r="V165" s="6">
        <v>5.4473599999999998</v>
      </c>
      <c r="W165" s="6">
        <v>6.4323800000000002</v>
      </c>
      <c r="X165" s="6">
        <v>6.1416199999999996</v>
      </c>
      <c r="Y165" s="6">
        <v>6.7445500000000003</v>
      </c>
      <c r="Z165" s="6">
        <v>6.4376600000000002</v>
      </c>
      <c r="AA165" s="6">
        <v>5.4359299999999999</v>
      </c>
      <c r="AB165" s="6">
        <v>4.60562</v>
      </c>
      <c r="AC165" s="6">
        <v>5.4733700000000001</v>
      </c>
      <c r="AD165">
        <v>5.2652900000000002</v>
      </c>
      <c r="AE165" s="39">
        <v>6.0762</v>
      </c>
      <c r="AF165">
        <v>6.8871099999999998</v>
      </c>
      <c r="AH165" s="2" t="s">
        <v>52</v>
      </c>
      <c r="AI165" s="3" t="s">
        <v>12</v>
      </c>
      <c r="AJ165" s="6">
        <v>5.9259300000000001</v>
      </c>
      <c r="AK165" s="6">
        <v>10.144600000000001</v>
      </c>
      <c r="AL165" s="6">
        <v>5.7858099999999997</v>
      </c>
      <c r="AM165" s="6">
        <v>7.4077999999999999</v>
      </c>
      <c r="AN165" s="6">
        <v>6.7779999999999996</v>
      </c>
      <c r="AO165" s="6">
        <v>6.9150299999999998</v>
      </c>
      <c r="AP165" s="6">
        <v>8.0309000000000008</v>
      </c>
      <c r="AQ165" s="6">
        <v>5.9739699999999996</v>
      </c>
      <c r="AR165" s="6">
        <v>4.72288</v>
      </c>
      <c r="AS165" s="6">
        <v>5.78796</v>
      </c>
      <c r="AT165">
        <v>5.65801</v>
      </c>
      <c r="AU165" s="39">
        <v>6.7472899999999996</v>
      </c>
      <c r="AV165">
        <v>7.8365600000000004</v>
      </c>
      <c r="AX165" s="2" t="s">
        <v>52</v>
      </c>
      <c r="AY165" s="3" t="s">
        <v>12</v>
      </c>
      <c r="AZ165" s="6">
        <v>7.3231599999999997</v>
      </c>
      <c r="BA165" s="6">
        <v>11.444839999999999</v>
      </c>
      <c r="BB165" s="6">
        <v>6.6093799999999998</v>
      </c>
      <c r="BC165" s="6">
        <v>7.5335400000000003</v>
      </c>
      <c r="BD165" s="6">
        <v>8.0363199999999999</v>
      </c>
      <c r="BE165" s="6">
        <v>7.8313199999999998</v>
      </c>
      <c r="BF165" s="6">
        <v>7.61557</v>
      </c>
      <c r="BG165" s="6">
        <v>7.1566999999999998</v>
      </c>
      <c r="BH165" s="6">
        <v>5.4979899999999997</v>
      </c>
      <c r="BI165" s="6">
        <v>8.3186300000000006</v>
      </c>
      <c r="BJ165">
        <v>6.6432200000000003</v>
      </c>
      <c r="BK165" s="39">
        <v>7.7367499999999998</v>
      </c>
      <c r="BL165">
        <v>8.8302700000000005</v>
      </c>
      <c r="BN165" s="2" t="s">
        <v>52</v>
      </c>
      <c r="BO165" s="3" t="s">
        <v>12</v>
      </c>
      <c r="BP165" s="6">
        <v>9.0948399999999996</v>
      </c>
      <c r="BQ165" s="6">
        <v>13.981859999999999</v>
      </c>
      <c r="BR165" s="6">
        <v>8.7832100000000004</v>
      </c>
      <c r="BS165" s="6">
        <v>9.4448399999999992</v>
      </c>
      <c r="BT165" s="6">
        <v>8.8503100000000003</v>
      </c>
      <c r="BU165" s="6">
        <v>9.5555099999999999</v>
      </c>
      <c r="BV165" s="6">
        <v>8.3586399999999994</v>
      </c>
      <c r="BW165" s="6">
        <v>8.4199099999999998</v>
      </c>
      <c r="BX165" s="6">
        <v>6.4005099999999997</v>
      </c>
      <c r="BY165" s="6">
        <v>7.9370700000000003</v>
      </c>
      <c r="BZ165">
        <v>7.6929699999999999</v>
      </c>
      <c r="CA165" s="39">
        <v>9.0826700000000002</v>
      </c>
      <c r="CB165">
        <v>10.47237</v>
      </c>
    </row>
    <row r="166" spans="2:98" x14ac:dyDescent="0.35">
      <c r="B166" s="9"/>
      <c r="C166" s="12" t="s">
        <v>13</v>
      </c>
      <c r="D166" s="10">
        <v>14.30184</v>
      </c>
      <c r="E166" s="10">
        <v>31.05968</v>
      </c>
      <c r="F166" s="10">
        <v>13.65606</v>
      </c>
      <c r="G166" s="10">
        <v>21.854800000000001</v>
      </c>
      <c r="H166" s="10">
        <v>17.150670000000002</v>
      </c>
      <c r="I166" s="10">
        <v>17.884840000000001</v>
      </c>
      <c r="J166" s="10">
        <v>22.490870000000001</v>
      </c>
      <c r="K166" s="10">
        <v>16.279499999999999</v>
      </c>
      <c r="L166" s="10">
        <v>7.8104399999999998</v>
      </c>
      <c r="M166" s="10">
        <v>12.95327</v>
      </c>
      <c r="N166" s="9">
        <v>12.96373</v>
      </c>
      <c r="O166" s="25">
        <v>17.5442</v>
      </c>
      <c r="P166" s="9">
        <v>22.124659999999999</v>
      </c>
      <c r="R166" s="9"/>
      <c r="S166" s="12" t="s">
        <v>13</v>
      </c>
      <c r="T166" s="10">
        <v>16.943390000000001</v>
      </c>
      <c r="U166" s="10">
        <v>32.820880000000002</v>
      </c>
      <c r="V166" s="10">
        <v>15.65474</v>
      </c>
      <c r="W166" s="10">
        <v>23.527010000000001</v>
      </c>
      <c r="X166" s="10">
        <v>30.131260000000001</v>
      </c>
      <c r="Y166" s="10">
        <v>23.88888</v>
      </c>
      <c r="Z166" s="10">
        <v>23.780059999999999</v>
      </c>
      <c r="AA166" s="10">
        <v>17.367989999999999</v>
      </c>
      <c r="AB166" s="10">
        <v>12.613110000000001</v>
      </c>
      <c r="AC166" s="10">
        <v>15.43904</v>
      </c>
      <c r="AD166" s="9">
        <v>16.420649999999998</v>
      </c>
      <c r="AE166" s="25">
        <v>21.216640000000002</v>
      </c>
      <c r="AF166" s="9">
        <v>26.012619999999998</v>
      </c>
      <c r="AH166" s="9"/>
      <c r="AI166" s="12" t="s">
        <v>13</v>
      </c>
      <c r="AJ166" s="10">
        <v>20.472629999999999</v>
      </c>
      <c r="AK166" s="10">
        <v>40.990789999999997</v>
      </c>
      <c r="AL166" s="10">
        <v>23.7607</v>
      </c>
      <c r="AM166" s="10">
        <v>30.135429999999999</v>
      </c>
      <c r="AN166" s="10">
        <v>33.394840000000002</v>
      </c>
      <c r="AO166" s="10">
        <v>26.486319999999999</v>
      </c>
      <c r="AP166" s="10">
        <v>34.469889999999999</v>
      </c>
      <c r="AQ166" s="10">
        <v>22.685479999999998</v>
      </c>
      <c r="AR166" s="10">
        <v>14.253769999999999</v>
      </c>
      <c r="AS166" s="10">
        <v>18.912009999999999</v>
      </c>
      <c r="AT166" s="9">
        <v>20.714960000000001</v>
      </c>
      <c r="AU166" s="25">
        <v>26.556190000000001</v>
      </c>
      <c r="AV166" s="9">
        <v>32.397410000000001</v>
      </c>
      <c r="AX166" s="9"/>
      <c r="AY166" s="12" t="s">
        <v>13</v>
      </c>
      <c r="AZ166" s="10">
        <v>29.610389999999999</v>
      </c>
      <c r="BA166" s="10">
        <v>47.149479999999997</v>
      </c>
      <c r="BB166" s="10">
        <v>26.378779999999999</v>
      </c>
      <c r="BC166" s="10">
        <v>30.246279999999999</v>
      </c>
      <c r="BD166" s="10">
        <v>43.165700000000001</v>
      </c>
      <c r="BE166" s="10">
        <v>27.513310000000001</v>
      </c>
      <c r="BF166" s="10">
        <v>25.20393</v>
      </c>
      <c r="BG166" s="10">
        <v>29.64705</v>
      </c>
      <c r="BH166" s="10">
        <v>22.062860000000001</v>
      </c>
      <c r="BI166" s="10">
        <v>51.013069999999999</v>
      </c>
      <c r="BJ166" s="9">
        <v>25.99737</v>
      </c>
      <c r="BK166" s="25">
        <v>33.199080000000002</v>
      </c>
      <c r="BL166" s="9">
        <v>40.400799999999997</v>
      </c>
      <c r="BN166" s="9"/>
      <c r="BO166" s="12" t="s">
        <v>13</v>
      </c>
      <c r="BP166" s="10">
        <v>39.068530000000003</v>
      </c>
      <c r="BQ166" s="10">
        <v>55.368200000000002</v>
      </c>
      <c r="BR166" s="10">
        <v>49.02899</v>
      </c>
      <c r="BS166" s="10">
        <v>39.716720000000002</v>
      </c>
      <c r="BT166" s="10">
        <v>46.22587</v>
      </c>
      <c r="BU166" s="10">
        <v>38.236449999999998</v>
      </c>
      <c r="BV166" s="10">
        <v>31.51962</v>
      </c>
      <c r="BW166" s="10">
        <v>43.014479999999999</v>
      </c>
      <c r="BX166" s="10">
        <v>22.56983</v>
      </c>
      <c r="BY166" s="10">
        <v>36.551690000000001</v>
      </c>
      <c r="BZ166" s="9">
        <v>33.569540000000003</v>
      </c>
      <c r="CA166" s="25">
        <v>40.130040000000001</v>
      </c>
      <c r="CB166" s="9">
        <v>46.690530000000003</v>
      </c>
    </row>
    <row r="169" spans="2:98" ht="15" customHeight="1" x14ac:dyDescent="0.35">
      <c r="B169" s="68" t="s">
        <v>135</v>
      </c>
      <c r="C169" s="33"/>
      <c r="D169" s="78" t="s">
        <v>63</v>
      </c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R169" s="68" t="s">
        <v>136</v>
      </c>
      <c r="S169" s="33"/>
      <c r="T169" s="78" t="s">
        <v>63</v>
      </c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H169" s="68" t="s">
        <v>137</v>
      </c>
      <c r="AI169" s="33"/>
      <c r="AJ169" s="78" t="s">
        <v>63</v>
      </c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X169" s="68" t="s">
        <v>138</v>
      </c>
      <c r="AY169" s="33"/>
      <c r="AZ169" s="78" t="s">
        <v>63</v>
      </c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N169" s="68"/>
      <c r="BO169" s="33"/>
      <c r="BP169" s="78" t="s">
        <v>63</v>
      </c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Q169" s="57"/>
      <c r="CR169" s="57"/>
      <c r="CS169" s="57"/>
      <c r="CT169" s="57"/>
    </row>
    <row r="170" spans="2:98" x14ac:dyDescent="0.35">
      <c r="O170" s="24"/>
      <c r="AE170" s="24"/>
      <c r="AU170" s="24"/>
      <c r="BK170" s="24"/>
      <c r="BN170" s="64"/>
      <c r="CA170" s="24"/>
    </row>
    <row r="171" spans="2:98" x14ac:dyDescent="0.35">
      <c r="B171" s="16"/>
      <c r="C171" s="16"/>
      <c r="D171" s="34" t="s">
        <v>50</v>
      </c>
      <c r="E171" s="34" t="s">
        <v>53</v>
      </c>
      <c r="F171" s="34" t="s">
        <v>54</v>
      </c>
      <c r="G171" s="34" t="s">
        <v>55</v>
      </c>
      <c r="H171" s="34" t="s">
        <v>56</v>
      </c>
      <c r="I171" s="34" t="s">
        <v>57</v>
      </c>
      <c r="J171" s="34" t="s">
        <v>58</v>
      </c>
      <c r="K171" s="34" t="s">
        <v>59</v>
      </c>
      <c r="L171" s="34" t="s">
        <v>60</v>
      </c>
      <c r="M171" s="34" t="s">
        <v>61</v>
      </c>
      <c r="N171" s="35">
        <v>-0.95</v>
      </c>
      <c r="O171" s="31" t="s">
        <v>51</v>
      </c>
      <c r="P171" s="35">
        <v>0.95</v>
      </c>
      <c r="R171" s="16"/>
      <c r="S171" s="16"/>
      <c r="T171" s="34" t="s">
        <v>50</v>
      </c>
      <c r="U171" s="34" t="s">
        <v>53</v>
      </c>
      <c r="V171" s="34" t="s">
        <v>54</v>
      </c>
      <c r="W171" s="34" t="s">
        <v>55</v>
      </c>
      <c r="X171" s="34" t="s">
        <v>56</v>
      </c>
      <c r="Y171" s="34" t="s">
        <v>57</v>
      </c>
      <c r="Z171" s="34" t="s">
        <v>58</v>
      </c>
      <c r="AA171" s="34" t="s">
        <v>59</v>
      </c>
      <c r="AB171" s="34" t="s">
        <v>60</v>
      </c>
      <c r="AC171" s="34" t="s">
        <v>61</v>
      </c>
      <c r="AD171" s="35">
        <v>-0.95</v>
      </c>
      <c r="AE171" s="31" t="s">
        <v>51</v>
      </c>
      <c r="AF171" s="35">
        <v>0.95</v>
      </c>
      <c r="AH171" s="16"/>
      <c r="AI171" s="16"/>
      <c r="AJ171" s="34" t="s">
        <v>50</v>
      </c>
      <c r="AK171" s="34" t="s">
        <v>53</v>
      </c>
      <c r="AL171" s="34" t="s">
        <v>54</v>
      </c>
      <c r="AM171" s="34" t="s">
        <v>55</v>
      </c>
      <c r="AN171" s="34" t="s">
        <v>56</v>
      </c>
      <c r="AO171" s="34" t="s">
        <v>57</v>
      </c>
      <c r="AP171" s="34" t="s">
        <v>58</v>
      </c>
      <c r="AQ171" s="34" t="s">
        <v>59</v>
      </c>
      <c r="AR171" s="34" t="s">
        <v>60</v>
      </c>
      <c r="AS171" s="34" t="s">
        <v>61</v>
      </c>
      <c r="AT171" s="35">
        <v>-0.95</v>
      </c>
      <c r="AU171" s="31" t="s">
        <v>51</v>
      </c>
      <c r="AV171" s="35">
        <v>0.95</v>
      </c>
      <c r="AX171" s="16"/>
      <c r="AY171" s="16"/>
      <c r="AZ171" s="34" t="s">
        <v>50</v>
      </c>
      <c r="BA171" s="34" t="s">
        <v>53</v>
      </c>
      <c r="BB171" s="34" t="s">
        <v>54</v>
      </c>
      <c r="BC171" s="34" t="s">
        <v>55</v>
      </c>
      <c r="BD171" s="34" t="s">
        <v>56</v>
      </c>
      <c r="BE171" s="34" t="s">
        <v>57</v>
      </c>
      <c r="BF171" s="34" t="s">
        <v>58</v>
      </c>
      <c r="BG171" s="34" t="s">
        <v>59</v>
      </c>
      <c r="BH171" s="34" t="s">
        <v>60</v>
      </c>
      <c r="BI171" s="34" t="s">
        <v>61</v>
      </c>
      <c r="BJ171" s="35">
        <v>-0.95</v>
      </c>
      <c r="BK171" s="31" t="s">
        <v>51</v>
      </c>
      <c r="BL171" s="35">
        <v>0.95</v>
      </c>
      <c r="BN171" s="16"/>
      <c r="BO171" s="16"/>
      <c r="BP171" s="34" t="s">
        <v>50</v>
      </c>
      <c r="BQ171" s="34" t="s">
        <v>53</v>
      </c>
      <c r="BR171" s="34" t="s">
        <v>54</v>
      </c>
      <c r="BS171" s="34" t="s">
        <v>55</v>
      </c>
      <c r="BT171" s="34" t="s">
        <v>56</v>
      </c>
      <c r="BU171" s="34" t="s">
        <v>57</v>
      </c>
      <c r="BV171" s="34" t="s">
        <v>58</v>
      </c>
      <c r="BW171" s="34" t="s">
        <v>59</v>
      </c>
      <c r="BX171" s="34" t="s">
        <v>60</v>
      </c>
      <c r="BY171" s="34" t="s">
        <v>61</v>
      </c>
      <c r="BZ171" s="35">
        <v>-0.95</v>
      </c>
      <c r="CA171" s="31" t="s">
        <v>51</v>
      </c>
      <c r="CB171" s="35">
        <v>0.95</v>
      </c>
      <c r="CP171" s="57"/>
      <c r="CR171" s="57"/>
    </row>
    <row r="172" spans="2:98" x14ac:dyDescent="0.35">
      <c r="B172" s="8" t="s">
        <v>0</v>
      </c>
      <c r="C172" s="8"/>
      <c r="D172" s="10">
        <v>5236</v>
      </c>
      <c r="E172" s="10">
        <v>5350</v>
      </c>
      <c r="F172" s="10">
        <v>5265</v>
      </c>
      <c r="G172" s="10">
        <v>5249</v>
      </c>
      <c r="H172" s="10">
        <v>5207</v>
      </c>
      <c r="I172" s="10">
        <v>5187</v>
      </c>
      <c r="J172" s="10">
        <v>5283</v>
      </c>
      <c r="K172" s="11">
        <v>5260</v>
      </c>
      <c r="L172" s="10">
        <v>5186</v>
      </c>
      <c r="M172" s="11">
        <v>5252</v>
      </c>
      <c r="N172" s="9">
        <v>5212.5657099999999</v>
      </c>
      <c r="O172" s="38">
        <v>5247.5</v>
      </c>
      <c r="P172" s="9">
        <v>5282.4342900000001</v>
      </c>
      <c r="R172" s="8" t="s">
        <v>0</v>
      </c>
      <c r="S172" s="8"/>
      <c r="T172" s="10">
        <v>5210</v>
      </c>
      <c r="U172" s="10">
        <v>5305</v>
      </c>
      <c r="V172" s="10">
        <v>5238</v>
      </c>
      <c r="W172" s="10">
        <v>5238</v>
      </c>
      <c r="X172" s="10">
        <v>5182</v>
      </c>
      <c r="Y172" s="10">
        <v>5179</v>
      </c>
      <c r="Z172" s="10">
        <v>5249</v>
      </c>
      <c r="AA172" s="11">
        <v>5247</v>
      </c>
      <c r="AB172" s="10">
        <v>5150</v>
      </c>
      <c r="AC172" s="11">
        <v>5217</v>
      </c>
      <c r="AD172" s="9">
        <v>5189.9088400000001</v>
      </c>
      <c r="AE172" s="38">
        <v>5221.5</v>
      </c>
      <c r="AF172" s="9">
        <v>5253.0911599999999</v>
      </c>
      <c r="AH172" s="8" t="s">
        <v>0</v>
      </c>
      <c r="AI172" s="8"/>
      <c r="AJ172" s="10">
        <v>5169</v>
      </c>
      <c r="AK172" s="10">
        <v>5264</v>
      </c>
      <c r="AL172" s="10">
        <v>5227</v>
      </c>
      <c r="AM172" s="10">
        <v>5181</v>
      </c>
      <c r="AN172" s="10">
        <v>5155</v>
      </c>
      <c r="AO172" s="10">
        <v>5118</v>
      </c>
      <c r="AP172" s="10">
        <v>5217</v>
      </c>
      <c r="AQ172" s="11">
        <v>5202</v>
      </c>
      <c r="AR172" s="10">
        <v>5130</v>
      </c>
      <c r="AS172" s="11">
        <v>5182</v>
      </c>
      <c r="AT172" s="9">
        <v>5152.5011599999998</v>
      </c>
      <c r="AU172" s="38">
        <v>5184.5</v>
      </c>
      <c r="AV172" s="9">
        <v>5216.4988400000002</v>
      </c>
      <c r="AX172" s="8" t="s">
        <v>0</v>
      </c>
      <c r="AY172" s="8"/>
      <c r="AZ172" s="10">
        <v>5112</v>
      </c>
      <c r="BA172" s="10">
        <v>5192</v>
      </c>
      <c r="BB172" s="10">
        <v>5161</v>
      </c>
      <c r="BC172" s="10">
        <v>5119</v>
      </c>
      <c r="BD172" s="10">
        <v>5107</v>
      </c>
      <c r="BE172" s="10">
        <v>5071</v>
      </c>
      <c r="BF172" s="10">
        <v>5158</v>
      </c>
      <c r="BG172" s="11">
        <v>5132</v>
      </c>
      <c r="BH172" s="10">
        <v>5086</v>
      </c>
      <c r="BI172" s="11">
        <v>5134</v>
      </c>
      <c r="BJ172" s="9">
        <v>5101.1661400000003</v>
      </c>
      <c r="BK172" s="38">
        <v>5127.2</v>
      </c>
      <c r="BL172" s="9">
        <v>5153.2338600000003</v>
      </c>
      <c r="BN172" s="8" t="s">
        <v>0</v>
      </c>
      <c r="BO172" s="8"/>
      <c r="BP172" s="10"/>
      <c r="BQ172" s="10"/>
      <c r="BR172" s="10"/>
      <c r="BS172" s="10"/>
      <c r="BT172" s="10"/>
      <c r="BU172" s="10"/>
      <c r="BV172" s="10"/>
      <c r="BW172" s="11"/>
      <c r="BX172" s="10"/>
      <c r="BY172" s="11"/>
      <c r="BZ172" s="9"/>
      <c r="CA172" s="38"/>
      <c r="CB172" s="9"/>
    </row>
    <row r="173" spans="2:98" x14ac:dyDescent="0.35">
      <c r="B173" s="2" t="s">
        <v>15</v>
      </c>
      <c r="C173" s="3" t="s">
        <v>12</v>
      </c>
      <c r="D173" s="6">
        <v>31.330410000000001</v>
      </c>
      <c r="E173" s="6">
        <v>42.679409999999997</v>
      </c>
      <c r="F173" s="6">
        <v>29.909600000000001</v>
      </c>
      <c r="G173" s="6">
        <v>33.436729999999997</v>
      </c>
      <c r="H173" s="6">
        <v>29.436129999999999</v>
      </c>
      <c r="I173" s="6">
        <v>34.557729999999999</v>
      </c>
      <c r="J173" s="6">
        <v>33.696779999999997</v>
      </c>
      <c r="K173" s="7">
        <v>31.343399999999999</v>
      </c>
      <c r="L173" s="6">
        <v>26.731480000000001</v>
      </c>
      <c r="M173" s="7">
        <v>32.74409</v>
      </c>
      <c r="N173">
        <v>29.54965</v>
      </c>
      <c r="O173" s="39">
        <v>32.586579999999998</v>
      </c>
      <c r="P173">
        <v>35.6235</v>
      </c>
      <c r="R173" s="2" t="s">
        <v>15</v>
      </c>
      <c r="S173" s="3" t="s">
        <v>12</v>
      </c>
      <c r="T173" s="6">
        <v>39.812669999999997</v>
      </c>
      <c r="U173" s="6">
        <v>49.73724</v>
      </c>
      <c r="V173" s="6">
        <v>38.662350000000004</v>
      </c>
      <c r="W173" s="6">
        <v>37.059489999999997</v>
      </c>
      <c r="X173" s="6">
        <v>34.245339999999999</v>
      </c>
      <c r="Y173" s="6">
        <v>41.317689999999999</v>
      </c>
      <c r="Z173" s="6">
        <v>41.945880000000002</v>
      </c>
      <c r="AA173" s="7">
        <v>37.394910000000003</v>
      </c>
      <c r="AB173" s="6">
        <v>32.618499999999997</v>
      </c>
      <c r="AC173" s="7">
        <v>37.080280000000002</v>
      </c>
      <c r="AD173">
        <v>35.586329999999997</v>
      </c>
      <c r="AE173" s="39">
        <v>38.987430000000003</v>
      </c>
      <c r="AF173">
        <v>42.388539999999999</v>
      </c>
      <c r="AH173" s="2" t="s">
        <v>15</v>
      </c>
      <c r="AI173" s="3" t="s">
        <v>12</v>
      </c>
      <c r="AJ173" s="6">
        <v>49.415120000000002</v>
      </c>
      <c r="AK173" s="6">
        <v>62.274720000000002</v>
      </c>
      <c r="AL173" s="6">
        <v>41.310389999999998</v>
      </c>
      <c r="AM173" s="6">
        <v>51.236759999999997</v>
      </c>
      <c r="AN173" s="6">
        <v>40.241630000000001</v>
      </c>
      <c r="AO173" s="6">
        <v>55.31033</v>
      </c>
      <c r="AP173" s="6">
        <v>48.363869999999999</v>
      </c>
      <c r="AQ173" s="7">
        <v>48.592239999999997</v>
      </c>
      <c r="AR173" s="6">
        <v>44.103630000000003</v>
      </c>
      <c r="AS173" s="7">
        <v>50.347799999999999</v>
      </c>
      <c r="AT173">
        <v>44.451709999999999</v>
      </c>
      <c r="AU173" s="39">
        <v>49.11965</v>
      </c>
      <c r="AV173">
        <v>53.787579999999998</v>
      </c>
      <c r="AX173" s="2" t="s">
        <v>15</v>
      </c>
      <c r="AY173" s="3" t="s">
        <v>12</v>
      </c>
      <c r="AZ173" s="6">
        <v>64.432289999999995</v>
      </c>
      <c r="BA173" s="6">
        <v>71.607249999999993</v>
      </c>
      <c r="BB173" s="6">
        <v>57.06841</v>
      </c>
      <c r="BC173" s="6">
        <v>63.354869999999998</v>
      </c>
      <c r="BD173" s="6">
        <v>53.40652</v>
      </c>
      <c r="BE173" s="6">
        <v>71.377039999999994</v>
      </c>
      <c r="BF173" s="6">
        <v>62.84581</v>
      </c>
      <c r="BG173" s="7">
        <v>62.958159999999999</v>
      </c>
      <c r="BH173" s="6">
        <v>57.289940000000001</v>
      </c>
      <c r="BI173" s="7">
        <v>62.979709999999997</v>
      </c>
      <c r="BJ173">
        <v>58.564019999999999</v>
      </c>
      <c r="BK173" s="39">
        <v>62.731999999999999</v>
      </c>
      <c r="BL173">
        <v>66.899979999999999</v>
      </c>
      <c r="BN173" s="2" t="s">
        <v>15</v>
      </c>
      <c r="BO173" s="3" t="s">
        <v>12</v>
      </c>
      <c r="BP173" s="6"/>
      <c r="BQ173" s="6"/>
      <c r="BR173" s="6"/>
      <c r="BS173" s="6"/>
      <c r="BT173" s="6"/>
      <c r="BU173" s="6"/>
      <c r="BV173" s="6"/>
      <c r="BW173" s="7"/>
      <c r="BX173" s="6"/>
      <c r="BY173" s="7"/>
      <c r="CA173" s="39"/>
    </row>
    <row r="174" spans="2:98" x14ac:dyDescent="0.35">
      <c r="B174" s="9"/>
      <c r="C174" s="12" t="s">
        <v>13</v>
      </c>
      <c r="D174" s="10">
        <v>71.416679999999999</v>
      </c>
      <c r="E174" s="10">
        <v>90.00958</v>
      </c>
      <c r="F174" s="10">
        <v>76.005889999999994</v>
      </c>
      <c r="G174" s="10">
        <v>70.807540000000003</v>
      </c>
      <c r="H174" s="10">
        <v>66.764039999999994</v>
      </c>
      <c r="I174" s="10">
        <v>68.732069999999993</v>
      </c>
      <c r="J174" s="10">
        <v>66.201220000000006</v>
      </c>
      <c r="K174" s="11">
        <v>79.352549999999994</v>
      </c>
      <c r="L174" s="10">
        <v>58.10915</v>
      </c>
      <c r="M174" s="11">
        <v>77.007710000000003</v>
      </c>
      <c r="N174" s="9">
        <v>66.204620000000006</v>
      </c>
      <c r="O174" s="40">
        <v>72.440640000000002</v>
      </c>
      <c r="P174" s="9">
        <v>78.676670000000001</v>
      </c>
      <c r="R174" s="9"/>
      <c r="S174" s="12" t="s">
        <v>13</v>
      </c>
      <c r="T174" s="10">
        <v>91.715289999999996</v>
      </c>
      <c r="U174" s="10">
        <v>116.27782000000001</v>
      </c>
      <c r="V174" s="10">
        <v>97.449370000000002</v>
      </c>
      <c r="W174" s="10">
        <v>85.590320000000006</v>
      </c>
      <c r="X174" s="10">
        <v>80.583650000000006</v>
      </c>
      <c r="Y174" s="10">
        <v>91.030190000000005</v>
      </c>
      <c r="Z174" s="10">
        <v>92.885109999999997</v>
      </c>
      <c r="AA174" s="11">
        <v>89.714200000000005</v>
      </c>
      <c r="AB174" s="10">
        <v>79.46302</v>
      </c>
      <c r="AC174" s="11">
        <v>81.587770000000006</v>
      </c>
      <c r="AD174" s="9">
        <v>82.924220000000005</v>
      </c>
      <c r="AE174" s="40">
        <v>90.629670000000004</v>
      </c>
      <c r="AF174" s="9">
        <v>98.335120000000003</v>
      </c>
      <c r="AH174" s="9"/>
      <c r="AI174" s="12" t="s">
        <v>13</v>
      </c>
      <c r="AJ174" s="10">
        <v>114.39875000000001</v>
      </c>
      <c r="AK174" s="10">
        <v>144.22342</v>
      </c>
      <c r="AL174" s="10">
        <v>94.938370000000006</v>
      </c>
      <c r="AM174" s="10">
        <v>119.27014</v>
      </c>
      <c r="AN174" s="10">
        <v>95.645939999999996</v>
      </c>
      <c r="AO174" s="10">
        <v>120.66398</v>
      </c>
      <c r="AP174" s="10">
        <v>104.58139</v>
      </c>
      <c r="AQ174" s="11">
        <v>125.45068000000001</v>
      </c>
      <c r="AR174" s="10">
        <v>109.34653</v>
      </c>
      <c r="AS174" s="11">
        <v>119.81023999999999</v>
      </c>
      <c r="AT174" s="9">
        <v>104.29225</v>
      </c>
      <c r="AU174" s="40">
        <v>114.83293999999999</v>
      </c>
      <c r="AV174" s="9">
        <v>125.37363000000001</v>
      </c>
      <c r="AX174" s="9"/>
      <c r="AY174" s="12" t="s">
        <v>13</v>
      </c>
      <c r="AZ174" s="10">
        <v>157.16095999999999</v>
      </c>
      <c r="BA174" s="10">
        <v>152.33802</v>
      </c>
      <c r="BB174" s="10">
        <v>134.9383</v>
      </c>
      <c r="BC174" s="10">
        <v>148.13211999999999</v>
      </c>
      <c r="BD174" s="10">
        <v>130.43189000000001</v>
      </c>
      <c r="BE174" s="10">
        <v>162.37953999999999</v>
      </c>
      <c r="BF174" s="10">
        <v>137.67343</v>
      </c>
      <c r="BG174" s="11">
        <v>155.52817999999999</v>
      </c>
      <c r="BH174" s="10">
        <v>143.69542999999999</v>
      </c>
      <c r="BI174" s="11">
        <v>156.52598</v>
      </c>
      <c r="BJ174" s="9">
        <v>140.17937000000001</v>
      </c>
      <c r="BK174" s="40">
        <v>147.88039000000001</v>
      </c>
      <c r="BL174" s="9">
        <v>155.58141000000001</v>
      </c>
      <c r="BN174" s="9"/>
      <c r="BO174" s="12" t="s">
        <v>13</v>
      </c>
      <c r="BP174" s="10"/>
      <c r="BQ174" s="10"/>
      <c r="BR174" s="10"/>
      <c r="BS174" s="10"/>
      <c r="BT174" s="10"/>
      <c r="BU174" s="10"/>
      <c r="BV174" s="10"/>
      <c r="BW174" s="11"/>
      <c r="BX174" s="10"/>
      <c r="BY174" s="11"/>
      <c r="BZ174" s="9"/>
      <c r="CA174" s="40"/>
      <c r="CB174" s="9"/>
    </row>
    <row r="175" spans="2:98" x14ac:dyDescent="0.35">
      <c r="B175" s="2" t="s">
        <v>14</v>
      </c>
      <c r="C175" s="3" t="s">
        <v>12</v>
      </c>
      <c r="D175" s="6">
        <v>18.989350000000002</v>
      </c>
      <c r="E175" s="6">
        <v>30.24823</v>
      </c>
      <c r="F175" s="6">
        <v>17.528079999999999</v>
      </c>
      <c r="G175" s="6">
        <v>21.376139999999999</v>
      </c>
      <c r="H175" s="6">
        <v>17.229559999999999</v>
      </c>
      <c r="I175" s="6">
        <v>21.97925</v>
      </c>
      <c r="J175" s="6">
        <v>21.26642</v>
      </c>
      <c r="K175" s="6">
        <v>19.157990000000002</v>
      </c>
      <c r="L175" s="6">
        <v>14.585129999999999</v>
      </c>
      <c r="M175" s="6">
        <v>20.452269999999999</v>
      </c>
      <c r="N175">
        <v>17.296589999999998</v>
      </c>
      <c r="O175" s="39">
        <v>20.28124</v>
      </c>
      <c r="P175">
        <v>23.265899999999998</v>
      </c>
      <c r="R175" s="2" t="s">
        <v>14</v>
      </c>
      <c r="S175" s="3" t="s">
        <v>12</v>
      </c>
      <c r="T175" s="6">
        <v>28.547029999999999</v>
      </c>
      <c r="U175" s="6">
        <v>38.324159999999999</v>
      </c>
      <c r="V175" s="6">
        <v>27.245889999999999</v>
      </c>
      <c r="W175" s="6">
        <v>25.994070000000001</v>
      </c>
      <c r="X175" s="6">
        <v>22.92266</v>
      </c>
      <c r="Y175" s="6">
        <v>29.819269999999999</v>
      </c>
      <c r="Z175" s="6">
        <v>30.54081</v>
      </c>
      <c r="AA175" s="6">
        <v>26.227740000000001</v>
      </c>
      <c r="AB175" s="6">
        <v>21.435279999999999</v>
      </c>
      <c r="AC175" s="6">
        <v>25.812290000000001</v>
      </c>
      <c r="AD175">
        <v>24.339749999999999</v>
      </c>
      <c r="AE175" s="39">
        <v>27.686920000000001</v>
      </c>
      <c r="AF175">
        <v>31.034099999999999</v>
      </c>
      <c r="AH175" s="2" t="s">
        <v>14</v>
      </c>
      <c r="AI175" s="3" t="s">
        <v>12</v>
      </c>
      <c r="AJ175" s="6">
        <v>39.130560000000003</v>
      </c>
      <c r="AK175" s="6">
        <v>51.957830000000001</v>
      </c>
      <c r="AL175" s="6">
        <v>31.03537</v>
      </c>
      <c r="AM175" s="6">
        <v>41.151910000000001</v>
      </c>
      <c r="AN175" s="6">
        <v>29.962479999999999</v>
      </c>
      <c r="AO175" s="6">
        <v>44.80686</v>
      </c>
      <c r="AP175" s="6">
        <v>38.05386</v>
      </c>
      <c r="AQ175" s="6">
        <v>38.396830000000001</v>
      </c>
      <c r="AR175" s="6">
        <v>33.909280000000003</v>
      </c>
      <c r="AS175" s="6">
        <v>40.096209999999999</v>
      </c>
      <c r="AT175">
        <v>34.204990000000002</v>
      </c>
      <c r="AU175" s="39">
        <v>38.850119999999997</v>
      </c>
      <c r="AV175">
        <v>43.495249999999999</v>
      </c>
      <c r="AX175" s="2" t="s">
        <v>14</v>
      </c>
      <c r="AY175" s="3" t="s">
        <v>12</v>
      </c>
      <c r="AZ175" s="6">
        <v>55.166069999999998</v>
      </c>
      <c r="BA175" s="6">
        <v>62.402839999999998</v>
      </c>
      <c r="BB175" s="6">
        <v>47.797519999999999</v>
      </c>
      <c r="BC175" s="6">
        <v>54.242849999999997</v>
      </c>
      <c r="BD175" s="6">
        <v>44.145330000000001</v>
      </c>
      <c r="BE175" s="6">
        <v>62.001559999999998</v>
      </c>
      <c r="BF175" s="6">
        <v>53.579900000000002</v>
      </c>
      <c r="BG175" s="6">
        <v>53.76632</v>
      </c>
      <c r="BH175" s="6">
        <v>48.079709999999999</v>
      </c>
      <c r="BI175" s="6">
        <v>53.735959999999999</v>
      </c>
      <c r="BJ175">
        <v>49.331769999999999</v>
      </c>
      <c r="BK175" s="39">
        <v>53.491810000000001</v>
      </c>
      <c r="BL175">
        <v>57.65184</v>
      </c>
      <c r="BN175" s="2" t="s">
        <v>14</v>
      </c>
      <c r="BO175" s="3" t="s">
        <v>12</v>
      </c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CA175" s="39"/>
    </row>
    <row r="176" spans="2:98" x14ac:dyDescent="0.35">
      <c r="B176" s="9"/>
      <c r="C176" s="12" t="s">
        <v>13</v>
      </c>
      <c r="D176" s="10">
        <v>69.841250000000002</v>
      </c>
      <c r="E176" s="10">
        <v>88.079080000000005</v>
      </c>
      <c r="F176" s="10">
        <v>74.587370000000007</v>
      </c>
      <c r="G176" s="10">
        <v>69.047809999999998</v>
      </c>
      <c r="H176" s="10">
        <v>64.94932</v>
      </c>
      <c r="I176" s="10">
        <v>66.890410000000003</v>
      </c>
      <c r="J176" s="10">
        <v>64.235939999999999</v>
      </c>
      <c r="K176" s="11">
        <v>77.704049999999995</v>
      </c>
      <c r="L176" s="10">
        <v>56.636360000000003</v>
      </c>
      <c r="M176" s="11">
        <v>75.524590000000003</v>
      </c>
      <c r="N176" s="9">
        <v>64.531639999999996</v>
      </c>
      <c r="O176" s="41">
        <v>70.749619999999993</v>
      </c>
      <c r="P176" s="9">
        <v>76.967600000000004</v>
      </c>
      <c r="R176" s="9"/>
      <c r="S176" s="12" t="s">
        <v>13</v>
      </c>
      <c r="T176" s="10">
        <v>90.088509999999999</v>
      </c>
      <c r="U176" s="10">
        <v>114.66497</v>
      </c>
      <c r="V176" s="10">
        <v>95.921490000000006</v>
      </c>
      <c r="W176" s="10">
        <v>83.964969999999994</v>
      </c>
      <c r="X176" s="10">
        <v>78.875240000000005</v>
      </c>
      <c r="Y176" s="10">
        <v>89.339659999999995</v>
      </c>
      <c r="Z176" s="10">
        <v>91.065719999999999</v>
      </c>
      <c r="AA176" s="11">
        <v>88.044939999999997</v>
      </c>
      <c r="AB176" s="10">
        <v>77.970839999999995</v>
      </c>
      <c r="AC176" s="11">
        <v>79.865700000000004</v>
      </c>
      <c r="AD176" s="9">
        <v>81.268680000000003</v>
      </c>
      <c r="AE176" s="41">
        <v>88.980199999999996</v>
      </c>
      <c r="AF176" s="9">
        <v>96.691720000000004</v>
      </c>
      <c r="AH176" s="9"/>
      <c r="AI176" s="12" t="s">
        <v>13</v>
      </c>
      <c r="AJ176" s="10">
        <v>112.87321</v>
      </c>
      <c r="AK176" s="10">
        <v>142.65154000000001</v>
      </c>
      <c r="AL176" s="10">
        <v>93.346649999999997</v>
      </c>
      <c r="AM176" s="10">
        <v>117.66694</v>
      </c>
      <c r="AN176" s="10">
        <v>94.059870000000004</v>
      </c>
      <c r="AO176" s="10">
        <v>118.97225</v>
      </c>
      <c r="AP176" s="10">
        <v>102.85072</v>
      </c>
      <c r="AQ176" s="11">
        <v>123.98654999999999</v>
      </c>
      <c r="AR176" s="10">
        <v>108.00436999999999</v>
      </c>
      <c r="AS176" s="11">
        <v>118.37473</v>
      </c>
      <c r="AT176" s="9">
        <v>102.72687999999999</v>
      </c>
      <c r="AU176" s="41">
        <v>113.27867999999999</v>
      </c>
      <c r="AV176" s="9">
        <v>123.83047999999999</v>
      </c>
      <c r="AX176" s="9"/>
      <c r="AY176" s="12" t="s">
        <v>13</v>
      </c>
      <c r="AZ176" s="10">
        <v>155.66815</v>
      </c>
      <c r="BA176" s="10">
        <v>150.66046</v>
      </c>
      <c r="BB176" s="10">
        <v>133.44132999999999</v>
      </c>
      <c r="BC176" s="10">
        <v>146.59657000000001</v>
      </c>
      <c r="BD176" s="10">
        <v>128.98285000000001</v>
      </c>
      <c r="BE176" s="10">
        <v>160.85888</v>
      </c>
      <c r="BF176" s="10">
        <v>136.12025</v>
      </c>
      <c r="BG176" s="11">
        <v>154.13831999999999</v>
      </c>
      <c r="BH176" s="10">
        <v>142.23836</v>
      </c>
      <c r="BI176" s="11">
        <v>155.12654000000001</v>
      </c>
      <c r="BJ176" s="9">
        <v>138.68108000000001</v>
      </c>
      <c r="BK176" s="41">
        <v>146.38317000000001</v>
      </c>
      <c r="BL176" s="9">
        <v>154.08526000000001</v>
      </c>
      <c r="BN176" s="9"/>
      <c r="BO176" s="12" t="s">
        <v>13</v>
      </c>
      <c r="BP176" s="10"/>
      <c r="BQ176" s="10"/>
      <c r="BR176" s="10"/>
      <c r="BS176" s="10"/>
      <c r="BT176" s="10"/>
      <c r="BU176" s="10"/>
      <c r="BV176" s="10"/>
      <c r="BW176" s="11"/>
      <c r="BX176" s="10"/>
      <c r="BY176" s="11"/>
      <c r="BZ176" s="9"/>
      <c r="CA176" s="41"/>
      <c r="CB176" s="9"/>
    </row>
    <row r="177" spans="2:80" x14ac:dyDescent="0.35">
      <c r="B177" s="2" t="s">
        <v>16</v>
      </c>
      <c r="C177" s="3" t="s">
        <v>12</v>
      </c>
      <c r="D177" s="6">
        <v>12.341049999999999</v>
      </c>
      <c r="E177" s="6">
        <v>12.431179999999999</v>
      </c>
      <c r="F177" s="6">
        <v>12.38152</v>
      </c>
      <c r="G177" s="6">
        <v>12.060589999999999</v>
      </c>
      <c r="H177" s="6">
        <v>12.206569999999999</v>
      </c>
      <c r="I177" s="6">
        <v>12.578469999999999</v>
      </c>
      <c r="J177" s="6">
        <v>12.43036</v>
      </c>
      <c r="K177" s="7">
        <v>12.185409999999999</v>
      </c>
      <c r="L177" s="6">
        <v>12.14635</v>
      </c>
      <c r="M177" s="7">
        <v>12.29182</v>
      </c>
      <c r="N177">
        <v>12.192819999999999</v>
      </c>
      <c r="O177" s="39">
        <v>12.30533</v>
      </c>
      <c r="P177">
        <v>12.41784</v>
      </c>
      <c r="R177" s="2" t="s">
        <v>16</v>
      </c>
      <c r="S177" s="3" t="s">
        <v>12</v>
      </c>
      <c r="T177" s="6">
        <v>11.26563</v>
      </c>
      <c r="U177" s="6">
        <v>11.413080000000001</v>
      </c>
      <c r="V177" s="6">
        <v>11.416460000000001</v>
      </c>
      <c r="W177" s="6">
        <v>11.06542</v>
      </c>
      <c r="X177" s="6">
        <v>11.32268</v>
      </c>
      <c r="Y177" s="6">
        <v>11.49841</v>
      </c>
      <c r="Z177" s="6">
        <v>11.40507</v>
      </c>
      <c r="AA177" s="7">
        <v>11.16717</v>
      </c>
      <c r="AB177" s="6">
        <v>11.18322</v>
      </c>
      <c r="AC177" s="7">
        <v>11.267989999999999</v>
      </c>
      <c r="AD177">
        <v>11.203430000000001</v>
      </c>
      <c r="AE177" s="39">
        <v>11.300509999999999</v>
      </c>
      <c r="AF177">
        <v>11.397600000000001</v>
      </c>
      <c r="AH177" s="2" t="s">
        <v>16</v>
      </c>
      <c r="AI177" s="3" t="s">
        <v>12</v>
      </c>
      <c r="AJ177" s="6">
        <v>10.28457</v>
      </c>
      <c r="AK177" s="6">
        <v>10.316879999999999</v>
      </c>
      <c r="AL177" s="6">
        <v>10.27502</v>
      </c>
      <c r="AM177" s="6">
        <v>10.084849999999999</v>
      </c>
      <c r="AN177" s="6">
        <v>10.27915</v>
      </c>
      <c r="AO177" s="6">
        <v>10.50346</v>
      </c>
      <c r="AP177" s="6">
        <v>10.31</v>
      </c>
      <c r="AQ177" s="7">
        <v>10.195410000000001</v>
      </c>
      <c r="AR177" s="6">
        <v>10.19435</v>
      </c>
      <c r="AS177" s="7">
        <v>10.25159</v>
      </c>
      <c r="AT177">
        <v>10.19244</v>
      </c>
      <c r="AU177" s="39">
        <v>10.26953</v>
      </c>
      <c r="AV177">
        <v>10.34662</v>
      </c>
      <c r="AX177" s="2" t="s">
        <v>16</v>
      </c>
      <c r="AY177" s="3" t="s">
        <v>12</v>
      </c>
      <c r="AZ177" s="6">
        <v>9.2662200000000006</v>
      </c>
      <c r="BA177" s="6">
        <v>9.2044099999999993</v>
      </c>
      <c r="BB177" s="6">
        <v>9.27088</v>
      </c>
      <c r="BC177" s="6">
        <v>9.1120199999999993</v>
      </c>
      <c r="BD177" s="6">
        <v>9.2611899999999991</v>
      </c>
      <c r="BE177" s="6">
        <v>9.3754799999999996</v>
      </c>
      <c r="BF177" s="6">
        <v>9.2659099999999999</v>
      </c>
      <c r="BG177" s="7">
        <v>9.1918500000000005</v>
      </c>
      <c r="BH177" s="6">
        <v>9.2102199999999996</v>
      </c>
      <c r="BI177" s="7">
        <v>9.2437500000000004</v>
      </c>
      <c r="BJ177">
        <v>9.1913400000000003</v>
      </c>
      <c r="BK177" s="39">
        <v>9.2401900000000001</v>
      </c>
      <c r="BL177">
        <v>9.2890499999999996</v>
      </c>
      <c r="BN177" s="2" t="s">
        <v>16</v>
      </c>
      <c r="BO177" s="3" t="s">
        <v>12</v>
      </c>
      <c r="BP177" s="6"/>
      <c r="BQ177" s="6"/>
      <c r="BR177" s="6"/>
      <c r="BS177" s="6"/>
      <c r="BT177" s="6"/>
      <c r="BU177" s="6"/>
      <c r="BV177" s="6"/>
      <c r="BW177" s="7"/>
      <c r="BX177" s="6"/>
      <c r="BY177" s="7"/>
      <c r="CA177" s="39"/>
    </row>
    <row r="178" spans="2:80" x14ac:dyDescent="0.35">
      <c r="B178" s="13"/>
      <c r="C178" s="12" t="s">
        <v>13</v>
      </c>
      <c r="D178" s="10">
        <v>6.5785400000000003</v>
      </c>
      <c r="E178" s="10">
        <v>6.5920100000000001</v>
      </c>
      <c r="F178" s="10">
        <v>6.6482000000000001</v>
      </c>
      <c r="G178" s="10">
        <v>6.7004700000000001</v>
      </c>
      <c r="H178" s="10">
        <v>6.6737599999999997</v>
      </c>
      <c r="I178" s="10">
        <v>6.6982299999999997</v>
      </c>
      <c r="J178" s="10">
        <v>6.6926399999999999</v>
      </c>
      <c r="K178" s="11">
        <v>6.6970700000000001</v>
      </c>
      <c r="L178" s="10">
        <v>6.5584699999999998</v>
      </c>
      <c r="M178" s="11">
        <v>6.5563399999999996</v>
      </c>
      <c r="N178" s="13">
        <v>6.5956000000000001</v>
      </c>
      <c r="O178" s="40">
        <v>6.63957</v>
      </c>
      <c r="P178" s="13">
        <v>6.6835500000000003</v>
      </c>
      <c r="R178" s="13"/>
      <c r="S178" s="12" t="s">
        <v>13</v>
      </c>
      <c r="T178" s="10">
        <v>6.0215300000000003</v>
      </c>
      <c r="U178" s="10">
        <v>6.0723000000000003</v>
      </c>
      <c r="V178" s="10">
        <v>6.1655699999999998</v>
      </c>
      <c r="W178" s="10">
        <v>6.1217100000000002</v>
      </c>
      <c r="X178" s="10">
        <v>6.1236199999999998</v>
      </c>
      <c r="Y178" s="10">
        <v>6.0678700000000001</v>
      </c>
      <c r="Z178" s="10">
        <v>6.1779099999999998</v>
      </c>
      <c r="AA178" s="11">
        <v>6.1658999999999997</v>
      </c>
      <c r="AB178" s="10">
        <v>6.1118699999999997</v>
      </c>
      <c r="AC178" s="11">
        <v>6.0576999999999996</v>
      </c>
      <c r="AD178" s="13">
        <v>6.0709799999999996</v>
      </c>
      <c r="AE178" s="40">
        <v>6.1086</v>
      </c>
      <c r="AF178" s="13">
        <v>6.14621</v>
      </c>
      <c r="AH178" s="13"/>
      <c r="AI178" s="12" t="s">
        <v>13</v>
      </c>
      <c r="AJ178" s="10">
        <v>5.5039899999999999</v>
      </c>
      <c r="AK178" s="10">
        <v>5.5850299999999997</v>
      </c>
      <c r="AL178" s="10">
        <v>5.5812400000000002</v>
      </c>
      <c r="AM178" s="10">
        <v>5.5715199999999996</v>
      </c>
      <c r="AN178" s="10">
        <v>5.5843999999999996</v>
      </c>
      <c r="AO178" s="10">
        <v>5.6583500000000004</v>
      </c>
      <c r="AP178" s="10">
        <v>5.6610899999999997</v>
      </c>
      <c r="AQ178" s="11">
        <v>5.5851800000000003</v>
      </c>
      <c r="AR178" s="10">
        <v>5.5501500000000004</v>
      </c>
      <c r="AS178" s="11">
        <v>5.5397499999999997</v>
      </c>
      <c r="AT178" s="13">
        <v>5.5474300000000003</v>
      </c>
      <c r="AU178" s="40">
        <v>5.5820699999999999</v>
      </c>
      <c r="AV178" s="13">
        <v>5.6167100000000003</v>
      </c>
      <c r="AX178" s="13"/>
      <c r="AY178" s="12" t="s">
        <v>13</v>
      </c>
      <c r="AZ178" s="10">
        <v>5.05396</v>
      </c>
      <c r="BA178" s="10">
        <v>5.0207600000000001</v>
      </c>
      <c r="BB178" s="10">
        <v>5.03369</v>
      </c>
      <c r="BC178" s="10">
        <v>5.0455300000000003</v>
      </c>
      <c r="BD178" s="10">
        <v>5.0202400000000003</v>
      </c>
      <c r="BE178" s="10">
        <v>5.1073000000000004</v>
      </c>
      <c r="BF178" s="10">
        <v>5.1379599999999996</v>
      </c>
      <c r="BG178" s="11">
        <v>5.1236699999999997</v>
      </c>
      <c r="BH178" s="10">
        <v>5.0394100000000002</v>
      </c>
      <c r="BI178" s="11">
        <v>5.07376</v>
      </c>
      <c r="BJ178" s="13">
        <v>5.0347900000000001</v>
      </c>
      <c r="BK178" s="40">
        <v>5.0656299999999996</v>
      </c>
      <c r="BL178" s="13">
        <v>5.0964600000000004</v>
      </c>
      <c r="BN178" s="13"/>
      <c r="BO178" s="12" t="s">
        <v>13</v>
      </c>
      <c r="BP178" s="10"/>
      <c r="BQ178" s="10"/>
      <c r="BR178" s="10"/>
      <c r="BS178" s="10"/>
      <c r="BT178" s="10"/>
      <c r="BU178" s="10"/>
      <c r="BV178" s="10"/>
      <c r="BW178" s="11"/>
      <c r="BX178" s="10"/>
      <c r="BY178" s="11"/>
      <c r="BZ178" s="13"/>
      <c r="CA178" s="40"/>
      <c r="CB178" s="13"/>
    </row>
    <row r="179" spans="2:80" x14ac:dyDescent="0.35">
      <c r="B179" s="2" t="s">
        <v>1</v>
      </c>
      <c r="C179" s="3" t="s">
        <v>12</v>
      </c>
      <c r="D179" s="6">
        <v>3.6417799999999998</v>
      </c>
      <c r="E179" s="6">
        <v>3.6234299999999999</v>
      </c>
      <c r="F179" s="6">
        <v>3.65341</v>
      </c>
      <c r="G179" s="6">
        <v>3.6455099999999998</v>
      </c>
      <c r="H179" s="6">
        <v>3.6426400000000001</v>
      </c>
      <c r="I179" s="6">
        <v>3.6653699999999998</v>
      </c>
      <c r="J179" s="6">
        <v>3.6243599999999998</v>
      </c>
      <c r="K179" s="7">
        <v>3.5931899999999999</v>
      </c>
      <c r="L179" s="6">
        <v>3.6437300000000001</v>
      </c>
      <c r="M179" s="7">
        <v>3.6512600000000002</v>
      </c>
      <c r="N179">
        <v>3.62398</v>
      </c>
      <c r="O179" s="42">
        <v>3.6384699999999999</v>
      </c>
      <c r="P179">
        <v>3.6529500000000001</v>
      </c>
      <c r="R179" s="2" t="s">
        <v>1</v>
      </c>
      <c r="S179" s="3" t="s">
        <v>12</v>
      </c>
      <c r="T179" s="6">
        <v>3.6225100000000001</v>
      </c>
      <c r="U179" s="6">
        <v>3.6030199999999999</v>
      </c>
      <c r="V179" s="6">
        <v>3.6358000000000001</v>
      </c>
      <c r="W179" s="6">
        <v>3.6338699999999999</v>
      </c>
      <c r="X179" s="6">
        <v>3.6264599999999998</v>
      </c>
      <c r="Y179" s="6">
        <v>3.6560199999999998</v>
      </c>
      <c r="Z179" s="6">
        <v>3.6073200000000001</v>
      </c>
      <c r="AA179" s="7">
        <v>3.5767899999999999</v>
      </c>
      <c r="AB179" s="6">
        <v>3.6277900000000001</v>
      </c>
      <c r="AC179" s="7">
        <v>3.6379100000000002</v>
      </c>
      <c r="AD179">
        <v>3.6069200000000001</v>
      </c>
      <c r="AE179" s="42">
        <v>3.6227499999999999</v>
      </c>
      <c r="AF179">
        <v>3.6385800000000001</v>
      </c>
      <c r="AH179" s="2" t="s">
        <v>1</v>
      </c>
      <c r="AI179" s="3" t="s">
        <v>12</v>
      </c>
      <c r="AJ179" s="6">
        <v>3.6014300000000001</v>
      </c>
      <c r="AK179" s="6">
        <v>3.5733700000000002</v>
      </c>
      <c r="AL179" s="6">
        <v>3.6227200000000002</v>
      </c>
      <c r="AM179" s="6">
        <v>3.5993200000000001</v>
      </c>
      <c r="AN179" s="6">
        <v>3.6042800000000002</v>
      </c>
      <c r="AO179" s="6">
        <v>3.6268799999999999</v>
      </c>
      <c r="AP179" s="6">
        <v>3.5793400000000002</v>
      </c>
      <c r="AQ179" s="7">
        <v>3.5471200000000001</v>
      </c>
      <c r="AR179" s="6">
        <v>3.6082700000000001</v>
      </c>
      <c r="AS179" s="7">
        <v>3.6072799999999998</v>
      </c>
      <c r="AT179">
        <v>3.5797699999999999</v>
      </c>
      <c r="AU179" s="42">
        <v>3.597</v>
      </c>
      <c r="AV179">
        <v>3.6142300000000001</v>
      </c>
      <c r="AX179" s="2" t="s">
        <v>1</v>
      </c>
      <c r="AY179" s="3" t="s">
        <v>12</v>
      </c>
      <c r="AZ179" s="6">
        <v>3.5649000000000002</v>
      </c>
      <c r="BA179" s="6">
        <v>3.5514600000000001</v>
      </c>
      <c r="BB179" s="6">
        <v>3.5856499999999998</v>
      </c>
      <c r="BC179" s="6">
        <v>3.5664400000000001</v>
      </c>
      <c r="BD179" s="6">
        <v>3.5749599999999999</v>
      </c>
      <c r="BE179" s="6">
        <v>3.5967099999999999</v>
      </c>
      <c r="BF179" s="6">
        <v>3.5472399999999999</v>
      </c>
      <c r="BG179" s="7">
        <v>3.5067300000000001</v>
      </c>
      <c r="BH179" s="6">
        <v>3.5737299999999999</v>
      </c>
      <c r="BI179" s="7">
        <v>3.5891299999999999</v>
      </c>
      <c r="BJ179">
        <v>3.5470999999999999</v>
      </c>
      <c r="BK179" s="42">
        <v>3.56569</v>
      </c>
      <c r="BL179">
        <v>3.5842900000000002</v>
      </c>
      <c r="BN179" s="2" t="s">
        <v>1</v>
      </c>
      <c r="BO179" s="3" t="s">
        <v>12</v>
      </c>
      <c r="BP179" s="6"/>
      <c r="BQ179" s="6"/>
      <c r="BR179" s="6"/>
      <c r="BS179" s="6"/>
      <c r="BT179" s="6"/>
      <c r="BU179" s="6"/>
      <c r="BV179" s="6"/>
      <c r="BW179" s="7"/>
      <c r="BX179" s="6"/>
      <c r="BY179" s="7"/>
      <c r="CA179" s="42"/>
    </row>
    <row r="180" spans="2:80" x14ac:dyDescent="0.35">
      <c r="B180" s="13"/>
      <c r="C180" s="12" t="s">
        <v>13</v>
      </c>
      <c r="D180" s="10">
        <v>2.23047</v>
      </c>
      <c r="E180" s="10">
        <v>2.2214299999999998</v>
      </c>
      <c r="F180" s="10">
        <v>2.2715800000000002</v>
      </c>
      <c r="G180" s="10">
        <v>2.28626</v>
      </c>
      <c r="H180" s="10">
        <v>2.2655699999999999</v>
      </c>
      <c r="I180" s="10">
        <v>2.2145199999999998</v>
      </c>
      <c r="J180" s="10">
        <v>2.2468900000000001</v>
      </c>
      <c r="K180" s="11">
        <v>2.2717499999999999</v>
      </c>
      <c r="L180" s="10">
        <v>2.2402799999999998</v>
      </c>
      <c r="M180" s="11">
        <v>2.23366</v>
      </c>
      <c r="N180" s="13">
        <v>2.23089</v>
      </c>
      <c r="O180" s="40">
        <v>2.24824</v>
      </c>
      <c r="P180" s="13">
        <v>2.26559</v>
      </c>
      <c r="R180" s="13"/>
      <c r="S180" s="12" t="s">
        <v>13</v>
      </c>
      <c r="T180" s="10">
        <v>2.2172900000000002</v>
      </c>
      <c r="U180" s="10">
        <v>2.2095099999999999</v>
      </c>
      <c r="V180" s="10">
        <v>2.2564899999999999</v>
      </c>
      <c r="W180" s="10">
        <v>2.2725399999999998</v>
      </c>
      <c r="X180" s="10">
        <v>2.25379</v>
      </c>
      <c r="Y180" s="10">
        <v>2.2065700000000001</v>
      </c>
      <c r="Z180" s="10">
        <v>2.2305199999999998</v>
      </c>
      <c r="AA180" s="11">
        <v>2.2513299999999998</v>
      </c>
      <c r="AB180" s="10">
        <v>2.23251</v>
      </c>
      <c r="AC180" s="11">
        <v>2.2233399999999999</v>
      </c>
      <c r="AD180" s="13">
        <v>2.2195299999999998</v>
      </c>
      <c r="AE180" s="40">
        <v>2.2353900000000002</v>
      </c>
      <c r="AF180" s="13">
        <v>2.2512500000000002</v>
      </c>
      <c r="AH180" s="13"/>
      <c r="AI180" s="12" t="s">
        <v>13</v>
      </c>
      <c r="AJ180" s="10">
        <v>2.2007500000000002</v>
      </c>
      <c r="AK180" s="10">
        <v>2.1779199999999999</v>
      </c>
      <c r="AL180" s="10">
        <v>2.2355499999999999</v>
      </c>
      <c r="AM180" s="10">
        <v>2.2463700000000002</v>
      </c>
      <c r="AN180" s="10">
        <v>2.2294700000000001</v>
      </c>
      <c r="AO180" s="10">
        <v>2.1833200000000001</v>
      </c>
      <c r="AP180" s="10">
        <v>2.2076699999999998</v>
      </c>
      <c r="AQ180" s="11">
        <v>2.2264699999999999</v>
      </c>
      <c r="AR180" s="10">
        <v>2.2172200000000002</v>
      </c>
      <c r="AS180" s="11">
        <v>2.1981099999999998</v>
      </c>
      <c r="AT180" s="13">
        <v>2.19611</v>
      </c>
      <c r="AU180" s="40">
        <v>2.2122799999999998</v>
      </c>
      <c r="AV180" s="13">
        <v>2.22845</v>
      </c>
      <c r="AX180" s="13"/>
      <c r="AY180" s="12" t="s">
        <v>13</v>
      </c>
      <c r="AZ180" s="10">
        <v>2.17659</v>
      </c>
      <c r="BA180" s="10">
        <v>2.1692399999999998</v>
      </c>
      <c r="BB180" s="10">
        <v>2.2071499999999999</v>
      </c>
      <c r="BC180" s="10">
        <v>2.2156699999999998</v>
      </c>
      <c r="BD180" s="10">
        <v>2.21455</v>
      </c>
      <c r="BE180" s="10">
        <v>2.1660300000000001</v>
      </c>
      <c r="BF180" s="10">
        <v>2.1853400000000001</v>
      </c>
      <c r="BG180" s="11">
        <v>2.19211</v>
      </c>
      <c r="BH180" s="10">
        <v>2.18784</v>
      </c>
      <c r="BI180" s="11">
        <v>2.1886700000000001</v>
      </c>
      <c r="BJ180" s="13">
        <v>2.1777700000000002</v>
      </c>
      <c r="BK180" s="40">
        <v>2.1903199999999998</v>
      </c>
      <c r="BL180" s="13">
        <v>2.2028699999999999</v>
      </c>
      <c r="BN180" s="13"/>
      <c r="BO180" s="12" t="s">
        <v>13</v>
      </c>
      <c r="BP180" s="10"/>
      <c r="BQ180" s="10"/>
      <c r="BR180" s="10"/>
      <c r="BS180" s="10"/>
      <c r="BT180" s="10"/>
      <c r="BU180" s="10"/>
      <c r="BV180" s="10"/>
      <c r="BW180" s="11"/>
      <c r="BX180" s="10"/>
      <c r="BY180" s="11"/>
      <c r="BZ180" s="13"/>
      <c r="CA180" s="40"/>
      <c r="CB180" s="13"/>
    </row>
    <row r="181" spans="2:80" x14ac:dyDescent="0.35">
      <c r="B181" s="2" t="s">
        <v>17</v>
      </c>
      <c r="C181" s="3" t="s">
        <v>12</v>
      </c>
      <c r="D181" s="6">
        <v>8.6992799999999999</v>
      </c>
      <c r="E181" s="6">
        <v>8.8077500000000004</v>
      </c>
      <c r="F181" s="6">
        <v>8.7281099999999991</v>
      </c>
      <c r="G181" s="6">
        <v>8.4150799999999997</v>
      </c>
      <c r="H181" s="6">
        <v>8.5639299999999992</v>
      </c>
      <c r="I181" s="6">
        <v>8.9131099999999996</v>
      </c>
      <c r="J181" s="6">
        <v>8.8059999999999992</v>
      </c>
      <c r="K181" s="7">
        <v>8.5922199999999993</v>
      </c>
      <c r="L181" s="6">
        <v>8.5026200000000003</v>
      </c>
      <c r="M181" s="7">
        <v>8.6405600000000007</v>
      </c>
      <c r="N181">
        <v>8.5571199999999994</v>
      </c>
      <c r="O181" s="39">
        <v>8.6668699999999994</v>
      </c>
      <c r="P181">
        <v>8.7766199999999994</v>
      </c>
      <c r="R181" s="2" t="s">
        <v>17</v>
      </c>
      <c r="S181" s="3" t="s">
        <v>12</v>
      </c>
      <c r="T181" s="6">
        <v>7.6431199999999997</v>
      </c>
      <c r="U181" s="6">
        <v>7.8100500000000004</v>
      </c>
      <c r="V181" s="6">
        <v>7.7806600000000001</v>
      </c>
      <c r="W181" s="6">
        <v>7.4315499999999997</v>
      </c>
      <c r="X181" s="6">
        <v>7.6962200000000003</v>
      </c>
      <c r="Y181" s="6">
        <v>7.84239</v>
      </c>
      <c r="Z181" s="6">
        <v>7.7977400000000001</v>
      </c>
      <c r="AA181" s="7">
        <v>7.5903799999999997</v>
      </c>
      <c r="AB181" s="6">
        <v>7.5554300000000003</v>
      </c>
      <c r="AC181" s="7">
        <v>7.6300800000000004</v>
      </c>
      <c r="AD181">
        <v>7.5834000000000001</v>
      </c>
      <c r="AE181" s="39">
        <v>7.6777600000000001</v>
      </c>
      <c r="AF181">
        <v>7.7721299999999998</v>
      </c>
      <c r="AH181" s="2" t="s">
        <v>17</v>
      </c>
      <c r="AI181" s="3" t="s">
        <v>12</v>
      </c>
      <c r="AJ181" s="6">
        <v>6.6831399999999999</v>
      </c>
      <c r="AK181" s="6">
        <v>6.7435099999999997</v>
      </c>
      <c r="AL181" s="6">
        <v>6.6523000000000003</v>
      </c>
      <c r="AM181" s="6">
        <v>6.4855299999999998</v>
      </c>
      <c r="AN181" s="6">
        <v>6.6748700000000003</v>
      </c>
      <c r="AO181" s="6">
        <v>6.8765799999999997</v>
      </c>
      <c r="AP181" s="6">
        <v>6.7306600000000003</v>
      </c>
      <c r="AQ181" s="7">
        <v>6.6482900000000003</v>
      </c>
      <c r="AR181" s="6">
        <v>6.5860799999999999</v>
      </c>
      <c r="AS181" s="7">
        <v>6.6443099999999999</v>
      </c>
      <c r="AT181">
        <v>6.5992699999999997</v>
      </c>
      <c r="AU181" s="39">
        <v>6.6725300000000001</v>
      </c>
      <c r="AV181">
        <v>6.7457900000000004</v>
      </c>
      <c r="AX181" s="2" t="s">
        <v>17</v>
      </c>
      <c r="AY181" s="3" t="s">
        <v>12</v>
      </c>
      <c r="AZ181" s="6">
        <v>5.7013199999999999</v>
      </c>
      <c r="BA181" s="6">
        <v>5.6529600000000002</v>
      </c>
      <c r="BB181" s="6">
        <v>5.6852299999999998</v>
      </c>
      <c r="BC181" s="6">
        <v>5.5455699999999997</v>
      </c>
      <c r="BD181" s="6">
        <v>5.6862399999999997</v>
      </c>
      <c r="BE181" s="6">
        <v>5.7787800000000002</v>
      </c>
      <c r="BF181" s="6">
        <v>5.7186700000000004</v>
      </c>
      <c r="BG181" s="7">
        <v>5.6851099999999999</v>
      </c>
      <c r="BH181" s="6">
        <v>5.6364900000000002</v>
      </c>
      <c r="BI181" s="7">
        <v>5.65463</v>
      </c>
      <c r="BJ181">
        <v>5.6312899999999999</v>
      </c>
      <c r="BK181" s="39">
        <v>5.6745000000000001</v>
      </c>
      <c r="BL181">
        <v>5.7177100000000003</v>
      </c>
      <c r="BN181" s="2" t="s">
        <v>17</v>
      </c>
      <c r="BO181" s="3" t="s">
        <v>12</v>
      </c>
      <c r="BP181" s="6"/>
      <c r="BQ181" s="6"/>
      <c r="BR181" s="6"/>
      <c r="BS181" s="6"/>
      <c r="BT181" s="6"/>
      <c r="BU181" s="6"/>
      <c r="BV181" s="6"/>
      <c r="BW181" s="7"/>
      <c r="BX181" s="6"/>
      <c r="BY181" s="7"/>
      <c r="CA181" s="39"/>
    </row>
    <row r="182" spans="2:80" x14ac:dyDescent="0.35">
      <c r="B182" s="13"/>
      <c r="C182" s="12" t="s">
        <v>13</v>
      </c>
      <c r="D182" s="10">
        <v>5.1473100000000001</v>
      </c>
      <c r="E182" s="10">
        <v>5.0927300000000004</v>
      </c>
      <c r="F182" s="10">
        <v>5.1449499999999997</v>
      </c>
      <c r="G182" s="10">
        <v>5.1654299999999997</v>
      </c>
      <c r="H182" s="10">
        <v>5.1991500000000004</v>
      </c>
      <c r="I182" s="10">
        <v>5.2321200000000001</v>
      </c>
      <c r="J182" s="10">
        <v>5.1848299999999998</v>
      </c>
      <c r="K182" s="11">
        <v>5.2211999999999996</v>
      </c>
      <c r="L182" s="10">
        <v>5.0723099999999999</v>
      </c>
      <c r="M182" s="11">
        <v>5.0739999999999998</v>
      </c>
      <c r="N182" s="13">
        <v>5.1116299999999999</v>
      </c>
      <c r="O182" s="40">
        <v>5.1534000000000004</v>
      </c>
      <c r="P182" s="13">
        <v>5.1951700000000001</v>
      </c>
      <c r="R182" s="13"/>
      <c r="S182" s="12" t="s">
        <v>13</v>
      </c>
      <c r="T182" s="10">
        <v>4.5628500000000001</v>
      </c>
      <c r="U182" s="10">
        <v>4.6110499999999996</v>
      </c>
      <c r="V182" s="10">
        <v>4.6833</v>
      </c>
      <c r="W182" s="10">
        <v>4.6215900000000003</v>
      </c>
      <c r="X182" s="10">
        <v>4.6369999999999996</v>
      </c>
      <c r="Y182" s="10">
        <v>4.6157399999999997</v>
      </c>
      <c r="Z182" s="10">
        <v>4.7027700000000001</v>
      </c>
      <c r="AA182" s="11">
        <v>4.6983499999999996</v>
      </c>
      <c r="AB182" s="10">
        <v>4.6348599999999998</v>
      </c>
      <c r="AC182" s="11">
        <v>4.5900699999999999</v>
      </c>
      <c r="AD182" s="13">
        <v>4.6026499999999997</v>
      </c>
      <c r="AE182" s="40">
        <v>4.6357600000000003</v>
      </c>
      <c r="AF182" s="13">
        <v>4.6688700000000001</v>
      </c>
      <c r="AH182" s="13"/>
      <c r="AI182" s="12" t="s">
        <v>13</v>
      </c>
      <c r="AJ182" s="10">
        <v>4.1062099999999999</v>
      </c>
      <c r="AK182" s="10">
        <v>4.1467200000000002</v>
      </c>
      <c r="AL182" s="10">
        <v>4.0837599999999998</v>
      </c>
      <c r="AM182" s="10">
        <v>4.0618299999999996</v>
      </c>
      <c r="AN182" s="10">
        <v>4.1219900000000003</v>
      </c>
      <c r="AO182" s="10">
        <v>4.2213700000000003</v>
      </c>
      <c r="AP182" s="10">
        <v>4.2199499999999999</v>
      </c>
      <c r="AQ182" s="11">
        <v>4.10954</v>
      </c>
      <c r="AR182" s="10">
        <v>4.1258999999999997</v>
      </c>
      <c r="AS182" s="11">
        <v>4.0904499999999997</v>
      </c>
      <c r="AT182" s="13">
        <v>4.0902399999999997</v>
      </c>
      <c r="AU182" s="40">
        <v>4.1287700000000003</v>
      </c>
      <c r="AV182" s="13">
        <v>4.1673099999999996</v>
      </c>
      <c r="AX182" s="13"/>
      <c r="AY182" s="12" t="s">
        <v>13</v>
      </c>
      <c r="AZ182" s="10">
        <v>3.6357300000000001</v>
      </c>
      <c r="BA182" s="10">
        <v>3.5719599999999998</v>
      </c>
      <c r="BB182" s="10">
        <v>3.55566</v>
      </c>
      <c r="BC182" s="10">
        <v>3.5507</v>
      </c>
      <c r="BD182" s="10">
        <v>3.5641500000000002</v>
      </c>
      <c r="BE182" s="10">
        <v>3.7183899999999999</v>
      </c>
      <c r="BF182" s="10">
        <v>3.7028799999999999</v>
      </c>
      <c r="BG182" s="11">
        <v>3.66669</v>
      </c>
      <c r="BH182" s="10">
        <v>3.6121500000000002</v>
      </c>
      <c r="BI182" s="11">
        <v>3.6415799999999998</v>
      </c>
      <c r="BJ182" s="13">
        <v>3.5781299999999998</v>
      </c>
      <c r="BK182" s="40">
        <v>3.6219899999999998</v>
      </c>
      <c r="BL182" s="13">
        <v>3.6658400000000002</v>
      </c>
      <c r="BN182" s="13"/>
      <c r="BO182" s="12" t="s">
        <v>13</v>
      </c>
      <c r="BP182" s="10"/>
      <c r="BQ182" s="10"/>
      <c r="BR182" s="10"/>
      <c r="BS182" s="10"/>
      <c r="BT182" s="10"/>
      <c r="BU182" s="10"/>
      <c r="BV182" s="10"/>
      <c r="BW182" s="11"/>
      <c r="BX182" s="10"/>
      <c r="BY182" s="11"/>
      <c r="BZ182" s="13"/>
      <c r="CA182" s="40"/>
      <c r="CB182" s="13"/>
    </row>
    <row r="183" spans="2:80" x14ac:dyDescent="0.35">
      <c r="B183" s="8" t="s">
        <v>18</v>
      </c>
      <c r="C183" s="12"/>
      <c r="D183" s="10">
        <v>0.80671999999999999</v>
      </c>
      <c r="E183" s="10">
        <v>0.72804000000000002</v>
      </c>
      <c r="F183" s="10">
        <v>0.82506999999999997</v>
      </c>
      <c r="G183" s="10">
        <v>0.79520000000000002</v>
      </c>
      <c r="H183" s="10">
        <v>0.82350999999999996</v>
      </c>
      <c r="I183" s="10">
        <v>0.77154</v>
      </c>
      <c r="J183" s="10">
        <v>0.77607000000000004</v>
      </c>
      <c r="K183" s="11">
        <v>0.81654000000000004</v>
      </c>
      <c r="L183" s="10">
        <v>0.84574000000000005</v>
      </c>
      <c r="M183" s="11">
        <v>0.79513</v>
      </c>
      <c r="N183" s="13">
        <v>0.77431000000000005</v>
      </c>
      <c r="O183" s="43">
        <v>0.79835999999999996</v>
      </c>
      <c r="P183" s="13">
        <v>0.82240000000000002</v>
      </c>
      <c r="R183" s="8" t="s">
        <v>18</v>
      </c>
      <c r="S183" s="12"/>
      <c r="T183" s="10">
        <v>0.75605</v>
      </c>
      <c r="U183" s="10">
        <v>0.69821</v>
      </c>
      <c r="V183" s="10">
        <v>0.76709000000000005</v>
      </c>
      <c r="W183" s="10">
        <v>0.78408</v>
      </c>
      <c r="X183" s="10">
        <v>0.79659999999999997</v>
      </c>
      <c r="Y183" s="10">
        <v>0.73489000000000004</v>
      </c>
      <c r="Z183" s="10">
        <v>0.74146999999999996</v>
      </c>
      <c r="AA183" s="11">
        <v>0.76939000000000002</v>
      </c>
      <c r="AB183" s="10">
        <v>0.79981000000000002</v>
      </c>
      <c r="AC183" s="11">
        <v>0.77400999999999998</v>
      </c>
      <c r="AD183" s="13">
        <v>0.74004999999999999</v>
      </c>
      <c r="AE183" s="43">
        <v>0.76215999999999995</v>
      </c>
      <c r="AF183" s="13">
        <v>0.78427000000000002</v>
      </c>
      <c r="AH183" s="8" t="s">
        <v>18</v>
      </c>
      <c r="AI183" s="12"/>
      <c r="AJ183" s="10">
        <v>0.70787</v>
      </c>
      <c r="AK183" s="10">
        <v>0.65236000000000005</v>
      </c>
      <c r="AL183" s="10">
        <v>0.74077000000000004</v>
      </c>
      <c r="AM183" s="10">
        <v>0.71819999999999995</v>
      </c>
      <c r="AN183" s="10">
        <v>0.76895999999999998</v>
      </c>
      <c r="AO183" s="10">
        <v>0.67351000000000005</v>
      </c>
      <c r="AP183" s="10">
        <v>0.70232000000000006</v>
      </c>
      <c r="AQ183" s="11">
        <v>0.72067999999999999</v>
      </c>
      <c r="AR183" s="10">
        <v>0.73333000000000004</v>
      </c>
      <c r="AS183" s="11">
        <v>0.70435999999999999</v>
      </c>
      <c r="AT183" s="13">
        <v>0.68857000000000002</v>
      </c>
      <c r="AU183" s="43">
        <v>0.71223999999999998</v>
      </c>
      <c r="AV183" s="13">
        <v>0.7359</v>
      </c>
      <c r="AX183" s="8" t="s">
        <v>18</v>
      </c>
      <c r="AY183" s="12"/>
      <c r="AZ183" s="10">
        <v>0.65454000000000001</v>
      </c>
      <c r="BA183" s="10">
        <v>0.62924000000000002</v>
      </c>
      <c r="BB183" s="10">
        <v>0.66556999999999999</v>
      </c>
      <c r="BC183" s="10">
        <v>0.66673000000000004</v>
      </c>
      <c r="BD183" s="10">
        <v>0.71665999999999996</v>
      </c>
      <c r="BE183" s="10">
        <v>0.61960000000000004</v>
      </c>
      <c r="BF183" s="10">
        <v>0.64288000000000001</v>
      </c>
      <c r="BG183" s="11">
        <v>0.66076000000000001</v>
      </c>
      <c r="BH183" s="10">
        <v>0.67911999999999995</v>
      </c>
      <c r="BI183" s="11">
        <v>0.66244999999999998</v>
      </c>
      <c r="BJ183" s="13">
        <v>0.64044000000000001</v>
      </c>
      <c r="BK183" s="43">
        <v>0.65974999999999995</v>
      </c>
      <c r="BL183" s="13">
        <v>0.67906999999999995</v>
      </c>
      <c r="BN183" s="8" t="s">
        <v>18</v>
      </c>
      <c r="BO183" s="12"/>
      <c r="BP183" s="10"/>
      <c r="BQ183" s="10"/>
      <c r="BR183" s="10"/>
      <c r="BS183" s="10"/>
      <c r="BT183" s="10"/>
      <c r="BU183" s="10"/>
      <c r="BV183" s="10"/>
      <c r="BW183" s="11"/>
      <c r="BX183" s="10"/>
      <c r="BY183" s="11"/>
      <c r="BZ183" s="13"/>
      <c r="CA183" s="43"/>
      <c r="CB183" s="13"/>
    </row>
    <row r="184" spans="2:80" x14ac:dyDescent="0.35">
      <c r="B184" s="2" t="s">
        <v>2</v>
      </c>
      <c r="C184" s="3" t="s">
        <v>12</v>
      </c>
      <c r="D184" s="6">
        <v>65.790509999999998</v>
      </c>
      <c r="E184" s="6">
        <v>80.869420000000005</v>
      </c>
      <c r="F184" s="6">
        <v>67.399569999999997</v>
      </c>
      <c r="G184" s="6">
        <v>73.418599999999998</v>
      </c>
      <c r="H184" s="6">
        <v>66.719260000000006</v>
      </c>
      <c r="I184" s="6">
        <v>66.371309999999994</v>
      </c>
      <c r="J184" s="6">
        <v>64.382919999999999</v>
      </c>
      <c r="K184" s="7">
        <v>72.067359999999994</v>
      </c>
      <c r="L184" s="6">
        <v>60.737499999999997</v>
      </c>
      <c r="M184" s="6">
        <v>67.908919999999995</v>
      </c>
      <c r="N184">
        <v>64.550560000000004</v>
      </c>
      <c r="O184" s="39">
        <v>68.566540000000003</v>
      </c>
      <c r="P184">
        <v>72.582520000000002</v>
      </c>
      <c r="R184" s="2" t="s">
        <v>2</v>
      </c>
      <c r="S184" s="3" t="s">
        <v>12</v>
      </c>
      <c r="T184" s="6">
        <v>84.193550000000002</v>
      </c>
      <c r="U184" s="6">
        <v>95.88382</v>
      </c>
      <c r="V184" s="6">
        <v>84.15164</v>
      </c>
      <c r="W184" s="6">
        <v>86.052170000000004</v>
      </c>
      <c r="X184" s="6">
        <v>79.131879999999995</v>
      </c>
      <c r="Y184" s="6">
        <v>80.455209999999994</v>
      </c>
      <c r="Z184" s="6">
        <v>86.285920000000004</v>
      </c>
      <c r="AA184" s="7">
        <v>80.371899999999997</v>
      </c>
      <c r="AB184" s="6">
        <v>73.094080000000005</v>
      </c>
      <c r="AC184" s="6">
        <v>80.182360000000003</v>
      </c>
      <c r="AD184">
        <v>78.693280000000001</v>
      </c>
      <c r="AE184" s="39">
        <v>82.980249999999998</v>
      </c>
      <c r="AF184">
        <v>87.267219999999995</v>
      </c>
      <c r="AH184" s="2" t="s">
        <v>2</v>
      </c>
      <c r="AI184" s="3" t="s">
        <v>12</v>
      </c>
      <c r="AJ184" s="6">
        <v>100.34437</v>
      </c>
      <c r="AK184" s="6">
        <v>117.30874</v>
      </c>
      <c r="AL184" s="6">
        <v>84.970479999999995</v>
      </c>
      <c r="AM184" s="6">
        <v>113.11301</v>
      </c>
      <c r="AN184" s="6">
        <v>94.294709999999995</v>
      </c>
      <c r="AO184" s="6">
        <v>105.32914</v>
      </c>
      <c r="AP184" s="6">
        <v>95.370249999999999</v>
      </c>
      <c r="AQ184" s="7">
        <v>103.88507</v>
      </c>
      <c r="AR184" s="6">
        <v>92.730260000000001</v>
      </c>
      <c r="AS184" s="6">
        <v>101.9158</v>
      </c>
      <c r="AT184">
        <v>94.003460000000004</v>
      </c>
      <c r="AU184" s="39">
        <v>100.92618</v>
      </c>
      <c r="AV184">
        <v>107.84891</v>
      </c>
      <c r="AX184" s="2" t="s">
        <v>2</v>
      </c>
      <c r="AY184" s="3" t="s">
        <v>12</v>
      </c>
      <c r="AZ184" s="6">
        <v>125.46149</v>
      </c>
      <c r="BA184" s="6">
        <v>134.55583999999999</v>
      </c>
      <c r="BB184" s="6">
        <v>109.46118</v>
      </c>
      <c r="BC184" s="6">
        <v>128.68992</v>
      </c>
      <c r="BD184" s="6">
        <v>120.35245</v>
      </c>
      <c r="BE184" s="6">
        <v>130.75427999999999</v>
      </c>
      <c r="BF184" s="6">
        <v>117.02497</v>
      </c>
      <c r="BG184" s="7">
        <v>124.83917</v>
      </c>
      <c r="BH184" s="6">
        <v>115.87316</v>
      </c>
      <c r="BI184" s="6">
        <v>124.36238</v>
      </c>
      <c r="BJ184">
        <v>117.73202999999999</v>
      </c>
      <c r="BK184" s="39">
        <v>123.13749</v>
      </c>
      <c r="BL184">
        <v>128.54293999999999</v>
      </c>
      <c r="BN184" s="2" t="s">
        <v>2</v>
      </c>
      <c r="BO184" s="3" t="s">
        <v>12</v>
      </c>
      <c r="BP184" s="6"/>
      <c r="BQ184" s="6"/>
      <c r="BR184" s="6"/>
      <c r="BS184" s="6"/>
      <c r="BT184" s="6"/>
      <c r="BU184" s="6"/>
      <c r="BV184" s="6"/>
      <c r="BW184" s="7"/>
      <c r="BX184" s="6"/>
      <c r="BY184" s="6"/>
      <c r="CA184" s="39"/>
    </row>
    <row r="185" spans="2:80" x14ac:dyDescent="0.35">
      <c r="B185" s="13"/>
      <c r="C185" s="12" t="s">
        <v>13</v>
      </c>
      <c r="D185" s="10">
        <v>142.13719</v>
      </c>
      <c r="E185" s="10">
        <v>148.62861000000001</v>
      </c>
      <c r="F185" s="10">
        <v>162.24403000000001</v>
      </c>
      <c r="G185" s="10">
        <v>130.17631</v>
      </c>
      <c r="H185" s="10">
        <v>136.55059</v>
      </c>
      <c r="I185" s="10">
        <v>120.39613</v>
      </c>
      <c r="J185" s="10">
        <v>116.96301</v>
      </c>
      <c r="K185" s="11">
        <v>164.23886999999999</v>
      </c>
      <c r="L185" s="10">
        <v>125.63645</v>
      </c>
      <c r="M185" s="11">
        <v>149.67590000000001</v>
      </c>
      <c r="N185" s="13">
        <v>127.78216999999999</v>
      </c>
      <c r="O185" s="40">
        <v>139.66471000000001</v>
      </c>
      <c r="P185" s="13">
        <v>151.54724999999999</v>
      </c>
      <c r="R185" s="13"/>
      <c r="S185" s="12" t="s">
        <v>13</v>
      </c>
      <c r="T185" s="10">
        <v>161.12934999999999</v>
      </c>
      <c r="U185" s="10">
        <v>187.58037999999999</v>
      </c>
      <c r="V185" s="10">
        <v>178.81702999999999</v>
      </c>
      <c r="W185" s="10">
        <v>156.65787</v>
      </c>
      <c r="X185" s="10">
        <v>154.2878</v>
      </c>
      <c r="Y185" s="10">
        <v>153.19703000000001</v>
      </c>
      <c r="Z185" s="10">
        <v>156.94399000000001</v>
      </c>
      <c r="AA185" s="11">
        <v>163.35956999999999</v>
      </c>
      <c r="AB185" s="10">
        <v>155.08822000000001</v>
      </c>
      <c r="AC185" s="11">
        <v>145.75935000000001</v>
      </c>
      <c r="AD185" s="13">
        <v>152.24279000000001</v>
      </c>
      <c r="AE185" s="40">
        <v>161.28206</v>
      </c>
      <c r="AF185" s="13">
        <v>170.32132999999999</v>
      </c>
      <c r="AH185" s="13"/>
      <c r="AI185" s="12" t="s">
        <v>13</v>
      </c>
      <c r="AJ185" s="10">
        <v>184.98258999999999</v>
      </c>
      <c r="AK185" s="10">
        <v>216.45482000000001</v>
      </c>
      <c r="AL185" s="10">
        <v>161.21185</v>
      </c>
      <c r="AM185" s="10">
        <v>192.47269</v>
      </c>
      <c r="AN185" s="10">
        <v>170.30448000000001</v>
      </c>
      <c r="AO185" s="10">
        <v>183.29212000000001</v>
      </c>
      <c r="AP185" s="10">
        <v>163.83860000000001</v>
      </c>
      <c r="AQ185" s="11">
        <v>211.3784</v>
      </c>
      <c r="AR185" s="10">
        <v>186.64458999999999</v>
      </c>
      <c r="AS185" s="11">
        <v>193.96037999999999</v>
      </c>
      <c r="AT185" s="13">
        <v>173.31739999999999</v>
      </c>
      <c r="AU185" s="40">
        <v>186.45405</v>
      </c>
      <c r="AV185" s="13">
        <v>199.5907</v>
      </c>
      <c r="AX185" s="13"/>
      <c r="AY185" s="12" t="s">
        <v>13</v>
      </c>
      <c r="AZ185" s="10">
        <v>238.67948000000001</v>
      </c>
      <c r="BA185" s="10">
        <v>216.34988000000001</v>
      </c>
      <c r="BB185" s="10">
        <v>206.50957</v>
      </c>
      <c r="BC185" s="10">
        <v>224.36552</v>
      </c>
      <c r="BD185" s="10">
        <v>212.60539</v>
      </c>
      <c r="BE185" s="10">
        <v>233.61848000000001</v>
      </c>
      <c r="BF185" s="10">
        <v>201.13548</v>
      </c>
      <c r="BG185" s="11">
        <v>238.09542999999999</v>
      </c>
      <c r="BH185" s="10">
        <v>225.96109000000001</v>
      </c>
      <c r="BI185" s="11">
        <v>241.19332</v>
      </c>
      <c r="BJ185" s="13">
        <v>213.67064999999999</v>
      </c>
      <c r="BK185" s="40">
        <v>223.85136</v>
      </c>
      <c r="BL185" s="13">
        <v>234.03208000000001</v>
      </c>
      <c r="BN185" s="13"/>
      <c r="BO185" s="12" t="s">
        <v>13</v>
      </c>
      <c r="BP185" s="10"/>
      <c r="BQ185" s="10"/>
      <c r="BR185" s="10"/>
      <c r="BS185" s="10"/>
      <c r="BT185" s="10"/>
      <c r="BU185" s="10"/>
      <c r="BV185" s="10"/>
      <c r="BW185" s="11"/>
      <c r="BX185" s="10"/>
      <c r="BY185" s="11"/>
      <c r="BZ185" s="13"/>
      <c r="CA185" s="40"/>
      <c r="CB185" s="13"/>
    </row>
    <row r="186" spans="2:80" x14ac:dyDescent="0.35">
      <c r="B186" s="2" t="s">
        <v>3</v>
      </c>
      <c r="C186" s="3" t="s">
        <v>12</v>
      </c>
      <c r="D186" s="6">
        <v>12.715809999999999</v>
      </c>
      <c r="E186" s="6">
        <v>21.993459999999999</v>
      </c>
      <c r="F186" s="6">
        <v>11.79012</v>
      </c>
      <c r="G186" s="6">
        <v>15.036199999999999</v>
      </c>
      <c r="H186" s="6">
        <v>11.77549</v>
      </c>
      <c r="I186" s="6">
        <v>15.16291</v>
      </c>
      <c r="J186" s="6">
        <v>14.417</v>
      </c>
      <c r="K186" s="6">
        <v>13.22148</v>
      </c>
      <c r="L186" s="6">
        <v>9.3694600000000001</v>
      </c>
      <c r="M186" s="6">
        <v>13.912800000000001</v>
      </c>
      <c r="N186">
        <v>11.55517</v>
      </c>
      <c r="O186" s="39">
        <v>13.93947</v>
      </c>
      <c r="P186">
        <v>16.323779999999999</v>
      </c>
      <c r="R186" s="2" t="s">
        <v>3</v>
      </c>
      <c r="S186" s="3" t="s">
        <v>12</v>
      </c>
      <c r="T186" s="6">
        <v>20.539349999999999</v>
      </c>
      <c r="U186" s="6">
        <v>28.93685</v>
      </c>
      <c r="V186" s="6">
        <v>19.60004</v>
      </c>
      <c r="W186" s="6">
        <v>18.580570000000002</v>
      </c>
      <c r="X186" s="6">
        <v>16.095140000000001</v>
      </c>
      <c r="Y186" s="6">
        <v>21.329409999999999</v>
      </c>
      <c r="Z186" s="6">
        <v>22.307110000000002</v>
      </c>
      <c r="AA186" s="6">
        <v>18.534400000000002</v>
      </c>
      <c r="AB186" s="6">
        <v>14.633010000000001</v>
      </c>
      <c r="AC186" s="6">
        <v>18.120570000000001</v>
      </c>
      <c r="AD186">
        <v>17.056719999999999</v>
      </c>
      <c r="AE186" s="39">
        <v>19.867640000000002</v>
      </c>
      <c r="AF186">
        <v>22.678560000000001</v>
      </c>
      <c r="AH186" s="2" t="s">
        <v>3</v>
      </c>
      <c r="AI186" s="3" t="s">
        <v>12</v>
      </c>
      <c r="AJ186" s="6">
        <v>29.313210000000002</v>
      </c>
      <c r="AK186" s="6">
        <v>40.78172</v>
      </c>
      <c r="AL186" s="6">
        <v>22.026979999999998</v>
      </c>
      <c r="AM186" s="6">
        <v>31.875119999999999</v>
      </c>
      <c r="AN186" s="6">
        <v>21.78565</v>
      </c>
      <c r="AO186" s="6">
        <v>34.389409999999998</v>
      </c>
      <c r="AP186" s="6">
        <v>28.389880000000002</v>
      </c>
      <c r="AQ186" s="6">
        <v>29.016719999999999</v>
      </c>
      <c r="AR186" s="6">
        <v>24.728069999999999</v>
      </c>
      <c r="AS186" s="6">
        <v>30.13026</v>
      </c>
      <c r="AT186">
        <v>25.140149999999998</v>
      </c>
      <c r="AU186" s="39">
        <v>29.2437</v>
      </c>
      <c r="AV186">
        <v>33.347250000000003</v>
      </c>
      <c r="AX186" s="2" t="s">
        <v>3</v>
      </c>
      <c r="AY186" s="3" t="s">
        <v>12</v>
      </c>
      <c r="AZ186" s="6">
        <v>43.342140000000001</v>
      </c>
      <c r="BA186" s="6">
        <v>49.888289999999998</v>
      </c>
      <c r="BB186" s="6">
        <v>36.607250000000001</v>
      </c>
      <c r="BC186" s="6">
        <v>42.888260000000002</v>
      </c>
      <c r="BD186" s="6">
        <v>34.100250000000003</v>
      </c>
      <c r="BE186" s="6">
        <v>49.738709999999998</v>
      </c>
      <c r="BF186" s="6">
        <v>41.79139</v>
      </c>
      <c r="BG186" s="6">
        <v>42.350940000000001</v>
      </c>
      <c r="BH186" s="6">
        <v>37.181480000000001</v>
      </c>
      <c r="BI186" s="6">
        <v>41.978960000000001</v>
      </c>
      <c r="BJ186">
        <v>38.296210000000002</v>
      </c>
      <c r="BK186" s="39">
        <v>41.98677</v>
      </c>
      <c r="BL186">
        <v>45.677320000000002</v>
      </c>
      <c r="BN186" s="2" t="s">
        <v>3</v>
      </c>
      <c r="BO186" s="3" t="s">
        <v>12</v>
      </c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CA186" s="39"/>
    </row>
    <row r="187" spans="2:80" x14ac:dyDescent="0.35">
      <c r="B187" s="13"/>
      <c r="C187" s="12" t="s">
        <v>13</v>
      </c>
      <c r="D187" s="10">
        <v>67.673230000000004</v>
      </c>
      <c r="E187" s="10">
        <v>85.455640000000002</v>
      </c>
      <c r="F187" s="10">
        <v>72.528019999999998</v>
      </c>
      <c r="G187" s="10">
        <v>65.942239999999998</v>
      </c>
      <c r="H187" s="10">
        <v>62.75264</v>
      </c>
      <c r="I187" s="10">
        <v>63.937370000000001</v>
      </c>
      <c r="J187" s="10">
        <v>61.512120000000003</v>
      </c>
      <c r="K187" s="11">
        <v>75.675330000000002</v>
      </c>
      <c r="L187" s="10">
        <v>54.002160000000003</v>
      </c>
      <c r="M187" s="11">
        <v>73.082220000000007</v>
      </c>
      <c r="N187" s="13">
        <v>61.967089999999999</v>
      </c>
      <c r="O187" s="40">
        <v>68.256100000000004</v>
      </c>
      <c r="P187" s="13">
        <v>74.545100000000005</v>
      </c>
      <c r="R187" s="13"/>
      <c r="S187" s="12" t="s">
        <v>13</v>
      </c>
      <c r="T187" s="10">
        <v>87.413439999999994</v>
      </c>
      <c r="U187" s="10">
        <v>112.05428999999999</v>
      </c>
      <c r="V187" s="10">
        <v>93.342060000000004</v>
      </c>
      <c r="W187" s="10">
        <v>80.949079999999995</v>
      </c>
      <c r="X187" s="10">
        <v>76.526989999999998</v>
      </c>
      <c r="Y187" s="10">
        <v>86.504630000000006</v>
      </c>
      <c r="Z187" s="10">
        <v>88.289469999999994</v>
      </c>
      <c r="AA187" s="11">
        <v>85.441239999999993</v>
      </c>
      <c r="AB187" s="10">
        <v>75.30341</v>
      </c>
      <c r="AC187" s="11">
        <v>76.980339999999998</v>
      </c>
      <c r="AD187" s="13">
        <v>78.551450000000003</v>
      </c>
      <c r="AE187" s="40">
        <v>86.28049</v>
      </c>
      <c r="AF187" s="13">
        <v>94.009540000000001</v>
      </c>
      <c r="AH187" s="13"/>
      <c r="AI187" s="12" t="s">
        <v>13</v>
      </c>
      <c r="AJ187" s="10">
        <v>109.90125999999999</v>
      </c>
      <c r="AK187" s="10">
        <v>139.31611000000001</v>
      </c>
      <c r="AL187" s="10">
        <v>90.131429999999995</v>
      </c>
      <c r="AM187" s="10">
        <v>114.14427000000001</v>
      </c>
      <c r="AN187" s="10">
        <v>90.997739999999993</v>
      </c>
      <c r="AO187" s="10">
        <v>115.79505</v>
      </c>
      <c r="AP187" s="10">
        <v>99.459699999999998</v>
      </c>
      <c r="AQ187" s="11">
        <v>121.04746</v>
      </c>
      <c r="AR187" s="10">
        <v>104.74357999999999</v>
      </c>
      <c r="AS187" s="11">
        <v>115.26071</v>
      </c>
      <c r="AT187" s="13">
        <v>99.538730000000001</v>
      </c>
      <c r="AU187" s="40">
        <v>110.07973</v>
      </c>
      <c r="AV187" s="13">
        <v>120.62072999999999</v>
      </c>
      <c r="AX187" s="13"/>
      <c r="AY187" s="12" t="s">
        <v>13</v>
      </c>
      <c r="AZ187" s="10">
        <v>152.44490999999999</v>
      </c>
      <c r="BA187" s="10">
        <v>146.89556999999999</v>
      </c>
      <c r="BB187" s="10">
        <v>130.11229</v>
      </c>
      <c r="BC187" s="10">
        <v>143.02645999999999</v>
      </c>
      <c r="BD187" s="10">
        <v>125.49236999999999</v>
      </c>
      <c r="BE187" s="10">
        <v>157.45106000000001</v>
      </c>
      <c r="BF187" s="10">
        <v>132.63251</v>
      </c>
      <c r="BG187" s="11">
        <v>150.74814000000001</v>
      </c>
      <c r="BH187" s="10">
        <v>138.95876999999999</v>
      </c>
      <c r="BI187" s="11">
        <v>151.97132999999999</v>
      </c>
      <c r="BJ187" s="13">
        <v>135.24656999999999</v>
      </c>
      <c r="BK187" s="40">
        <v>142.97334000000001</v>
      </c>
      <c r="BL187" s="13">
        <v>150.70011</v>
      </c>
      <c r="BN187" s="13"/>
      <c r="BO187" s="12" t="s">
        <v>13</v>
      </c>
      <c r="BP187" s="10"/>
      <c r="BQ187" s="10"/>
      <c r="BR187" s="10"/>
      <c r="BS187" s="10"/>
      <c r="BT187" s="10"/>
      <c r="BU187" s="10"/>
      <c r="BV187" s="10"/>
      <c r="BW187" s="11"/>
      <c r="BX187" s="10"/>
      <c r="BY187" s="11"/>
      <c r="BZ187" s="13"/>
      <c r="CA187" s="40"/>
      <c r="CB187" s="13"/>
    </row>
    <row r="188" spans="2:80" x14ac:dyDescent="0.35">
      <c r="B188" s="8" t="s">
        <v>19</v>
      </c>
      <c r="C188" s="12"/>
      <c r="D188" s="10">
        <v>1860</v>
      </c>
      <c r="E188" s="10">
        <v>1585</v>
      </c>
      <c r="F188" s="10">
        <v>1905</v>
      </c>
      <c r="G188" s="10">
        <v>1630</v>
      </c>
      <c r="H188" s="10">
        <v>1630</v>
      </c>
      <c r="I188" s="10">
        <v>1450</v>
      </c>
      <c r="J188" s="10">
        <v>1750</v>
      </c>
      <c r="K188" s="11">
        <v>2750</v>
      </c>
      <c r="L188" s="10">
        <v>2095</v>
      </c>
      <c r="M188" s="11">
        <v>2650</v>
      </c>
      <c r="N188" s="13">
        <v>1611.90734</v>
      </c>
      <c r="O188" s="40">
        <v>1930.5</v>
      </c>
      <c r="P188" s="13">
        <v>2249.0926599999998</v>
      </c>
      <c r="R188" s="8" t="s">
        <v>19</v>
      </c>
      <c r="S188" s="12"/>
      <c r="T188" s="10">
        <v>2585</v>
      </c>
      <c r="U188" s="10">
        <v>2330</v>
      </c>
      <c r="V188" s="10">
        <v>2675</v>
      </c>
      <c r="W188" s="10">
        <v>1585</v>
      </c>
      <c r="X188" s="10">
        <v>1640</v>
      </c>
      <c r="Y188" s="10">
        <v>1875</v>
      </c>
      <c r="Z188" s="10">
        <v>1660</v>
      </c>
      <c r="AA188" s="11">
        <v>2260</v>
      </c>
      <c r="AB188" s="10">
        <v>1605</v>
      </c>
      <c r="AC188" s="11">
        <v>1565</v>
      </c>
      <c r="AD188" s="13">
        <v>1662.7765999999999</v>
      </c>
      <c r="AE188" s="40">
        <v>1978</v>
      </c>
      <c r="AF188" s="13">
        <v>2293.2233999999999</v>
      </c>
      <c r="AH188" s="8" t="s">
        <v>19</v>
      </c>
      <c r="AI188" s="12"/>
      <c r="AJ188" s="10">
        <v>1855</v>
      </c>
      <c r="AK188" s="10">
        <v>2540</v>
      </c>
      <c r="AL188" s="10">
        <v>2490</v>
      </c>
      <c r="AM188" s="10">
        <v>1940</v>
      </c>
      <c r="AN188" s="10">
        <v>2060</v>
      </c>
      <c r="AO188" s="10">
        <v>2175</v>
      </c>
      <c r="AP188" s="10">
        <v>1745</v>
      </c>
      <c r="AQ188" s="11">
        <v>2610</v>
      </c>
      <c r="AR188" s="10">
        <v>2580</v>
      </c>
      <c r="AS188" s="11">
        <v>2575</v>
      </c>
      <c r="AT188" s="13">
        <v>2014.5201199999999</v>
      </c>
      <c r="AU188" s="40">
        <v>2257</v>
      </c>
      <c r="AV188" s="13">
        <v>2499.4798799999999</v>
      </c>
      <c r="AX188" s="8" t="s">
        <v>19</v>
      </c>
      <c r="AY188" s="12"/>
      <c r="AZ188" s="10">
        <v>3180</v>
      </c>
      <c r="BA188" s="10">
        <v>2790</v>
      </c>
      <c r="BB188" s="10">
        <v>2205</v>
      </c>
      <c r="BC188" s="10">
        <v>2465</v>
      </c>
      <c r="BD188" s="10">
        <v>2350</v>
      </c>
      <c r="BE188" s="10">
        <v>2740</v>
      </c>
      <c r="BF188" s="10">
        <v>2220</v>
      </c>
      <c r="BG188" s="11">
        <v>2820</v>
      </c>
      <c r="BH188" s="10">
        <v>2595</v>
      </c>
      <c r="BI188" s="11">
        <v>2915</v>
      </c>
      <c r="BJ188" s="13">
        <v>2400.1646999999998</v>
      </c>
      <c r="BK188" s="40">
        <v>2628</v>
      </c>
      <c r="BL188" s="13">
        <v>2855.8353000000002</v>
      </c>
      <c r="BN188" s="8" t="s">
        <v>19</v>
      </c>
      <c r="BO188" s="12"/>
      <c r="BP188" s="10"/>
      <c r="BQ188" s="10"/>
      <c r="BR188" s="10"/>
      <c r="BS188" s="10"/>
      <c r="BT188" s="10"/>
      <c r="BU188" s="10"/>
      <c r="BV188" s="10"/>
      <c r="BW188" s="11"/>
      <c r="BX188" s="10"/>
      <c r="BY188" s="11"/>
      <c r="BZ188" s="13"/>
      <c r="CA188" s="40"/>
      <c r="CB188" s="13"/>
    </row>
    <row r="189" spans="2:80" x14ac:dyDescent="0.35">
      <c r="B189" s="2" t="s">
        <v>4</v>
      </c>
      <c r="C189" s="3" t="s">
        <v>12</v>
      </c>
      <c r="D189" s="6">
        <v>24.111460000000001</v>
      </c>
      <c r="E189" s="6">
        <v>24.071069999999999</v>
      </c>
      <c r="F189" s="6">
        <v>23.869039999999998</v>
      </c>
      <c r="G189" s="6">
        <v>24.555219999999998</v>
      </c>
      <c r="H189" s="6">
        <v>24.855969999999999</v>
      </c>
      <c r="I189" s="6">
        <v>23.97072</v>
      </c>
      <c r="J189" s="6">
        <v>23.983129999999999</v>
      </c>
      <c r="K189" s="7">
        <v>24.36722</v>
      </c>
      <c r="L189" s="6">
        <v>24.09008</v>
      </c>
      <c r="M189" s="7">
        <v>24.108720000000002</v>
      </c>
      <c r="N189">
        <v>23.979939999999999</v>
      </c>
      <c r="O189" s="39">
        <v>24.198260000000001</v>
      </c>
      <c r="P189">
        <v>24.416589999999999</v>
      </c>
      <c r="R189" s="2" t="s">
        <v>4</v>
      </c>
      <c r="S189" s="3" t="s">
        <v>12</v>
      </c>
      <c r="T189" s="6">
        <v>24.70148</v>
      </c>
      <c r="U189" s="6">
        <v>24.844740000000002</v>
      </c>
      <c r="V189" s="6">
        <v>24.287220000000001</v>
      </c>
      <c r="W189" s="6">
        <v>24.766549999999999</v>
      </c>
      <c r="X189" s="6">
        <v>24.965789999999998</v>
      </c>
      <c r="Y189" s="6">
        <v>24.236930000000001</v>
      </c>
      <c r="Z189" s="6">
        <v>24.46228</v>
      </c>
      <c r="AA189" s="7">
        <v>24.732209999999998</v>
      </c>
      <c r="AB189" s="6">
        <v>24.557960000000001</v>
      </c>
      <c r="AC189" s="7">
        <v>24.518219999999999</v>
      </c>
      <c r="AD189">
        <v>24.43777</v>
      </c>
      <c r="AE189" s="39">
        <v>24.607340000000001</v>
      </c>
      <c r="AF189">
        <v>24.776900000000001</v>
      </c>
      <c r="AH189" s="2" t="s">
        <v>4</v>
      </c>
      <c r="AI189" s="3" t="s">
        <v>12</v>
      </c>
      <c r="AJ189" s="6">
        <v>25.050180000000001</v>
      </c>
      <c r="AK189" s="6">
        <v>25.4072</v>
      </c>
      <c r="AL189" s="6">
        <v>24.75001</v>
      </c>
      <c r="AM189" s="6">
        <v>25.544899999999998</v>
      </c>
      <c r="AN189" s="6">
        <v>25.41461</v>
      </c>
      <c r="AO189" s="6">
        <v>24.834350000000001</v>
      </c>
      <c r="AP189" s="6">
        <v>25.193570000000001</v>
      </c>
      <c r="AQ189" s="7">
        <v>25.301159999999999</v>
      </c>
      <c r="AR189" s="6">
        <v>24.611889999999999</v>
      </c>
      <c r="AS189" s="7">
        <v>24.90249</v>
      </c>
      <c r="AT189">
        <v>24.873169999999998</v>
      </c>
      <c r="AU189" s="39">
        <v>25.101040000000001</v>
      </c>
      <c r="AV189">
        <v>25.328900000000001</v>
      </c>
      <c r="AX189" s="2" t="s">
        <v>4</v>
      </c>
      <c r="AY189" s="3" t="s">
        <v>12</v>
      </c>
      <c r="AZ189" s="6">
        <v>25.444479999999999</v>
      </c>
      <c r="BA189" s="6">
        <v>25.869910000000001</v>
      </c>
      <c r="BB189" s="6">
        <v>25.552409999999998</v>
      </c>
      <c r="BC189" s="6">
        <v>25.764230000000001</v>
      </c>
      <c r="BD189" s="6">
        <v>25.93909</v>
      </c>
      <c r="BE189" s="6">
        <v>25.55817</v>
      </c>
      <c r="BF189" s="6">
        <v>25.606179999999998</v>
      </c>
      <c r="BG189" s="7">
        <v>25.729990000000001</v>
      </c>
      <c r="BH189" s="6">
        <v>25.358219999999999</v>
      </c>
      <c r="BI189" s="7">
        <v>25.19792</v>
      </c>
      <c r="BJ189">
        <v>25.436859999999999</v>
      </c>
      <c r="BK189" s="39">
        <v>25.602060000000002</v>
      </c>
      <c r="BL189">
        <v>25.76726</v>
      </c>
      <c r="BN189" s="2" t="s">
        <v>4</v>
      </c>
      <c r="BO189" s="3" t="s">
        <v>12</v>
      </c>
      <c r="BP189" s="6"/>
      <c r="BQ189" s="6"/>
      <c r="BR189" s="6"/>
      <c r="BS189" s="6"/>
      <c r="BT189" s="6"/>
      <c r="BU189" s="6"/>
      <c r="BV189" s="6"/>
      <c r="BW189" s="7"/>
      <c r="BX189" s="6"/>
      <c r="BY189" s="7"/>
      <c r="CA189" s="39"/>
    </row>
    <row r="190" spans="2:80" x14ac:dyDescent="0.35">
      <c r="B190" s="9"/>
      <c r="C190" s="12" t="s">
        <v>13</v>
      </c>
      <c r="D190" s="10">
        <v>12.030150000000001</v>
      </c>
      <c r="E190" s="10">
        <v>12.159560000000001</v>
      </c>
      <c r="F190" s="10">
        <v>11.858639999999999</v>
      </c>
      <c r="G190" s="10">
        <v>12.03063</v>
      </c>
      <c r="H190" s="10">
        <v>11.71082</v>
      </c>
      <c r="I190" s="10">
        <v>12.17154</v>
      </c>
      <c r="J190" s="10">
        <v>12.049289999999999</v>
      </c>
      <c r="K190" s="11">
        <v>11.887169999999999</v>
      </c>
      <c r="L190" s="10">
        <v>11.865119999999999</v>
      </c>
      <c r="M190" s="11">
        <v>11.9323</v>
      </c>
      <c r="N190" s="9">
        <v>11.865869999999999</v>
      </c>
      <c r="O190" s="40">
        <v>11.969519999999999</v>
      </c>
      <c r="P190" s="9">
        <v>12.073169999999999</v>
      </c>
      <c r="R190" s="9"/>
      <c r="S190" s="12" t="s">
        <v>13</v>
      </c>
      <c r="T190" s="10">
        <v>11.942069999999999</v>
      </c>
      <c r="U190" s="10">
        <v>12.22339</v>
      </c>
      <c r="V190" s="10">
        <v>11.98119</v>
      </c>
      <c r="W190" s="10">
        <v>12.13888</v>
      </c>
      <c r="X190" s="10">
        <v>11.934369999999999</v>
      </c>
      <c r="Y190" s="10">
        <v>12.121359999999999</v>
      </c>
      <c r="Z190" s="10">
        <v>12.06039</v>
      </c>
      <c r="AA190" s="11">
        <v>12.176920000000001</v>
      </c>
      <c r="AB190" s="10">
        <v>12.05804</v>
      </c>
      <c r="AC190" s="11">
        <v>12.013120000000001</v>
      </c>
      <c r="AD190" s="9">
        <v>11.994160000000001</v>
      </c>
      <c r="AE190" s="40">
        <v>12.064970000000001</v>
      </c>
      <c r="AF190" s="9">
        <v>12.13579</v>
      </c>
      <c r="AH190" s="9"/>
      <c r="AI190" s="12" t="s">
        <v>13</v>
      </c>
      <c r="AJ190" s="10">
        <v>12.18172</v>
      </c>
      <c r="AK190" s="10">
        <v>12.603529999999999</v>
      </c>
      <c r="AL190" s="10">
        <v>12.04213</v>
      </c>
      <c r="AM190" s="10">
        <v>12.13054</v>
      </c>
      <c r="AN190" s="10">
        <v>12.085050000000001</v>
      </c>
      <c r="AO190" s="10">
        <v>12.51825</v>
      </c>
      <c r="AP190" s="10">
        <v>12.21166</v>
      </c>
      <c r="AQ190" s="11">
        <v>11.98959</v>
      </c>
      <c r="AR190" s="10">
        <v>12.32978</v>
      </c>
      <c r="AS190" s="11">
        <v>12.243119999999999</v>
      </c>
      <c r="AT190" s="9">
        <v>12.090619999999999</v>
      </c>
      <c r="AU190" s="40">
        <v>12.23354</v>
      </c>
      <c r="AV190" s="9">
        <v>12.37645</v>
      </c>
      <c r="AX190" s="9"/>
      <c r="AY190" s="12" t="s">
        <v>13</v>
      </c>
      <c r="AZ190" s="10">
        <v>12.56817</v>
      </c>
      <c r="BA190" s="10">
        <v>12.700379999999999</v>
      </c>
      <c r="BB190" s="10">
        <v>12.416840000000001</v>
      </c>
      <c r="BC190" s="10">
        <v>12.55311</v>
      </c>
      <c r="BD190" s="10">
        <v>12.32193</v>
      </c>
      <c r="BE190" s="10">
        <v>12.61952</v>
      </c>
      <c r="BF190" s="10">
        <v>12.48151</v>
      </c>
      <c r="BG190" s="11">
        <v>12.474019999999999</v>
      </c>
      <c r="BH190" s="10">
        <v>12.32474</v>
      </c>
      <c r="BI190" s="11">
        <v>12.64842</v>
      </c>
      <c r="BJ190" s="9">
        <v>12.41757</v>
      </c>
      <c r="BK190" s="40">
        <v>12.510859999999999</v>
      </c>
      <c r="BL190" s="9">
        <v>12.60416</v>
      </c>
      <c r="BN190" s="9"/>
      <c r="BO190" s="12" t="s">
        <v>13</v>
      </c>
      <c r="BP190" s="10"/>
      <c r="BQ190" s="10"/>
      <c r="BR190" s="10"/>
      <c r="BS190" s="10"/>
      <c r="BT190" s="10"/>
      <c r="BU190" s="10"/>
      <c r="BV190" s="10"/>
      <c r="BW190" s="11"/>
      <c r="BX190" s="10"/>
      <c r="BY190" s="11"/>
      <c r="BZ190" s="9"/>
      <c r="CA190" s="40"/>
      <c r="CB190" s="9"/>
    </row>
    <row r="191" spans="2:80" x14ac:dyDescent="0.35">
      <c r="B191" s="2" t="s">
        <v>24</v>
      </c>
      <c r="C191" s="3" t="s">
        <v>12</v>
      </c>
      <c r="D191" s="6">
        <v>19.955190000000002</v>
      </c>
      <c r="E191" s="6">
        <v>18.223870000000002</v>
      </c>
      <c r="F191" s="6">
        <v>20.155100000000001</v>
      </c>
      <c r="G191" s="6">
        <v>20.054169999999999</v>
      </c>
      <c r="H191" s="6">
        <v>20.915890000000001</v>
      </c>
      <c r="I191" s="6">
        <v>19.082159999999998</v>
      </c>
      <c r="J191" s="6">
        <v>19.18544</v>
      </c>
      <c r="K191" s="7">
        <v>20.376729999999998</v>
      </c>
      <c r="L191" s="6">
        <v>20.773990000000001</v>
      </c>
      <c r="M191" s="6">
        <v>19.696829999999999</v>
      </c>
      <c r="N191">
        <v>19.252490000000002</v>
      </c>
      <c r="O191" s="39">
        <v>19.841940000000001</v>
      </c>
      <c r="P191">
        <v>20.431380000000001</v>
      </c>
      <c r="R191" s="2" t="s">
        <v>24</v>
      </c>
      <c r="S191" s="3" t="s">
        <v>12</v>
      </c>
      <c r="T191" s="6">
        <v>19.289940000000001</v>
      </c>
      <c r="U191" s="6">
        <v>18.1127</v>
      </c>
      <c r="V191" s="6">
        <v>19.235469999999999</v>
      </c>
      <c r="W191" s="6">
        <v>19.971319999999999</v>
      </c>
      <c r="X191" s="6">
        <v>20.42802</v>
      </c>
      <c r="Y191" s="6">
        <v>18.488350000000001</v>
      </c>
      <c r="Z191" s="6">
        <v>18.794930000000001</v>
      </c>
      <c r="AA191" s="7">
        <v>19.634049999999998</v>
      </c>
      <c r="AB191" s="6">
        <v>20.159600000000001</v>
      </c>
      <c r="AC191" s="6">
        <v>19.54888</v>
      </c>
      <c r="AD191">
        <v>18.837479999999999</v>
      </c>
      <c r="AE191" s="39">
        <v>19.366330000000001</v>
      </c>
      <c r="AF191">
        <v>19.89517</v>
      </c>
      <c r="AH191" s="2" t="s">
        <v>24</v>
      </c>
      <c r="AI191" s="3" t="s">
        <v>12</v>
      </c>
      <c r="AJ191" s="6">
        <v>18.46424</v>
      </c>
      <c r="AK191" s="6">
        <v>17.456119999999999</v>
      </c>
      <c r="AL191" s="6">
        <v>19.010249999999999</v>
      </c>
      <c r="AM191" s="6">
        <v>19.07085</v>
      </c>
      <c r="AN191" s="6">
        <v>20.126999999999999</v>
      </c>
      <c r="AO191" s="6">
        <v>17.560649999999999</v>
      </c>
      <c r="AP191" s="6">
        <v>18.454599999999999</v>
      </c>
      <c r="AQ191" s="7">
        <v>18.929970000000001</v>
      </c>
      <c r="AR191" s="6">
        <v>18.73237</v>
      </c>
      <c r="AS191" s="6">
        <v>18.285520000000002</v>
      </c>
      <c r="AT191">
        <v>18.05639</v>
      </c>
      <c r="AU191" s="39">
        <v>18.609159999999999</v>
      </c>
      <c r="AV191">
        <v>19.161919999999999</v>
      </c>
      <c r="AX191" s="2" t="s">
        <v>24</v>
      </c>
      <c r="AY191" s="3" t="s">
        <v>12</v>
      </c>
      <c r="AZ191" s="6">
        <v>17.51416</v>
      </c>
      <c r="BA191" s="6">
        <v>17.21698</v>
      </c>
      <c r="BB191" s="6">
        <v>17.844110000000001</v>
      </c>
      <c r="BC191" s="6">
        <v>18.0015</v>
      </c>
      <c r="BD191" s="6">
        <v>19.32114</v>
      </c>
      <c r="BE191" s="6">
        <v>16.801480000000002</v>
      </c>
      <c r="BF191" s="6">
        <v>17.372859999999999</v>
      </c>
      <c r="BG191" s="7">
        <v>17.874110000000002</v>
      </c>
      <c r="BH191" s="6">
        <v>18.03546</v>
      </c>
      <c r="BI191" s="6">
        <v>17.528459999999999</v>
      </c>
      <c r="BJ191">
        <v>17.270099999999999</v>
      </c>
      <c r="BK191" s="39">
        <v>17.75102</v>
      </c>
      <c r="BL191">
        <v>18.231940000000002</v>
      </c>
      <c r="BN191" s="2" t="s">
        <v>24</v>
      </c>
      <c r="BO191" s="3" t="s">
        <v>12</v>
      </c>
      <c r="BP191" s="6"/>
      <c r="BQ191" s="6"/>
      <c r="BR191" s="6"/>
      <c r="BS191" s="6"/>
      <c r="BT191" s="6"/>
      <c r="BU191" s="6"/>
      <c r="BV191" s="6"/>
      <c r="BW191" s="7"/>
      <c r="BX191" s="6"/>
      <c r="BY191" s="6"/>
      <c r="CA191" s="39"/>
    </row>
    <row r="192" spans="2:80" x14ac:dyDescent="0.35">
      <c r="B192" s="9"/>
      <c r="C192" s="12" t="s">
        <v>13</v>
      </c>
      <c r="D192" s="10">
        <v>13.75699</v>
      </c>
      <c r="E192" s="10">
        <v>14.132099999999999</v>
      </c>
      <c r="F192" s="10">
        <v>13.470470000000001</v>
      </c>
      <c r="G192" s="10">
        <v>13.934530000000001</v>
      </c>
      <c r="H192" s="10">
        <v>13.62865</v>
      </c>
      <c r="I192" s="10">
        <v>13.981529999999999</v>
      </c>
      <c r="J192" s="10">
        <v>13.889329999999999</v>
      </c>
      <c r="K192" s="11">
        <v>13.6617</v>
      </c>
      <c r="L192" s="10">
        <v>13.40401</v>
      </c>
      <c r="M192" s="11">
        <v>13.754250000000001</v>
      </c>
      <c r="N192" s="9">
        <v>13.59751</v>
      </c>
      <c r="O192" s="40">
        <v>13.76136</v>
      </c>
      <c r="P192" s="9">
        <v>13.9252</v>
      </c>
      <c r="R192" s="9"/>
      <c r="S192" s="12" t="s">
        <v>13</v>
      </c>
      <c r="T192" s="10">
        <v>14.11041</v>
      </c>
      <c r="U192" s="10">
        <v>14.484999999999999</v>
      </c>
      <c r="V192" s="10">
        <v>13.95191</v>
      </c>
      <c r="W192" s="10">
        <v>14.12435</v>
      </c>
      <c r="X192" s="10">
        <v>13.94683</v>
      </c>
      <c r="Y192" s="10">
        <v>14.14625</v>
      </c>
      <c r="Z192" s="10">
        <v>14.15977</v>
      </c>
      <c r="AA192" s="11">
        <v>14.187469999999999</v>
      </c>
      <c r="AB192" s="10">
        <v>13.9285</v>
      </c>
      <c r="AC192" s="11">
        <v>14.02679</v>
      </c>
      <c r="AD192" s="9">
        <v>13.98944</v>
      </c>
      <c r="AE192" s="40">
        <v>14.106730000000001</v>
      </c>
      <c r="AF192" s="9">
        <v>14.224019999999999</v>
      </c>
      <c r="AH192" s="9"/>
      <c r="AI192" s="12" t="s">
        <v>13</v>
      </c>
      <c r="AJ192" s="10">
        <v>14.517670000000001</v>
      </c>
      <c r="AK192" s="10">
        <v>14.932359999999999</v>
      </c>
      <c r="AL192" s="10">
        <v>14.215920000000001</v>
      </c>
      <c r="AM192" s="10">
        <v>14.59704</v>
      </c>
      <c r="AN192" s="10">
        <v>14.34761</v>
      </c>
      <c r="AO192" s="10">
        <v>14.675509999999999</v>
      </c>
      <c r="AP192" s="10">
        <v>14.577400000000001</v>
      </c>
      <c r="AQ192" s="11">
        <v>14.455080000000001</v>
      </c>
      <c r="AR192" s="10">
        <v>14.390470000000001</v>
      </c>
      <c r="AS192" s="11">
        <v>14.50929</v>
      </c>
      <c r="AT192" s="9">
        <v>14.38144</v>
      </c>
      <c r="AU192" s="40">
        <v>14.52183</v>
      </c>
      <c r="AV192" s="9">
        <v>14.662229999999999</v>
      </c>
      <c r="AX192" s="9"/>
      <c r="AY192" s="12" t="s">
        <v>13</v>
      </c>
      <c r="AZ192" s="10">
        <v>14.942270000000001</v>
      </c>
      <c r="BA192" s="10">
        <v>15.14425</v>
      </c>
      <c r="BB192" s="10">
        <v>14.88518</v>
      </c>
      <c r="BC192" s="10">
        <v>15.04325</v>
      </c>
      <c r="BD192" s="10">
        <v>14.83813</v>
      </c>
      <c r="BE192" s="10">
        <v>14.979050000000001</v>
      </c>
      <c r="BF192" s="10">
        <v>14.93003</v>
      </c>
      <c r="BG192" s="11">
        <v>14.957689999999999</v>
      </c>
      <c r="BH192" s="10">
        <v>14.74174</v>
      </c>
      <c r="BI192" s="11">
        <v>14.903729999999999</v>
      </c>
      <c r="BJ192" s="9">
        <v>14.8581</v>
      </c>
      <c r="BK192" s="40">
        <v>14.936529999999999</v>
      </c>
      <c r="BL192" s="9">
        <v>15.01496</v>
      </c>
      <c r="BN192" s="9"/>
      <c r="BO192" s="12" t="s">
        <v>13</v>
      </c>
      <c r="BP192" s="10"/>
      <c r="BQ192" s="10"/>
      <c r="BR192" s="10"/>
      <c r="BS192" s="10"/>
      <c r="BT192" s="10"/>
      <c r="BU192" s="10"/>
      <c r="BV192" s="10"/>
      <c r="BW192" s="11"/>
      <c r="BX192" s="10"/>
      <c r="BY192" s="11"/>
      <c r="BZ192" s="9"/>
      <c r="CA192" s="40"/>
      <c r="CB192" s="9"/>
    </row>
    <row r="193" spans="2:80" x14ac:dyDescent="0.35">
      <c r="B193" s="2" t="s">
        <v>20</v>
      </c>
      <c r="C193" s="3" t="s">
        <v>12</v>
      </c>
      <c r="D193" s="6">
        <v>24.111460000000001</v>
      </c>
      <c r="E193" s="6">
        <v>24.071069999999999</v>
      </c>
      <c r="F193" s="6">
        <v>23.869039999999998</v>
      </c>
      <c r="G193" s="6">
        <v>24.555219999999998</v>
      </c>
      <c r="H193" s="6">
        <v>24.855969999999999</v>
      </c>
      <c r="I193" s="6">
        <v>23.97072</v>
      </c>
      <c r="J193" s="6">
        <v>23.983129999999999</v>
      </c>
      <c r="K193" s="7">
        <v>24.36722</v>
      </c>
      <c r="L193" s="6">
        <v>24.09008</v>
      </c>
      <c r="M193" s="6">
        <v>24.108720000000002</v>
      </c>
      <c r="N193">
        <v>23.979939999999999</v>
      </c>
      <c r="O193" s="42">
        <v>24.198260000000001</v>
      </c>
      <c r="P193">
        <v>24.416589999999999</v>
      </c>
      <c r="R193" s="2" t="s">
        <v>20</v>
      </c>
      <c r="S193" s="3" t="s">
        <v>12</v>
      </c>
      <c r="T193" s="6">
        <v>24.70148</v>
      </c>
      <c r="U193" s="6">
        <v>24.844740000000002</v>
      </c>
      <c r="V193" s="6">
        <v>24.287220000000001</v>
      </c>
      <c r="W193" s="6">
        <v>24.766549999999999</v>
      </c>
      <c r="X193" s="6">
        <v>24.965789999999998</v>
      </c>
      <c r="Y193" s="6">
        <v>24.236930000000001</v>
      </c>
      <c r="Z193" s="6">
        <v>24.46228</v>
      </c>
      <c r="AA193" s="7">
        <v>24.732209999999998</v>
      </c>
      <c r="AB193" s="6">
        <v>24.557960000000001</v>
      </c>
      <c r="AC193" s="6">
        <v>24.518219999999999</v>
      </c>
      <c r="AD193">
        <v>24.43777</v>
      </c>
      <c r="AE193" s="42">
        <v>24.607340000000001</v>
      </c>
      <c r="AF193">
        <v>24.776900000000001</v>
      </c>
      <c r="AH193" s="2" t="s">
        <v>20</v>
      </c>
      <c r="AI193" s="3" t="s">
        <v>12</v>
      </c>
      <c r="AJ193" s="6">
        <v>25.050180000000001</v>
      </c>
      <c r="AK193" s="6">
        <v>25.4072</v>
      </c>
      <c r="AL193" s="6">
        <v>24.75001</v>
      </c>
      <c r="AM193" s="6">
        <v>25.544899999999998</v>
      </c>
      <c r="AN193" s="6">
        <v>25.41461</v>
      </c>
      <c r="AO193" s="6">
        <v>24.834350000000001</v>
      </c>
      <c r="AP193" s="6">
        <v>25.193570000000001</v>
      </c>
      <c r="AQ193" s="7">
        <v>25.301159999999999</v>
      </c>
      <c r="AR193" s="6">
        <v>24.611889999999999</v>
      </c>
      <c r="AS193" s="6">
        <v>24.90249</v>
      </c>
      <c r="AT193">
        <v>24.873169999999998</v>
      </c>
      <c r="AU193" s="42">
        <v>25.101040000000001</v>
      </c>
      <c r="AV193">
        <v>25.328900000000001</v>
      </c>
      <c r="AX193" s="2" t="s">
        <v>20</v>
      </c>
      <c r="AY193" s="3" t="s">
        <v>12</v>
      </c>
      <c r="AZ193" s="6">
        <v>25.444479999999999</v>
      </c>
      <c r="BA193" s="6">
        <v>25.869910000000001</v>
      </c>
      <c r="BB193" s="6">
        <v>25.552409999999998</v>
      </c>
      <c r="BC193" s="6">
        <v>25.764230000000001</v>
      </c>
      <c r="BD193" s="6">
        <v>25.93909</v>
      </c>
      <c r="BE193" s="6">
        <v>25.55817</v>
      </c>
      <c r="BF193" s="6">
        <v>25.606179999999998</v>
      </c>
      <c r="BG193" s="7">
        <v>25.729990000000001</v>
      </c>
      <c r="BH193" s="6">
        <v>25.358219999999999</v>
      </c>
      <c r="BI193" s="6">
        <v>25.19792</v>
      </c>
      <c r="BJ193">
        <v>25.436859999999999</v>
      </c>
      <c r="BK193" s="42">
        <v>25.602060000000002</v>
      </c>
      <c r="BL193">
        <v>25.76726</v>
      </c>
      <c r="BN193" s="2" t="s">
        <v>20</v>
      </c>
      <c r="BO193" s="3" t="s">
        <v>12</v>
      </c>
      <c r="BP193" s="6"/>
      <c r="BQ193" s="6"/>
      <c r="BR193" s="6"/>
      <c r="BS193" s="6"/>
      <c r="BT193" s="6"/>
      <c r="BU193" s="6"/>
      <c r="BV193" s="6"/>
      <c r="BW193" s="7"/>
      <c r="BX193" s="6"/>
      <c r="BY193" s="6"/>
      <c r="CA193" s="42"/>
    </row>
    <row r="194" spans="2:80" x14ac:dyDescent="0.35">
      <c r="B194" s="9"/>
      <c r="C194" s="12" t="s">
        <v>13</v>
      </c>
      <c r="D194" s="10">
        <v>12.030150000000001</v>
      </c>
      <c r="E194" s="10">
        <v>12.159560000000001</v>
      </c>
      <c r="F194" s="10">
        <v>11.858639999999999</v>
      </c>
      <c r="G194" s="10">
        <v>12.03063</v>
      </c>
      <c r="H194" s="10">
        <v>11.71082</v>
      </c>
      <c r="I194" s="10">
        <v>12.17154</v>
      </c>
      <c r="J194" s="10">
        <v>12.049289999999999</v>
      </c>
      <c r="K194" s="11">
        <v>11.887169999999999</v>
      </c>
      <c r="L194" s="10">
        <v>11.865119999999999</v>
      </c>
      <c r="M194" s="11">
        <v>11.9323</v>
      </c>
      <c r="N194" s="9">
        <v>11.865869999999999</v>
      </c>
      <c r="O194" s="40">
        <v>11.969519999999999</v>
      </c>
      <c r="P194" s="9">
        <v>12.073169999999999</v>
      </c>
      <c r="R194" s="9"/>
      <c r="S194" s="12" t="s">
        <v>13</v>
      </c>
      <c r="T194" s="10">
        <v>11.942069999999999</v>
      </c>
      <c r="U194" s="10">
        <v>12.22339</v>
      </c>
      <c r="V194" s="10">
        <v>11.98119</v>
      </c>
      <c r="W194" s="10">
        <v>12.13888</v>
      </c>
      <c r="X194" s="10">
        <v>11.934369999999999</v>
      </c>
      <c r="Y194" s="10">
        <v>12.121359999999999</v>
      </c>
      <c r="Z194" s="10">
        <v>12.06039</v>
      </c>
      <c r="AA194" s="11">
        <v>12.176920000000001</v>
      </c>
      <c r="AB194" s="10">
        <v>12.05804</v>
      </c>
      <c r="AC194" s="11">
        <v>12.013120000000001</v>
      </c>
      <c r="AD194" s="9">
        <v>11.994160000000001</v>
      </c>
      <c r="AE194" s="40">
        <v>12.064970000000001</v>
      </c>
      <c r="AF194" s="9">
        <v>12.13579</v>
      </c>
      <c r="AH194" s="9"/>
      <c r="AI194" s="12" t="s">
        <v>13</v>
      </c>
      <c r="AJ194" s="10">
        <v>12.18172</v>
      </c>
      <c r="AK194" s="10">
        <v>12.603529999999999</v>
      </c>
      <c r="AL194" s="10">
        <v>12.04213</v>
      </c>
      <c r="AM194" s="10">
        <v>12.13054</v>
      </c>
      <c r="AN194" s="10">
        <v>12.085050000000001</v>
      </c>
      <c r="AO194" s="10">
        <v>12.51825</v>
      </c>
      <c r="AP194" s="10">
        <v>12.21166</v>
      </c>
      <c r="AQ194" s="11">
        <v>11.98959</v>
      </c>
      <c r="AR194" s="10">
        <v>12.32978</v>
      </c>
      <c r="AS194" s="11">
        <v>12.243119999999999</v>
      </c>
      <c r="AT194" s="9">
        <v>12.090619999999999</v>
      </c>
      <c r="AU194" s="40">
        <v>12.23354</v>
      </c>
      <c r="AV194" s="9">
        <v>12.37645</v>
      </c>
      <c r="AX194" s="9"/>
      <c r="AY194" s="12" t="s">
        <v>13</v>
      </c>
      <c r="AZ194" s="10">
        <v>12.56817</v>
      </c>
      <c r="BA194" s="10">
        <v>12.700379999999999</v>
      </c>
      <c r="BB194" s="10">
        <v>12.416840000000001</v>
      </c>
      <c r="BC194" s="10">
        <v>12.55311</v>
      </c>
      <c r="BD194" s="10">
        <v>12.32193</v>
      </c>
      <c r="BE194" s="10">
        <v>12.61952</v>
      </c>
      <c r="BF194" s="10">
        <v>12.48151</v>
      </c>
      <c r="BG194" s="11">
        <v>12.474019999999999</v>
      </c>
      <c r="BH194" s="10">
        <v>12.32474</v>
      </c>
      <c r="BI194" s="11">
        <v>12.64842</v>
      </c>
      <c r="BJ194" s="9">
        <v>12.41757</v>
      </c>
      <c r="BK194" s="40">
        <v>12.510859999999999</v>
      </c>
      <c r="BL194" s="9">
        <v>12.60416</v>
      </c>
      <c r="BN194" s="9"/>
      <c r="BO194" s="12" t="s">
        <v>13</v>
      </c>
      <c r="BP194" s="10"/>
      <c r="BQ194" s="10"/>
      <c r="BR194" s="10"/>
      <c r="BS194" s="10"/>
      <c r="BT194" s="10"/>
      <c r="BU194" s="10"/>
      <c r="BV194" s="10"/>
      <c r="BW194" s="11"/>
      <c r="BX194" s="10"/>
      <c r="BY194" s="11"/>
      <c r="BZ194" s="9"/>
      <c r="CA194" s="40"/>
      <c r="CB194" s="9"/>
    </row>
    <row r="195" spans="2:80" x14ac:dyDescent="0.35">
      <c r="B195" s="2" t="s">
        <v>21</v>
      </c>
      <c r="C195" s="3" t="s">
        <v>12</v>
      </c>
      <c r="D195" s="6">
        <v>2.6072799999999998</v>
      </c>
      <c r="E195" s="6">
        <v>2.5710700000000002</v>
      </c>
      <c r="F195" s="6">
        <v>2.6378699999999999</v>
      </c>
      <c r="G195" s="6">
        <v>2.57755</v>
      </c>
      <c r="H195" s="6">
        <v>2.5317099999999999</v>
      </c>
      <c r="I195" s="6">
        <v>2.57246</v>
      </c>
      <c r="J195" s="6">
        <v>2.5577700000000001</v>
      </c>
      <c r="K195" s="7">
        <v>2.6159400000000002</v>
      </c>
      <c r="L195" s="6">
        <v>2.5935299999999999</v>
      </c>
      <c r="M195" s="7">
        <v>2.5740699999999999</v>
      </c>
      <c r="N195">
        <v>2.5620500000000002</v>
      </c>
      <c r="O195" s="42">
        <v>2.58392</v>
      </c>
      <c r="P195">
        <v>2.6057999999999999</v>
      </c>
      <c r="R195" s="2" t="s">
        <v>21</v>
      </c>
      <c r="S195" s="3" t="s">
        <v>12</v>
      </c>
      <c r="T195" s="6">
        <v>2.5188600000000001</v>
      </c>
      <c r="U195" s="6">
        <v>2.53775</v>
      </c>
      <c r="V195" s="6">
        <v>2.5977999999999999</v>
      </c>
      <c r="W195" s="6">
        <v>2.5583900000000002</v>
      </c>
      <c r="X195" s="6">
        <v>2.6558099999999998</v>
      </c>
      <c r="Y195" s="6">
        <v>2.5531299999999999</v>
      </c>
      <c r="Z195" s="6">
        <v>2.5404399999999998</v>
      </c>
      <c r="AA195" s="7">
        <v>2.62473</v>
      </c>
      <c r="AB195" s="6">
        <v>2.58751</v>
      </c>
      <c r="AC195" s="7">
        <v>2.52921</v>
      </c>
      <c r="AD195">
        <v>2.5383300000000002</v>
      </c>
      <c r="AE195" s="42">
        <v>2.57036</v>
      </c>
      <c r="AF195">
        <v>2.6023999999999998</v>
      </c>
      <c r="AH195" s="2" t="s">
        <v>21</v>
      </c>
      <c r="AI195" s="3" t="s">
        <v>12</v>
      </c>
      <c r="AJ195" s="6">
        <v>2.5053299999999998</v>
      </c>
      <c r="AK195" s="6">
        <v>2.5359099999999999</v>
      </c>
      <c r="AL195" s="6">
        <v>2.60853</v>
      </c>
      <c r="AM195" s="6">
        <v>2.5709</v>
      </c>
      <c r="AN195" s="6">
        <v>2.52826</v>
      </c>
      <c r="AO195" s="6">
        <v>2.5561799999999999</v>
      </c>
      <c r="AP195" s="6">
        <v>2.5552999999999999</v>
      </c>
      <c r="AQ195" s="7">
        <v>2.4911400000000001</v>
      </c>
      <c r="AR195" s="6">
        <v>2.5636899999999998</v>
      </c>
      <c r="AS195" s="7">
        <v>2.5205500000000001</v>
      </c>
      <c r="AT195">
        <v>2.51891</v>
      </c>
      <c r="AU195" s="42">
        <v>2.54358</v>
      </c>
      <c r="AV195">
        <v>2.5682499999999999</v>
      </c>
      <c r="AX195" s="2" t="s">
        <v>21</v>
      </c>
      <c r="AY195" s="3" t="s">
        <v>12</v>
      </c>
      <c r="AZ195" s="6">
        <v>2.4887600000000001</v>
      </c>
      <c r="BA195" s="6">
        <v>2.53172</v>
      </c>
      <c r="BB195" s="6">
        <v>2.5034299999999998</v>
      </c>
      <c r="BC195" s="6">
        <v>2.4714800000000001</v>
      </c>
      <c r="BD195" s="6">
        <v>2.5819000000000001</v>
      </c>
      <c r="BE195" s="6">
        <v>2.53837</v>
      </c>
      <c r="BF195" s="6">
        <v>2.5510799999999998</v>
      </c>
      <c r="BG195" s="7">
        <v>2.5729500000000001</v>
      </c>
      <c r="BH195" s="6">
        <v>2.5373999999999999</v>
      </c>
      <c r="BI195" s="7">
        <v>2.4771800000000002</v>
      </c>
      <c r="BJ195">
        <v>2.4977</v>
      </c>
      <c r="BK195" s="42">
        <v>2.5254300000000001</v>
      </c>
      <c r="BL195">
        <v>2.55315</v>
      </c>
      <c r="BN195" s="2" t="s">
        <v>21</v>
      </c>
      <c r="BO195" s="3" t="s">
        <v>12</v>
      </c>
      <c r="BP195" s="6"/>
      <c r="BQ195" s="6"/>
      <c r="BR195" s="6"/>
      <c r="BS195" s="6"/>
      <c r="BT195" s="6"/>
      <c r="BU195" s="6"/>
      <c r="BV195" s="6"/>
      <c r="BW195" s="7"/>
      <c r="BX195" s="6"/>
      <c r="BY195" s="7"/>
      <c r="CA195" s="42"/>
    </row>
    <row r="196" spans="2:80" x14ac:dyDescent="0.35">
      <c r="B196" s="9"/>
      <c r="C196" s="12" t="s">
        <v>13</v>
      </c>
      <c r="D196" s="10">
        <v>1.43777</v>
      </c>
      <c r="E196" s="10">
        <v>1.4187000000000001</v>
      </c>
      <c r="F196" s="10">
        <v>1.4504600000000001</v>
      </c>
      <c r="G196" s="10">
        <v>1.42197</v>
      </c>
      <c r="H196" s="10">
        <v>1.44116</v>
      </c>
      <c r="I196" s="10">
        <v>1.43909</v>
      </c>
      <c r="J196" s="10">
        <v>1.43997</v>
      </c>
      <c r="K196" s="11">
        <v>1.45198</v>
      </c>
      <c r="L196" s="10">
        <v>1.4298599999999999</v>
      </c>
      <c r="M196" s="11">
        <v>1.4418299999999999</v>
      </c>
      <c r="N196" s="9">
        <v>1.42947</v>
      </c>
      <c r="O196" s="40">
        <v>1.4372799999999999</v>
      </c>
      <c r="P196" s="9">
        <v>1.4450799999999999</v>
      </c>
      <c r="R196" s="9"/>
      <c r="S196" s="12" t="s">
        <v>13</v>
      </c>
      <c r="T196" s="10">
        <v>1.4659599999999999</v>
      </c>
      <c r="U196" s="10">
        <v>1.46045</v>
      </c>
      <c r="V196" s="10">
        <v>1.45322</v>
      </c>
      <c r="W196" s="10">
        <v>1.46356</v>
      </c>
      <c r="X196" s="10">
        <v>1.41683</v>
      </c>
      <c r="Y196" s="10">
        <v>1.42188</v>
      </c>
      <c r="Z196" s="10">
        <v>1.4308099999999999</v>
      </c>
      <c r="AA196" s="11">
        <v>1.4497</v>
      </c>
      <c r="AB196" s="10">
        <v>1.4587600000000001</v>
      </c>
      <c r="AC196" s="11">
        <v>1.4473400000000001</v>
      </c>
      <c r="AD196" s="9">
        <v>1.4342299999999999</v>
      </c>
      <c r="AE196" s="40">
        <v>1.44685</v>
      </c>
      <c r="AF196" s="9">
        <v>1.45947</v>
      </c>
      <c r="AH196" s="9"/>
      <c r="AI196" s="12" t="s">
        <v>13</v>
      </c>
      <c r="AJ196" s="10">
        <v>1.4494</v>
      </c>
      <c r="AK196" s="10">
        <v>1.43685</v>
      </c>
      <c r="AL196" s="10">
        <v>1.4289799999999999</v>
      </c>
      <c r="AM196" s="10">
        <v>1.42076</v>
      </c>
      <c r="AN196" s="10">
        <v>1.4603900000000001</v>
      </c>
      <c r="AO196" s="10">
        <v>1.4536199999999999</v>
      </c>
      <c r="AP196" s="10">
        <v>1.44591</v>
      </c>
      <c r="AQ196" s="11">
        <v>1.48485</v>
      </c>
      <c r="AR196" s="10">
        <v>1.4202399999999999</v>
      </c>
      <c r="AS196" s="11">
        <v>1.45234</v>
      </c>
      <c r="AT196" s="9">
        <v>1.4312400000000001</v>
      </c>
      <c r="AU196" s="40">
        <v>1.44533</v>
      </c>
      <c r="AV196" s="9">
        <v>1.45943</v>
      </c>
      <c r="AX196" s="9"/>
      <c r="AY196" s="12" t="s">
        <v>13</v>
      </c>
      <c r="AZ196" s="10">
        <v>1.4486399999999999</v>
      </c>
      <c r="BA196" s="10">
        <v>1.4525300000000001</v>
      </c>
      <c r="BB196" s="10">
        <v>1.4488000000000001</v>
      </c>
      <c r="BC196" s="10">
        <v>1.4284300000000001</v>
      </c>
      <c r="BD196" s="10">
        <v>1.4304699999999999</v>
      </c>
      <c r="BE196" s="10">
        <v>1.4515</v>
      </c>
      <c r="BF196" s="10">
        <v>1.4191800000000001</v>
      </c>
      <c r="BG196" s="11">
        <v>1.4505699999999999</v>
      </c>
      <c r="BH196" s="10">
        <v>1.4479200000000001</v>
      </c>
      <c r="BI196" s="11">
        <v>1.4462900000000001</v>
      </c>
      <c r="BJ196" s="9">
        <v>1.4339900000000001</v>
      </c>
      <c r="BK196" s="40">
        <v>1.4424300000000001</v>
      </c>
      <c r="BL196" s="9">
        <v>1.4508799999999999</v>
      </c>
      <c r="BN196" s="9"/>
      <c r="BO196" s="12" t="s">
        <v>13</v>
      </c>
      <c r="BP196" s="10"/>
      <c r="BQ196" s="10"/>
      <c r="BR196" s="10"/>
      <c r="BS196" s="10"/>
      <c r="BT196" s="10"/>
      <c r="BU196" s="10"/>
      <c r="BV196" s="10"/>
      <c r="BW196" s="11"/>
      <c r="BX196" s="10"/>
      <c r="BY196" s="11"/>
      <c r="BZ196" s="9"/>
      <c r="CA196" s="40"/>
      <c r="CB196" s="9"/>
    </row>
    <row r="197" spans="2:80" x14ac:dyDescent="0.35">
      <c r="B197" s="2" t="s">
        <v>5</v>
      </c>
      <c r="C197" s="3" t="s">
        <v>12</v>
      </c>
      <c r="D197" s="6">
        <v>95.090810000000005</v>
      </c>
      <c r="E197" s="6">
        <v>99.910880000000006</v>
      </c>
      <c r="F197" s="6">
        <v>95.299710000000005</v>
      </c>
      <c r="G197" s="6">
        <v>96.151880000000006</v>
      </c>
      <c r="H197" s="6">
        <v>95.038200000000003</v>
      </c>
      <c r="I197" s="6">
        <v>96.650239999999997</v>
      </c>
      <c r="J197" s="6">
        <v>95.882159999999999</v>
      </c>
      <c r="K197" s="6">
        <v>95.270290000000003</v>
      </c>
      <c r="L197" s="6">
        <v>93.048460000000006</v>
      </c>
      <c r="M197" s="6">
        <v>95.941299999999998</v>
      </c>
      <c r="N197">
        <v>94.590599999999995</v>
      </c>
      <c r="O197" s="39">
        <v>95.828389999999999</v>
      </c>
      <c r="P197">
        <v>97.066190000000006</v>
      </c>
      <c r="R197" s="2" t="s">
        <v>5</v>
      </c>
      <c r="S197" s="3" t="s">
        <v>12</v>
      </c>
      <c r="T197" s="6">
        <v>99.154539999999997</v>
      </c>
      <c r="U197" s="6">
        <v>103.34739999999999</v>
      </c>
      <c r="V197" s="6">
        <v>99.490080000000006</v>
      </c>
      <c r="W197" s="6">
        <v>98.201049999999995</v>
      </c>
      <c r="X197" s="6">
        <v>97.222989999999996</v>
      </c>
      <c r="Y197" s="6">
        <v>99.997079999999997</v>
      </c>
      <c r="Z197" s="6">
        <v>100.03825999999999</v>
      </c>
      <c r="AA197" s="6">
        <v>97.778850000000006</v>
      </c>
      <c r="AB197" s="6">
        <v>95.958529999999996</v>
      </c>
      <c r="AC197" s="6">
        <v>98.158699999999996</v>
      </c>
      <c r="AD197">
        <v>97.495429999999999</v>
      </c>
      <c r="AE197" s="39">
        <v>98.934749999999994</v>
      </c>
      <c r="AF197">
        <v>100.37406</v>
      </c>
      <c r="AH197" s="2" t="s">
        <v>5</v>
      </c>
      <c r="AI197" s="3" t="s">
        <v>12</v>
      </c>
      <c r="AJ197" s="6">
        <v>103.40691</v>
      </c>
      <c r="AK197" s="6">
        <v>108.79741</v>
      </c>
      <c r="AL197" s="6">
        <v>99.825339999999997</v>
      </c>
      <c r="AM197" s="6">
        <v>104.63388999999999</v>
      </c>
      <c r="AN197" s="6">
        <v>99.757760000000005</v>
      </c>
      <c r="AO197" s="6">
        <v>106.5326</v>
      </c>
      <c r="AP197" s="6">
        <v>102.74163</v>
      </c>
      <c r="AQ197" s="6">
        <v>102.88991</v>
      </c>
      <c r="AR197" s="6">
        <v>101.31699999999999</v>
      </c>
      <c r="AS197" s="6">
        <v>103.91154</v>
      </c>
      <c r="AT197">
        <v>101.36098</v>
      </c>
      <c r="AU197" s="39">
        <v>103.3814</v>
      </c>
      <c r="AV197">
        <v>105.40182</v>
      </c>
      <c r="AX197" s="2" t="s">
        <v>5</v>
      </c>
      <c r="AY197" s="3" t="s">
        <v>12</v>
      </c>
      <c r="AZ197" s="6">
        <v>110.53951000000001</v>
      </c>
      <c r="BA197" s="6">
        <v>113.15608</v>
      </c>
      <c r="BB197" s="6">
        <v>107.45802999999999</v>
      </c>
      <c r="BC197" s="6">
        <v>109.95322</v>
      </c>
      <c r="BD197" s="6">
        <v>105.98086000000001</v>
      </c>
      <c r="BE197" s="6">
        <v>114.37229000000001</v>
      </c>
      <c r="BF197" s="6">
        <v>108.88929</v>
      </c>
      <c r="BG197" s="6">
        <v>108.59137</v>
      </c>
      <c r="BH197" s="6">
        <v>107.96033</v>
      </c>
      <c r="BI197" s="6">
        <v>110.02509000000001</v>
      </c>
      <c r="BJ197">
        <v>107.87017</v>
      </c>
      <c r="BK197" s="39">
        <v>109.69261</v>
      </c>
      <c r="BL197">
        <v>111.51504</v>
      </c>
      <c r="BN197" s="2" t="s">
        <v>5</v>
      </c>
      <c r="BO197" s="3" t="s">
        <v>12</v>
      </c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CA197" s="39"/>
    </row>
    <row r="198" spans="2:80" x14ac:dyDescent="0.35">
      <c r="B198" s="9"/>
      <c r="C198" s="12" t="s">
        <v>13</v>
      </c>
      <c r="D198" s="10">
        <v>73.647959999999998</v>
      </c>
      <c r="E198" s="10">
        <v>84.740560000000002</v>
      </c>
      <c r="F198" s="10">
        <v>81.511529999999993</v>
      </c>
      <c r="G198" s="10">
        <v>69.062430000000006</v>
      </c>
      <c r="H198" s="10">
        <v>75.43674</v>
      </c>
      <c r="I198" s="10">
        <v>69.433170000000004</v>
      </c>
      <c r="J198" s="10">
        <v>72.142629999999997</v>
      </c>
      <c r="K198" s="11">
        <v>86.875979999999998</v>
      </c>
      <c r="L198" s="10">
        <v>60.058500000000002</v>
      </c>
      <c r="M198" s="11">
        <v>77.755790000000005</v>
      </c>
      <c r="N198" s="9">
        <v>69.296859999999995</v>
      </c>
      <c r="O198" s="40">
        <v>75.06653</v>
      </c>
      <c r="P198" s="9">
        <v>80.836200000000005</v>
      </c>
      <c r="R198" s="9"/>
      <c r="S198" s="12" t="s">
        <v>13</v>
      </c>
      <c r="T198" s="10">
        <v>87.354789999999994</v>
      </c>
      <c r="U198" s="10">
        <v>101.24612</v>
      </c>
      <c r="V198" s="10">
        <v>99.341049999999996</v>
      </c>
      <c r="W198" s="10">
        <v>78.81259</v>
      </c>
      <c r="X198" s="10">
        <v>82.179109999999994</v>
      </c>
      <c r="Y198" s="10">
        <v>83.952470000000005</v>
      </c>
      <c r="Z198" s="10">
        <v>85.274780000000007</v>
      </c>
      <c r="AA198" s="11">
        <v>88.780540000000002</v>
      </c>
      <c r="AB198" s="10">
        <v>73.640630000000002</v>
      </c>
      <c r="AC198" s="11">
        <v>80.989189999999994</v>
      </c>
      <c r="AD198" s="9">
        <v>79.991889999999998</v>
      </c>
      <c r="AE198" s="40">
        <v>86.157129999999995</v>
      </c>
      <c r="AF198" s="9">
        <v>92.322370000000006</v>
      </c>
      <c r="AH198" s="9"/>
      <c r="AI198" s="12" t="s">
        <v>13</v>
      </c>
      <c r="AJ198" s="10">
        <v>99.470550000000003</v>
      </c>
      <c r="AK198" s="10">
        <v>114.80783</v>
      </c>
      <c r="AL198" s="10">
        <v>88.404219999999995</v>
      </c>
      <c r="AM198" s="10">
        <v>97.282730000000001</v>
      </c>
      <c r="AN198" s="10">
        <v>86.651790000000005</v>
      </c>
      <c r="AO198" s="10">
        <v>102.00979</v>
      </c>
      <c r="AP198" s="10">
        <v>94.508070000000004</v>
      </c>
      <c r="AQ198" s="11">
        <v>108.38921000000001</v>
      </c>
      <c r="AR198" s="10">
        <v>94.466489999999993</v>
      </c>
      <c r="AS198" s="11">
        <v>100.43335</v>
      </c>
      <c r="AT198" s="9">
        <v>92.533010000000004</v>
      </c>
      <c r="AU198" s="40">
        <v>98.642399999999995</v>
      </c>
      <c r="AV198" s="9">
        <v>104.7518</v>
      </c>
      <c r="AX198" s="9"/>
      <c r="AY198" s="12" t="s">
        <v>13</v>
      </c>
      <c r="AZ198" s="10">
        <v>128.90545</v>
      </c>
      <c r="BA198" s="10">
        <v>121.49307</v>
      </c>
      <c r="BB198" s="10">
        <v>115.3969</v>
      </c>
      <c r="BC198" s="10">
        <v>117.61866999999999</v>
      </c>
      <c r="BD198" s="10">
        <v>108.31655000000001</v>
      </c>
      <c r="BE198" s="10">
        <v>129.98651000000001</v>
      </c>
      <c r="BF198" s="10">
        <v>112.45287</v>
      </c>
      <c r="BG198" s="11">
        <v>121.61698</v>
      </c>
      <c r="BH198" s="10">
        <v>117.65622</v>
      </c>
      <c r="BI198" s="11">
        <v>122.20408</v>
      </c>
      <c r="BJ198" s="9">
        <v>114.72114000000001</v>
      </c>
      <c r="BK198" s="40">
        <v>119.56473</v>
      </c>
      <c r="BL198" s="9">
        <v>124.40832</v>
      </c>
      <c r="BN198" s="9"/>
      <c r="BO198" s="12" t="s">
        <v>13</v>
      </c>
      <c r="BP198" s="10"/>
      <c r="BQ198" s="10"/>
      <c r="BR198" s="10"/>
      <c r="BS198" s="10"/>
      <c r="BT198" s="10"/>
      <c r="BU198" s="10"/>
      <c r="BV198" s="10"/>
      <c r="BW198" s="11"/>
      <c r="BX198" s="10"/>
      <c r="BY198" s="11"/>
      <c r="BZ198" s="9"/>
      <c r="CA198" s="40"/>
      <c r="CB198" s="9"/>
    </row>
    <row r="199" spans="2:80" x14ac:dyDescent="0.35">
      <c r="B199" s="2" t="s">
        <v>6</v>
      </c>
      <c r="C199" s="3" t="s">
        <v>12</v>
      </c>
      <c r="D199" s="6">
        <v>84.532409999999999</v>
      </c>
      <c r="E199" s="6">
        <v>84.277230000000003</v>
      </c>
      <c r="F199" s="6">
        <v>84.78228</v>
      </c>
      <c r="G199" s="6">
        <v>84.707549999999998</v>
      </c>
      <c r="H199" s="6">
        <v>84.659450000000007</v>
      </c>
      <c r="I199" s="6">
        <v>85.112009999999998</v>
      </c>
      <c r="J199" s="6">
        <v>84.404409999999999</v>
      </c>
      <c r="K199" s="7">
        <v>83.830420000000004</v>
      </c>
      <c r="L199" s="6">
        <v>84.689760000000007</v>
      </c>
      <c r="M199" s="7">
        <v>84.718329999999995</v>
      </c>
      <c r="N199">
        <v>84.325479999999999</v>
      </c>
      <c r="O199" s="42">
        <v>84.571389999999994</v>
      </c>
      <c r="P199">
        <v>84.81729</v>
      </c>
      <c r="R199" s="2" t="s">
        <v>6</v>
      </c>
      <c r="S199" s="3" t="s">
        <v>12</v>
      </c>
      <c r="T199" s="6">
        <v>84.190470000000005</v>
      </c>
      <c r="U199" s="6">
        <v>83.903980000000004</v>
      </c>
      <c r="V199" s="6">
        <v>84.470339999999993</v>
      </c>
      <c r="W199" s="6">
        <v>84.501689999999996</v>
      </c>
      <c r="X199" s="6">
        <v>84.370009999999994</v>
      </c>
      <c r="Y199" s="6">
        <v>84.958780000000004</v>
      </c>
      <c r="Z199" s="6">
        <v>84.112750000000005</v>
      </c>
      <c r="AA199" s="7">
        <v>83.535349999999994</v>
      </c>
      <c r="AB199" s="6">
        <v>84.408019999999993</v>
      </c>
      <c r="AC199" s="7">
        <v>84.501630000000006</v>
      </c>
      <c r="AD199">
        <v>84.018339999999995</v>
      </c>
      <c r="AE199" s="42">
        <v>84.295299999999997</v>
      </c>
      <c r="AF199">
        <v>84.57226</v>
      </c>
      <c r="AH199" s="2" t="s">
        <v>6</v>
      </c>
      <c r="AI199" s="3" t="s">
        <v>12</v>
      </c>
      <c r="AJ199" s="6">
        <v>83.815979999999996</v>
      </c>
      <c r="AK199" s="6">
        <v>83.383750000000006</v>
      </c>
      <c r="AL199" s="6">
        <v>84.232010000000002</v>
      </c>
      <c r="AM199" s="6">
        <v>83.882379999999998</v>
      </c>
      <c r="AN199" s="6">
        <v>83.971779999999995</v>
      </c>
      <c r="AO199" s="6">
        <v>84.455200000000005</v>
      </c>
      <c r="AP199" s="6">
        <v>83.614879999999999</v>
      </c>
      <c r="AQ199" s="7">
        <v>83.015559999999994</v>
      </c>
      <c r="AR199" s="6">
        <v>84.059749999999994</v>
      </c>
      <c r="AS199" s="7">
        <v>83.957560000000001</v>
      </c>
      <c r="AT199">
        <v>83.541790000000006</v>
      </c>
      <c r="AU199" s="42">
        <v>83.838880000000003</v>
      </c>
      <c r="AV199">
        <v>84.135980000000004</v>
      </c>
      <c r="AX199" s="2" t="s">
        <v>6</v>
      </c>
      <c r="AY199" s="3" t="s">
        <v>12</v>
      </c>
      <c r="AZ199" s="6">
        <v>83.168149999999997</v>
      </c>
      <c r="BA199" s="6">
        <v>82.995750000000001</v>
      </c>
      <c r="BB199" s="6">
        <v>83.568420000000003</v>
      </c>
      <c r="BC199" s="6">
        <v>83.302239999999998</v>
      </c>
      <c r="BD199" s="6">
        <v>83.460909999999998</v>
      </c>
      <c r="BE199" s="6">
        <v>83.935580000000002</v>
      </c>
      <c r="BF199" s="6">
        <v>83.050899999999999</v>
      </c>
      <c r="BG199" s="7">
        <v>82.267560000000003</v>
      </c>
      <c r="BH199" s="6">
        <v>83.456829999999997</v>
      </c>
      <c r="BI199" s="7">
        <v>83.640990000000002</v>
      </c>
      <c r="BJ199">
        <v>82.957949999999997</v>
      </c>
      <c r="BK199" s="42">
        <v>83.284729999999996</v>
      </c>
      <c r="BL199">
        <v>83.611519999999999</v>
      </c>
      <c r="BN199" s="2" t="s">
        <v>6</v>
      </c>
      <c r="BO199" s="3" t="s">
        <v>12</v>
      </c>
      <c r="BP199" s="6"/>
      <c r="BQ199" s="6"/>
      <c r="BR199" s="6"/>
      <c r="BS199" s="6"/>
      <c r="BT199" s="6"/>
      <c r="BU199" s="6"/>
      <c r="BV199" s="6"/>
      <c r="BW199" s="7"/>
      <c r="BX199" s="6"/>
      <c r="BY199" s="7"/>
      <c r="CA199" s="42"/>
    </row>
    <row r="200" spans="2:80" x14ac:dyDescent="0.35">
      <c r="B200" s="9"/>
      <c r="C200" s="12" t="s">
        <v>13</v>
      </c>
      <c r="D200" s="10">
        <v>39.982199999999999</v>
      </c>
      <c r="E200" s="10">
        <v>39.965299999999999</v>
      </c>
      <c r="F200" s="10">
        <v>40.809780000000003</v>
      </c>
      <c r="G200" s="10">
        <v>41.003549999999997</v>
      </c>
      <c r="H200" s="10">
        <v>40.582050000000002</v>
      </c>
      <c r="I200" s="10">
        <v>39.570839999999997</v>
      </c>
      <c r="J200" s="10">
        <v>40.362589999999997</v>
      </c>
      <c r="K200" s="11">
        <v>40.693550000000002</v>
      </c>
      <c r="L200" s="10">
        <v>40.181060000000002</v>
      </c>
      <c r="M200" s="11">
        <v>40.093449999999997</v>
      </c>
      <c r="N200" s="9">
        <v>40.005540000000003</v>
      </c>
      <c r="O200" s="40">
        <v>40.324440000000003</v>
      </c>
      <c r="P200" s="9">
        <v>40.643329999999999</v>
      </c>
      <c r="R200" s="9"/>
      <c r="S200" s="12" t="s">
        <v>13</v>
      </c>
      <c r="T200" s="10">
        <v>39.752859999999998</v>
      </c>
      <c r="U200" s="10">
        <v>39.717669999999998</v>
      </c>
      <c r="V200" s="10">
        <v>40.529359999999997</v>
      </c>
      <c r="W200" s="10">
        <v>40.759839999999997</v>
      </c>
      <c r="X200" s="10">
        <v>40.378050000000002</v>
      </c>
      <c r="Y200" s="10">
        <v>39.453299999999999</v>
      </c>
      <c r="Z200" s="10">
        <v>40.093620000000001</v>
      </c>
      <c r="AA200" s="11">
        <v>40.320860000000003</v>
      </c>
      <c r="AB200" s="10">
        <v>40.04907</v>
      </c>
      <c r="AC200" s="11">
        <v>39.937649999999998</v>
      </c>
      <c r="AD200" s="9">
        <v>39.811149999999998</v>
      </c>
      <c r="AE200" s="40">
        <v>40.099229999999999</v>
      </c>
      <c r="AF200" s="9">
        <v>40.387300000000003</v>
      </c>
      <c r="AH200" s="9"/>
      <c r="AI200" s="12" t="s">
        <v>13</v>
      </c>
      <c r="AJ200" s="10">
        <v>39.45834</v>
      </c>
      <c r="AK200" s="10">
        <v>39.183010000000003</v>
      </c>
      <c r="AL200" s="10">
        <v>40.163130000000002</v>
      </c>
      <c r="AM200" s="10">
        <v>40.295560000000002</v>
      </c>
      <c r="AN200" s="10">
        <v>39.948309999999999</v>
      </c>
      <c r="AO200" s="10">
        <v>39.087949999999999</v>
      </c>
      <c r="AP200" s="10">
        <v>39.674869999999999</v>
      </c>
      <c r="AQ200" s="11">
        <v>39.892290000000003</v>
      </c>
      <c r="AR200" s="10">
        <v>39.781779999999998</v>
      </c>
      <c r="AS200" s="11">
        <v>39.505180000000003</v>
      </c>
      <c r="AT200" s="9">
        <v>39.415579999999999</v>
      </c>
      <c r="AU200" s="40">
        <v>39.699039999999997</v>
      </c>
      <c r="AV200" s="9">
        <v>39.982500000000002</v>
      </c>
      <c r="AX200" s="9"/>
      <c r="AY200" s="12" t="s">
        <v>13</v>
      </c>
      <c r="AZ200" s="10">
        <v>39.026479999999999</v>
      </c>
      <c r="BA200" s="10">
        <v>39.060290000000002</v>
      </c>
      <c r="BB200" s="10">
        <v>39.670589999999997</v>
      </c>
      <c r="BC200" s="10">
        <v>39.776629999999997</v>
      </c>
      <c r="BD200" s="10">
        <v>39.703629999999997</v>
      </c>
      <c r="BE200" s="10">
        <v>38.767589999999998</v>
      </c>
      <c r="BF200" s="10">
        <v>39.307369999999999</v>
      </c>
      <c r="BG200" s="11">
        <v>39.24033</v>
      </c>
      <c r="BH200" s="10">
        <v>39.255240000000001</v>
      </c>
      <c r="BI200" s="11">
        <v>39.329129999999999</v>
      </c>
      <c r="BJ200" s="9">
        <v>39.081609999999998</v>
      </c>
      <c r="BK200" s="40">
        <v>39.31373</v>
      </c>
      <c r="BL200" s="9">
        <v>39.545850000000002</v>
      </c>
      <c r="BN200" s="9"/>
      <c r="BO200" s="12" t="s">
        <v>13</v>
      </c>
      <c r="BP200" s="10"/>
      <c r="BQ200" s="10"/>
      <c r="BR200" s="10"/>
      <c r="BS200" s="10"/>
      <c r="BT200" s="10"/>
      <c r="BU200" s="10"/>
      <c r="BV200" s="10"/>
      <c r="BW200" s="11"/>
      <c r="BX200" s="10"/>
      <c r="BY200" s="11"/>
      <c r="BZ200" s="9"/>
      <c r="CA200" s="40"/>
      <c r="CB200" s="9"/>
    </row>
    <row r="201" spans="2:80" x14ac:dyDescent="0.35">
      <c r="B201" s="2" t="s">
        <v>22</v>
      </c>
      <c r="C201" s="3" t="s">
        <v>12</v>
      </c>
      <c r="D201" s="6">
        <v>0.88871</v>
      </c>
      <c r="E201" s="6">
        <v>0.89678000000000002</v>
      </c>
      <c r="F201" s="6">
        <v>0.9</v>
      </c>
      <c r="G201" s="6">
        <v>0.88300999999999996</v>
      </c>
      <c r="H201" s="6">
        <v>0.88732</v>
      </c>
      <c r="I201" s="6">
        <v>0.91235999999999995</v>
      </c>
      <c r="J201" s="6">
        <v>0.90246000000000004</v>
      </c>
      <c r="K201" s="6">
        <v>0.88017000000000001</v>
      </c>
      <c r="L201" s="6">
        <v>0.88175000000000003</v>
      </c>
      <c r="M201" s="6">
        <v>0.89015</v>
      </c>
      <c r="N201">
        <v>0.88483999999999996</v>
      </c>
      <c r="O201" s="39">
        <v>0.89227000000000001</v>
      </c>
      <c r="P201">
        <v>0.89970000000000006</v>
      </c>
      <c r="R201" s="2" t="s">
        <v>22</v>
      </c>
      <c r="S201" s="3" t="s">
        <v>12</v>
      </c>
      <c r="T201" s="6">
        <v>0.81110000000000004</v>
      </c>
      <c r="U201" s="6">
        <v>0.82021999999999995</v>
      </c>
      <c r="V201" s="6">
        <v>0.82755000000000001</v>
      </c>
      <c r="W201" s="6">
        <v>0.80772999999999995</v>
      </c>
      <c r="X201" s="6">
        <v>0.82186999999999999</v>
      </c>
      <c r="Y201" s="6">
        <v>0.83187999999999995</v>
      </c>
      <c r="Z201" s="6">
        <v>0.82571000000000006</v>
      </c>
      <c r="AA201" s="6">
        <v>0.80615000000000003</v>
      </c>
      <c r="AB201" s="6">
        <v>0.81201000000000001</v>
      </c>
      <c r="AC201" s="6">
        <v>0.81503000000000003</v>
      </c>
      <c r="AD201">
        <v>0.81161000000000005</v>
      </c>
      <c r="AE201" s="39">
        <v>0.81791999999999998</v>
      </c>
      <c r="AF201">
        <v>0.82423999999999997</v>
      </c>
      <c r="AH201" s="2" t="s">
        <v>22</v>
      </c>
      <c r="AI201" s="3" t="s">
        <v>12</v>
      </c>
      <c r="AJ201" s="6">
        <v>0.73719999999999997</v>
      </c>
      <c r="AK201" s="6">
        <v>0.73956</v>
      </c>
      <c r="AL201" s="6">
        <v>0.74597999999999998</v>
      </c>
      <c r="AM201" s="6">
        <v>0.73372000000000004</v>
      </c>
      <c r="AN201" s="6">
        <v>0.74380000000000002</v>
      </c>
      <c r="AO201" s="6">
        <v>0.75917000000000001</v>
      </c>
      <c r="AP201" s="6">
        <v>0.74378</v>
      </c>
      <c r="AQ201" s="6">
        <v>0.73302999999999996</v>
      </c>
      <c r="AR201" s="6">
        <v>0.73621000000000003</v>
      </c>
      <c r="AS201" s="6">
        <v>0.73926999999999998</v>
      </c>
      <c r="AT201">
        <v>0.73568999999999996</v>
      </c>
      <c r="AU201" s="39">
        <v>0.74117</v>
      </c>
      <c r="AV201">
        <v>0.74665999999999999</v>
      </c>
      <c r="AX201" s="2" t="s">
        <v>22</v>
      </c>
      <c r="AY201" s="3" t="s">
        <v>12</v>
      </c>
      <c r="AZ201" s="6">
        <v>0.66349000000000002</v>
      </c>
      <c r="BA201" s="6">
        <v>0.65988000000000002</v>
      </c>
      <c r="BB201" s="6">
        <v>0.66942999999999997</v>
      </c>
      <c r="BC201" s="6">
        <v>0.66002000000000005</v>
      </c>
      <c r="BD201" s="6">
        <v>0.66793000000000002</v>
      </c>
      <c r="BE201" s="6">
        <v>0.67501999999999995</v>
      </c>
      <c r="BF201" s="6">
        <v>0.66661000000000004</v>
      </c>
      <c r="BG201" s="6">
        <v>0.65736000000000006</v>
      </c>
      <c r="BH201" s="6">
        <v>0.66308</v>
      </c>
      <c r="BI201" s="6">
        <v>0.66666000000000003</v>
      </c>
      <c r="BJ201">
        <v>0.66117999999999999</v>
      </c>
      <c r="BK201" s="39">
        <v>0.66495000000000004</v>
      </c>
      <c r="BL201">
        <v>0.66871000000000003</v>
      </c>
      <c r="BN201" s="2" t="s">
        <v>22</v>
      </c>
      <c r="BO201" s="3" t="s">
        <v>12</v>
      </c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CA201" s="39"/>
    </row>
    <row r="202" spans="2:80" x14ac:dyDescent="0.35">
      <c r="B202" s="9"/>
      <c r="C202" s="12" t="s">
        <v>13</v>
      </c>
      <c r="D202" s="10">
        <v>0.70162999999999998</v>
      </c>
      <c r="E202" s="10">
        <v>0.71830000000000005</v>
      </c>
      <c r="F202" s="10">
        <v>0.72977000000000003</v>
      </c>
      <c r="G202" s="10">
        <v>0.72802999999999995</v>
      </c>
      <c r="H202" s="10">
        <v>0.71638000000000002</v>
      </c>
      <c r="I202" s="10">
        <v>0.71780999999999995</v>
      </c>
      <c r="J202" s="10">
        <v>0.72119999999999995</v>
      </c>
      <c r="K202" s="11">
        <v>0.72321999999999997</v>
      </c>
      <c r="L202" s="10">
        <v>0.70574000000000003</v>
      </c>
      <c r="M202" s="11">
        <v>0.70233000000000001</v>
      </c>
      <c r="N202" s="9">
        <v>0.70921000000000001</v>
      </c>
      <c r="O202" s="40">
        <v>0.71643999999999997</v>
      </c>
      <c r="P202" s="9">
        <v>0.72367000000000004</v>
      </c>
      <c r="R202" s="9"/>
      <c r="S202" s="12" t="s">
        <v>13</v>
      </c>
      <c r="T202" s="10">
        <v>0.64573000000000003</v>
      </c>
      <c r="U202" s="10">
        <v>0.65061999999999998</v>
      </c>
      <c r="V202" s="10">
        <v>0.67112000000000005</v>
      </c>
      <c r="W202" s="10">
        <v>0.66178000000000003</v>
      </c>
      <c r="X202" s="10">
        <v>0.66708999999999996</v>
      </c>
      <c r="Y202" s="10">
        <v>0.65349000000000002</v>
      </c>
      <c r="Z202" s="10">
        <v>0.66239000000000003</v>
      </c>
      <c r="AA202" s="11">
        <v>0.65917000000000003</v>
      </c>
      <c r="AB202" s="10">
        <v>0.65513999999999994</v>
      </c>
      <c r="AC202" s="11">
        <v>0.64983000000000002</v>
      </c>
      <c r="AD202" s="9">
        <v>0.65185000000000004</v>
      </c>
      <c r="AE202" s="40">
        <v>0.65764</v>
      </c>
      <c r="AF202" s="9">
        <v>0.66342000000000001</v>
      </c>
      <c r="AH202" s="9"/>
      <c r="AI202" s="12" t="s">
        <v>13</v>
      </c>
      <c r="AJ202" s="10">
        <v>0.58396999999999999</v>
      </c>
      <c r="AK202" s="10">
        <v>0.59236999999999995</v>
      </c>
      <c r="AL202" s="10">
        <v>0.61075000000000002</v>
      </c>
      <c r="AM202" s="10">
        <v>0.60865999999999998</v>
      </c>
      <c r="AN202" s="10">
        <v>0.59975999999999996</v>
      </c>
      <c r="AO202" s="10">
        <v>0.60190999999999995</v>
      </c>
      <c r="AP202" s="10">
        <v>0.60038000000000002</v>
      </c>
      <c r="AQ202" s="11">
        <v>0.60141</v>
      </c>
      <c r="AR202" s="10">
        <v>0.59275999999999995</v>
      </c>
      <c r="AS202" s="11">
        <v>0.59055999999999997</v>
      </c>
      <c r="AT202" s="9">
        <v>0.59230000000000005</v>
      </c>
      <c r="AU202" s="40">
        <v>0.59824999999999995</v>
      </c>
      <c r="AV202" s="9">
        <v>0.60419999999999996</v>
      </c>
      <c r="AX202" s="9"/>
      <c r="AY202" s="12" t="s">
        <v>13</v>
      </c>
      <c r="AZ202" s="10">
        <v>0.54017000000000004</v>
      </c>
      <c r="BA202" s="10">
        <v>0.53598000000000001</v>
      </c>
      <c r="BB202" s="10">
        <v>0.54718999999999995</v>
      </c>
      <c r="BC202" s="10">
        <v>0.54564999999999997</v>
      </c>
      <c r="BD202" s="10">
        <v>0.54352</v>
      </c>
      <c r="BE202" s="10">
        <v>0.54013999999999995</v>
      </c>
      <c r="BF202" s="10">
        <v>0.54290000000000005</v>
      </c>
      <c r="BG202" s="11">
        <v>0.54368000000000005</v>
      </c>
      <c r="BH202" s="10">
        <v>0.53815999999999997</v>
      </c>
      <c r="BI202" s="11">
        <v>0.54074</v>
      </c>
      <c r="BJ202" s="9">
        <v>0.53937000000000002</v>
      </c>
      <c r="BK202" s="40">
        <v>0.54181000000000001</v>
      </c>
      <c r="BL202" s="9">
        <v>0.54425999999999997</v>
      </c>
      <c r="BN202" s="9"/>
      <c r="BO202" s="12" t="s">
        <v>13</v>
      </c>
      <c r="BP202" s="10"/>
      <c r="BQ202" s="10"/>
      <c r="BR202" s="10"/>
      <c r="BS202" s="10"/>
      <c r="BT202" s="10"/>
      <c r="BU202" s="10"/>
      <c r="BV202" s="10"/>
      <c r="BW202" s="11"/>
      <c r="BX202" s="10"/>
      <c r="BY202" s="11"/>
      <c r="BZ202" s="9"/>
      <c r="CA202" s="40"/>
      <c r="CB202" s="9"/>
    </row>
    <row r="203" spans="2:80" x14ac:dyDescent="0.35">
      <c r="B203" s="2" t="s">
        <v>23</v>
      </c>
      <c r="C203" s="3" t="s">
        <v>12</v>
      </c>
      <c r="D203" s="6">
        <v>1.62931</v>
      </c>
      <c r="E203" s="6">
        <v>1.4252800000000001</v>
      </c>
      <c r="F203" s="6">
        <v>1.6579900000000001</v>
      </c>
      <c r="G203" s="6">
        <v>1.61283</v>
      </c>
      <c r="H203" s="6">
        <v>1.7262200000000001</v>
      </c>
      <c r="I203" s="6">
        <v>1.54603</v>
      </c>
      <c r="J203" s="6">
        <v>1.5288999999999999</v>
      </c>
      <c r="K203" s="6">
        <v>1.63602</v>
      </c>
      <c r="L203" s="6">
        <v>1.72082</v>
      </c>
      <c r="M203" s="6">
        <v>1.59806</v>
      </c>
      <c r="N203">
        <v>1.5432600000000001</v>
      </c>
      <c r="O203" s="39">
        <v>1.6081399999999999</v>
      </c>
      <c r="P203">
        <v>1.67303</v>
      </c>
      <c r="R203" s="2" t="s">
        <v>23</v>
      </c>
      <c r="S203" s="3" t="s">
        <v>12</v>
      </c>
      <c r="T203" s="6">
        <v>1.5401</v>
      </c>
      <c r="U203" s="6">
        <v>1.4059999999999999</v>
      </c>
      <c r="V203" s="6">
        <v>1.53593</v>
      </c>
      <c r="W203" s="6">
        <v>1.60293</v>
      </c>
      <c r="X203" s="6">
        <v>1.6527400000000001</v>
      </c>
      <c r="Y203" s="6">
        <v>1.4741500000000001</v>
      </c>
      <c r="Z203" s="6">
        <v>1.4781299999999999</v>
      </c>
      <c r="AA203" s="6">
        <v>1.5440400000000001</v>
      </c>
      <c r="AB203" s="6">
        <v>1.63205</v>
      </c>
      <c r="AC203" s="6">
        <v>1.5832299999999999</v>
      </c>
      <c r="AD203">
        <v>1.4900800000000001</v>
      </c>
      <c r="AE203" s="39">
        <v>1.5449299999999999</v>
      </c>
      <c r="AF203">
        <v>1.59978</v>
      </c>
      <c r="AH203" s="2" t="s">
        <v>23</v>
      </c>
      <c r="AI203" s="3" t="s">
        <v>12</v>
      </c>
      <c r="AJ203" s="6">
        <v>1.4508399999999999</v>
      </c>
      <c r="AK203" s="6">
        <v>1.3326100000000001</v>
      </c>
      <c r="AL203" s="6">
        <v>1.5056799999999999</v>
      </c>
      <c r="AM203" s="6">
        <v>1.4830000000000001</v>
      </c>
      <c r="AN203" s="6">
        <v>1.6087899999999999</v>
      </c>
      <c r="AO203" s="6">
        <v>1.3745000000000001</v>
      </c>
      <c r="AP203" s="6">
        <v>1.4275899999999999</v>
      </c>
      <c r="AQ203" s="6">
        <v>1.46085</v>
      </c>
      <c r="AR203" s="6">
        <v>1.47349</v>
      </c>
      <c r="AS203" s="6">
        <v>1.43136</v>
      </c>
      <c r="AT203">
        <v>1.4014599999999999</v>
      </c>
      <c r="AU203" s="39">
        <v>1.4548700000000001</v>
      </c>
      <c r="AV203">
        <v>1.5082800000000001</v>
      </c>
      <c r="AX203" s="2" t="s">
        <v>23</v>
      </c>
      <c r="AY203" s="3" t="s">
        <v>12</v>
      </c>
      <c r="AZ203" s="6">
        <v>1.3452500000000001</v>
      </c>
      <c r="BA203" s="6">
        <v>1.3011600000000001</v>
      </c>
      <c r="BB203" s="6">
        <v>1.37574</v>
      </c>
      <c r="BC203" s="6">
        <v>1.37205</v>
      </c>
      <c r="BD203" s="6">
        <v>1.5190699999999999</v>
      </c>
      <c r="BE203" s="6">
        <v>1.27969</v>
      </c>
      <c r="BF203" s="6">
        <v>1.3203400000000001</v>
      </c>
      <c r="BG203" s="6">
        <v>1.35409</v>
      </c>
      <c r="BH203" s="6">
        <v>1.3884399999999999</v>
      </c>
      <c r="BI203" s="6">
        <v>1.35382</v>
      </c>
      <c r="BJ203">
        <v>1.3143199999999999</v>
      </c>
      <c r="BK203" s="39">
        <v>1.3609599999999999</v>
      </c>
      <c r="BL203">
        <v>1.40761</v>
      </c>
      <c r="BN203" s="2" t="s">
        <v>23</v>
      </c>
      <c r="BO203" s="3" t="s">
        <v>12</v>
      </c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CA203" s="39"/>
    </row>
    <row r="204" spans="2:80" x14ac:dyDescent="0.35">
      <c r="B204" s="9"/>
      <c r="C204" s="12" t="s">
        <v>13</v>
      </c>
      <c r="D204" s="10">
        <v>1.1749700000000001</v>
      </c>
      <c r="E204" s="10">
        <v>1.1089500000000001</v>
      </c>
      <c r="F204" s="10">
        <v>1.1582600000000001</v>
      </c>
      <c r="G204" s="10">
        <v>1.15473</v>
      </c>
      <c r="H204" s="10">
        <v>1.19929</v>
      </c>
      <c r="I204" s="10">
        <v>1.1548700000000001</v>
      </c>
      <c r="J204" s="10">
        <v>1.1351199999999999</v>
      </c>
      <c r="K204" s="11">
        <v>1.14073</v>
      </c>
      <c r="L204" s="10">
        <v>1.15883</v>
      </c>
      <c r="M204" s="11">
        <v>1.1568700000000001</v>
      </c>
      <c r="N204" s="9">
        <v>1.13723</v>
      </c>
      <c r="O204" s="40">
        <v>1.1542600000000001</v>
      </c>
      <c r="P204" s="9">
        <v>1.1712899999999999</v>
      </c>
      <c r="R204" s="9"/>
      <c r="S204" s="12" t="s">
        <v>13</v>
      </c>
      <c r="T204" s="10">
        <v>1.1668499999999999</v>
      </c>
      <c r="U204" s="10">
        <v>1.1357900000000001</v>
      </c>
      <c r="V204" s="10">
        <v>1.1465099999999999</v>
      </c>
      <c r="W204" s="10">
        <v>1.1733100000000001</v>
      </c>
      <c r="X204" s="10">
        <v>1.18052</v>
      </c>
      <c r="Y204" s="10">
        <v>1.14141</v>
      </c>
      <c r="Z204" s="10">
        <v>1.1463099999999999</v>
      </c>
      <c r="AA204" s="11">
        <v>1.14802</v>
      </c>
      <c r="AB204" s="10">
        <v>1.16709</v>
      </c>
      <c r="AC204" s="11">
        <v>1.18283</v>
      </c>
      <c r="AD204" s="9">
        <v>1.14659</v>
      </c>
      <c r="AE204" s="40">
        <v>1.15886</v>
      </c>
      <c r="AF204" s="9">
        <v>1.1711400000000001</v>
      </c>
      <c r="AH204" s="9"/>
      <c r="AI204" s="12" t="s">
        <v>13</v>
      </c>
      <c r="AJ204" s="10">
        <v>1.18699</v>
      </c>
      <c r="AK204" s="10">
        <v>1.1446499999999999</v>
      </c>
      <c r="AL204" s="10">
        <v>1.1542600000000001</v>
      </c>
      <c r="AM204" s="10">
        <v>1.1638599999999999</v>
      </c>
      <c r="AN204" s="10">
        <v>1.18493</v>
      </c>
      <c r="AO204" s="10">
        <v>1.1684600000000001</v>
      </c>
      <c r="AP204" s="10">
        <v>1.15219</v>
      </c>
      <c r="AQ204" s="11">
        <v>1.13809</v>
      </c>
      <c r="AR204" s="10">
        <v>1.1574</v>
      </c>
      <c r="AS204" s="11">
        <v>1.16201</v>
      </c>
      <c r="AT204" s="9">
        <v>1.1499999999999999</v>
      </c>
      <c r="AU204" s="40">
        <v>1.1612800000000001</v>
      </c>
      <c r="AV204" s="9">
        <v>1.1725699999999999</v>
      </c>
      <c r="AX204" s="9"/>
      <c r="AY204" s="12" t="s">
        <v>13</v>
      </c>
      <c r="AZ204" s="10">
        <v>1.1815</v>
      </c>
      <c r="BA204" s="10">
        <v>1.1534800000000001</v>
      </c>
      <c r="BB204" s="10">
        <v>1.1741900000000001</v>
      </c>
      <c r="BC204" s="10">
        <v>1.1755</v>
      </c>
      <c r="BD204" s="10">
        <v>1.22173</v>
      </c>
      <c r="BE204" s="10">
        <v>1.13974</v>
      </c>
      <c r="BF204" s="10">
        <v>1.1492599999999999</v>
      </c>
      <c r="BG204" s="11">
        <v>1.16107</v>
      </c>
      <c r="BH204" s="10">
        <v>1.1575</v>
      </c>
      <c r="BI204" s="11">
        <v>1.1819500000000001</v>
      </c>
      <c r="BJ204" s="9">
        <v>1.1529799999999999</v>
      </c>
      <c r="BK204" s="40">
        <v>1.1695899999999999</v>
      </c>
      <c r="BL204" s="9">
        <v>1.1861999999999999</v>
      </c>
      <c r="BN204" s="9"/>
      <c r="BO204" s="12" t="s">
        <v>13</v>
      </c>
      <c r="BP204" s="10"/>
      <c r="BQ204" s="10"/>
      <c r="BR204" s="10"/>
      <c r="BS204" s="10"/>
      <c r="BT204" s="10"/>
      <c r="BU204" s="10"/>
      <c r="BV204" s="10"/>
      <c r="BW204" s="11"/>
      <c r="BX204" s="10"/>
      <c r="BY204" s="11"/>
      <c r="BZ204" s="9"/>
      <c r="CA204" s="40"/>
      <c r="CB204" s="9"/>
    </row>
    <row r="205" spans="2:80" x14ac:dyDescent="0.35">
      <c r="B205" s="2" t="s">
        <v>25</v>
      </c>
      <c r="C205" s="3" t="s">
        <v>12</v>
      </c>
      <c r="D205" s="6">
        <v>1.9265600000000001</v>
      </c>
      <c r="E205" s="6">
        <v>1.8206100000000001</v>
      </c>
      <c r="F205" s="6">
        <v>1.9228799999999999</v>
      </c>
      <c r="G205" s="6">
        <v>1.9292899999999999</v>
      </c>
      <c r="H205" s="6">
        <v>2.0132699999999999</v>
      </c>
      <c r="I205" s="6">
        <v>1.89374</v>
      </c>
      <c r="J205" s="6">
        <v>1.8609100000000001</v>
      </c>
      <c r="K205" s="6">
        <v>1.9149</v>
      </c>
      <c r="L205" s="6">
        <v>1.9609799999999999</v>
      </c>
      <c r="M205" s="6">
        <v>1.9108400000000001</v>
      </c>
      <c r="N205">
        <v>1.8781000000000001</v>
      </c>
      <c r="O205" s="42">
        <v>1.9154</v>
      </c>
      <c r="P205">
        <v>1.9527000000000001</v>
      </c>
      <c r="R205" s="2" t="s">
        <v>25</v>
      </c>
      <c r="S205" s="3" t="s">
        <v>12</v>
      </c>
      <c r="T205" s="6">
        <v>1.9202900000000001</v>
      </c>
      <c r="U205" s="6">
        <v>1.8609800000000001</v>
      </c>
      <c r="V205" s="6">
        <v>1.8855</v>
      </c>
      <c r="W205" s="6">
        <v>1.94215</v>
      </c>
      <c r="X205" s="6">
        <v>1.9725699999999999</v>
      </c>
      <c r="Y205" s="6">
        <v>1.8732899999999999</v>
      </c>
      <c r="Z205" s="6">
        <v>1.8651800000000001</v>
      </c>
      <c r="AA205" s="6">
        <v>1.89157</v>
      </c>
      <c r="AB205" s="6">
        <v>1.9426699999999999</v>
      </c>
      <c r="AC205" s="6">
        <v>1.93668</v>
      </c>
      <c r="AD205">
        <v>1.8813599999999999</v>
      </c>
      <c r="AE205" s="42">
        <v>1.90909</v>
      </c>
      <c r="AF205">
        <v>1.9368099999999999</v>
      </c>
      <c r="AH205" s="2" t="s">
        <v>25</v>
      </c>
      <c r="AI205" s="3" t="s">
        <v>12</v>
      </c>
      <c r="AJ205" s="6">
        <v>1.9067799999999999</v>
      </c>
      <c r="AK205" s="6">
        <v>1.8625100000000001</v>
      </c>
      <c r="AL205" s="6">
        <v>1.90107</v>
      </c>
      <c r="AM205" s="6">
        <v>1.92276</v>
      </c>
      <c r="AN205" s="6">
        <v>1.98048</v>
      </c>
      <c r="AO205" s="6">
        <v>1.8694200000000001</v>
      </c>
      <c r="AP205" s="6">
        <v>1.8805400000000001</v>
      </c>
      <c r="AQ205" s="6">
        <v>1.88978</v>
      </c>
      <c r="AR205" s="6">
        <v>1.87595</v>
      </c>
      <c r="AS205" s="6">
        <v>1.88598</v>
      </c>
      <c r="AT205">
        <v>1.873</v>
      </c>
      <c r="AU205" s="42">
        <v>1.8975299999999999</v>
      </c>
      <c r="AV205">
        <v>1.92205</v>
      </c>
      <c r="AX205" s="2" t="s">
        <v>25</v>
      </c>
      <c r="AY205" s="3" t="s">
        <v>12</v>
      </c>
      <c r="AZ205" s="6">
        <v>1.87921</v>
      </c>
      <c r="BA205" s="6">
        <v>1.8692500000000001</v>
      </c>
      <c r="BB205" s="6">
        <v>1.8948700000000001</v>
      </c>
      <c r="BC205" s="6">
        <v>1.8906400000000001</v>
      </c>
      <c r="BD205" s="6">
        <v>1.9770700000000001</v>
      </c>
      <c r="BE205" s="6">
        <v>1.8566400000000001</v>
      </c>
      <c r="BF205" s="6">
        <v>1.86398</v>
      </c>
      <c r="BG205" s="6">
        <v>1.8720000000000001</v>
      </c>
      <c r="BH205" s="6">
        <v>1.8797999999999999</v>
      </c>
      <c r="BI205" s="6">
        <v>1.87355</v>
      </c>
      <c r="BJ205">
        <v>1.8613200000000001</v>
      </c>
      <c r="BK205" s="42">
        <v>1.8856999999999999</v>
      </c>
      <c r="BL205">
        <v>1.91008</v>
      </c>
      <c r="BN205" s="2" t="s">
        <v>25</v>
      </c>
      <c r="BO205" s="3" t="s">
        <v>12</v>
      </c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CA205" s="42"/>
    </row>
    <row r="206" spans="2:80" x14ac:dyDescent="0.35">
      <c r="B206" s="9"/>
      <c r="C206" s="12" t="s">
        <v>13</v>
      </c>
      <c r="D206" s="10">
        <v>1.1135900000000001</v>
      </c>
      <c r="E206" s="10">
        <v>1.04609</v>
      </c>
      <c r="F206" s="10">
        <v>1.10022</v>
      </c>
      <c r="G206" s="10">
        <v>1.0828</v>
      </c>
      <c r="H206" s="10">
        <v>1.1253299999999999</v>
      </c>
      <c r="I206" s="10">
        <v>1.08762</v>
      </c>
      <c r="J206" s="10">
        <v>1.0724899999999999</v>
      </c>
      <c r="K206" s="11">
        <v>1.07477</v>
      </c>
      <c r="L206" s="10">
        <v>1.09609</v>
      </c>
      <c r="M206" s="11">
        <v>1.09084</v>
      </c>
      <c r="N206" s="9">
        <v>1.0730599999999999</v>
      </c>
      <c r="O206" s="40">
        <v>1.0889800000000001</v>
      </c>
      <c r="P206" s="9">
        <v>1.1049100000000001</v>
      </c>
      <c r="R206" s="9"/>
      <c r="S206" s="12" t="s">
        <v>13</v>
      </c>
      <c r="T206" s="10">
        <v>1.09084</v>
      </c>
      <c r="U206" s="10">
        <v>1.06671</v>
      </c>
      <c r="V206" s="10">
        <v>1.08148</v>
      </c>
      <c r="W206" s="10">
        <v>1.0985</v>
      </c>
      <c r="X206" s="10">
        <v>1.1099000000000001</v>
      </c>
      <c r="Y206" s="10">
        <v>1.0732200000000001</v>
      </c>
      <c r="Z206" s="10">
        <v>1.08304</v>
      </c>
      <c r="AA206" s="11">
        <v>1.0822700000000001</v>
      </c>
      <c r="AB206" s="10">
        <v>1.09778</v>
      </c>
      <c r="AC206" s="11">
        <v>1.1122700000000001</v>
      </c>
      <c r="AD206" s="9">
        <v>1.0788599999999999</v>
      </c>
      <c r="AE206" s="40">
        <v>1.0895999999999999</v>
      </c>
      <c r="AF206" s="9">
        <v>1.1003400000000001</v>
      </c>
      <c r="AH206" s="9"/>
      <c r="AI206" s="12" t="s">
        <v>13</v>
      </c>
      <c r="AJ206" s="10">
        <v>1.12121</v>
      </c>
      <c r="AK206" s="10">
        <v>1.08348</v>
      </c>
      <c r="AL206" s="10">
        <v>1.08361</v>
      </c>
      <c r="AM206" s="10">
        <v>1.0851500000000001</v>
      </c>
      <c r="AN206" s="10">
        <v>1.0994699999999999</v>
      </c>
      <c r="AO206" s="10">
        <v>1.11791</v>
      </c>
      <c r="AP206" s="10">
        <v>1.08514</v>
      </c>
      <c r="AQ206" s="11">
        <v>1.0560099999999999</v>
      </c>
      <c r="AR206" s="10">
        <v>1.09501</v>
      </c>
      <c r="AS206" s="11">
        <v>1.09335</v>
      </c>
      <c r="AT206" s="9">
        <v>1.0787100000000001</v>
      </c>
      <c r="AU206" s="40">
        <v>1.0920399999999999</v>
      </c>
      <c r="AV206" s="9">
        <v>1.1053599999999999</v>
      </c>
      <c r="AX206" s="9"/>
      <c r="AY206" s="12" t="s">
        <v>13</v>
      </c>
      <c r="AZ206" s="10">
        <v>1.13148</v>
      </c>
      <c r="BA206" s="10">
        <v>1.1015299999999999</v>
      </c>
      <c r="BB206" s="10">
        <v>1.1126799999999999</v>
      </c>
      <c r="BC206" s="10">
        <v>1.1136900000000001</v>
      </c>
      <c r="BD206" s="10">
        <v>1.14961</v>
      </c>
      <c r="BE206" s="10">
        <v>1.0903400000000001</v>
      </c>
      <c r="BF206" s="10">
        <v>1.09467</v>
      </c>
      <c r="BG206" s="11">
        <v>1.1056699999999999</v>
      </c>
      <c r="BH206" s="10">
        <v>1.0932999999999999</v>
      </c>
      <c r="BI206" s="11">
        <v>1.1321300000000001</v>
      </c>
      <c r="BJ206" s="9">
        <v>1.0984700000000001</v>
      </c>
      <c r="BK206" s="40">
        <v>1.1125100000000001</v>
      </c>
      <c r="BL206" s="9">
        <v>1.1265499999999999</v>
      </c>
      <c r="BN206" s="9"/>
      <c r="BO206" s="12" t="s">
        <v>13</v>
      </c>
      <c r="BP206" s="10"/>
      <c r="BQ206" s="10"/>
      <c r="BR206" s="10"/>
      <c r="BS206" s="10"/>
      <c r="BT206" s="10"/>
      <c r="BU206" s="10"/>
      <c r="BV206" s="10"/>
      <c r="BW206" s="11"/>
      <c r="BX206" s="10"/>
      <c r="BY206" s="11"/>
      <c r="BZ206" s="9"/>
      <c r="CA206" s="40"/>
      <c r="CB206" s="9"/>
    </row>
    <row r="207" spans="2:80" x14ac:dyDescent="0.35">
      <c r="B207" s="2" t="s">
        <v>26</v>
      </c>
      <c r="C207" s="3" t="s">
        <v>12</v>
      </c>
      <c r="D207" s="6">
        <v>0.38866000000000001</v>
      </c>
      <c r="E207" s="6">
        <v>0.36698999999999998</v>
      </c>
      <c r="F207" s="6">
        <v>0.40860000000000002</v>
      </c>
      <c r="G207" s="6">
        <v>0.38406000000000001</v>
      </c>
      <c r="H207" s="6">
        <v>0.38686999999999999</v>
      </c>
      <c r="I207" s="6">
        <v>0.37173</v>
      </c>
      <c r="J207" s="6">
        <v>0.37820999999999999</v>
      </c>
      <c r="K207" s="6">
        <v>0.39478000000000002</v>
      </c>
      <c r="L207" s="6">
        <v>0.40411999999999998</v>
      </c>
      <c r="M207" s="6">
        <v>0.38411000000000001</v>
      </c>
      <c r="N207">
        <v>0.37741999999999998</v>
      </c>
      <c r="O207" s="42">
        <v>0.38680999999999999</v>
      </c>
      <c r="P207">
        <v>0.3962</v>
      </c>
      <c r="R207" s="2" t="s">
        <v>26</v>
      </c>
      <c r="S207" s="3" t="s">
        <v>12</v>
      </c>
      <c r="T207" s="6">
        <v>0.36187000000000002</v>
      </c>
      <c r="U207" s="6">
        <v>0.35337000000000002</v>
      </c>
      <c r="V207" s="6">
        <v>0.38464999999999999</v>
      </c>
      <c r="W207" s="6">
        <v>0.37114000000000003</v>
      </c>
      <c r="X207" s="6">
        <v>0.40012999999999999</v>
      </c>
      <c r="Y207" s="6">
        <v>0.36771999999999999</v>
      </c>
      <c r="Z207" s="6">
        <v>0.36803000000000002</v>
      </c>
      <c r="AA207" s="6">
        <v>0.38457999999999998</v>
      </c>
      <c r="AB207" s="6">
        <v>0.39111000000000001</v>
      </c>
      <c r="AC207" s="6">
        <v>0.37268000000000001</v>
      </c>
      <c r="AD207">
        <v>0.36531000000000002</v>
      </c>
      <c r="AE207" s="42">
        <v>0.37552999999999997</v>
      </c>
      <c r="AF207">
        <v>0.38574000000000003</v>
      </c>
      <c r="AH207" s="2" t="s">
        <v>26</v>
      </c>
      <c r="AI207" s="3" t="s">
        <v>12</v>
      </c>
      <c r="AJ207" s="6">
        <v>0.34601999999999999</v>
      </c>
      <c r="AK207" s="6">
        <v>0.33823999999999999</v>
      </c>
      <c r="AL207" s="6">
        <v>0.37580999999999998</v>
      </c>
      <c r="AM207" s="6">
        <v>0.36219000000000001</v>
      </c>
      <c r="AN207" s="6">
        <v>0.37170999999999998</v>
      </c>
      <c r="AO207" s="6">
        <v>0.35354999999999998</v>
      </c>
      <c r="AP207" s="6">
        <v>0.35896</v>
      </c>
      <c r="AQ207" s="6">
        <v>0.35411999999999999</v>
      </c>
      <c r="AR207" s="6">
        <v>0.36674000000000001</v>
      </c>
      <c r="AS207" s="6">
        <v>0.34822999999999998</v>
      </c>
      <c r="AT207">
        <v>0.34909000000000001</v>
      </c>
      <c r="AU207" s="42">
        <v>0.35755999999999999</v>
      </c>
      <c r="AV207">
        <v>0.36603000000000002</v>
      </c>
      <c r="AX207" s="2" t="s">
        <v>26</v>
      </c>
      <c r="AY207" s="3" t="s">
        <v>12</v>
      </c>
      <c r="AZ207" s="6">
        <v>0.33357999999999999</v>
      </c>
      <c r="BA207" s="6">
        <v>0.33703</v>
      </c>
      <c r="BB207" s="6">
        <v>0.34259000000000001</v>
      </c>
      <c r="BC207" s="6">
        <v>0.33455000000000001</v>
      </c>
      <c r="BD207" s="6">
        <v>0.36062</v>
      </c>
      <c r="BE207" s="6">
        <v>0.33994999999999997</v>
      </c>
      <c r="BF207" s="6">
        <v>0.34166999999999997</v>
      </c>
      <c r="BG207" s="6">
        <v>0.34533999999999998</v>
      </c>
      <c r="BH207" s="6">
        <v>0.34849999999999998</v>
      </c>
      <c r="BI207" s="6">
        <v>0.33384999999999998</v>
      </c>
      <c r="BJ207">
        <v>0.33582000000000001</v>
      </c>
      <c r="BK207" s="42">
        <v>0.34177000000000002</v>
      </c>
      <c r="BL207">
        <v>0.34771000000000002</v>
      </c>
      <c r="BN207" s="2" t="s">
        <v>26</v>
      </c>
      <c r="BO207" s="3" t="s">
        <v>12</v>
      </c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CA207" s="42"/>
    </row>
    <row r="208" spans="2:80" x14ac:dyDescent="0.35">
      <c r="B208" s="9"/>
      <c r="C208" s="12" t="s">
        <v>13</v>
      </c>
      <c r="D208" s="10">
        <v>0.24262</v>
      </c>
      <c r="E208" s="10">
        <v>0.23255000000000001</v>
      </c>
      <c r="F208" s="10">
        <v>0.26046999999999998</v>
      </c>
      <c r="G208" s="10">
        <v>0.2442</v>
      </c>
      <c r="H208" s="10">
        <v>0.24934000000000001</v>
      </c>
      <c r="I208" s="10">
        <v>0.23618</v>
      </c>
      <c r="J208" s="10">
        <v>0.24814</v>
      </c>
      <c r="K208" s="11">
        <v>0.25466</v>
      </c>
      <c r="L208" s="10">
        <v>0.26180999999999999</v>
      </c>
      <c r="M208" s="11">
        <v>0.24684</v>
      </c>
      <c r="N208" s="9">
        <v>0.24088000000000001</v>
      </c>
      <c r="O208" s="40">
        <v>0.24768000000000001</v>
      </c>
      <c r="P208" s="9">
        <v>0.25448999999999999</v>
      </c>
      <c r="R208" s="9"/>
      <c r="S208" s="12" t="s">
        <v>13</v>
      </c>
      <c r="T208" s="10">
        <v>0.23924000000000001</v>
      </c>
      <c r="U208" s="10">
        <v>0.23474999999999999</v>
      </c>
      <c r="V208" s="10">
        <v>0.25236999999999998</v>
      </c>
      <c r="W208" s="10">
        <v>0.24221999999999999</v>
      </c>
      <c r="X208" s="10">
        <v>0.23981</v>
      </c>
      <c r="Y208" s="10">
        <v>0.2359</v>
      </c>
      <c r="Z208" s="10">
        <v>0.23791999999999999</v>
      </c>
      <c r="AA208" s="11">
        <v>0.24471999999999999</v>
      </c>
      <c r="AB208" s="10">
        <v>0.25270999999999999</v>
      </c>
      <c r="AC208" s="11">
        <v>0.24579000000000001</v>
      </c>
      <c r="AD208" s="9">
        <v>0.23802000000000001</v>
      </c>
      <c r="AE208" s="40">
        <v>0.24254000000000001</v>
      </c>
      <c r="AF208" s="9">
        <v>0.24707000000000001</v>
      </c>
      <c r="AH208" s="9"/>
      <c r="AI208" s="12" t="s">
        <v>13</v>
      </c>
      <c r="AJ208" s="10">
        <v>0.22911000000000001</v>
      </c>
      <c r="AK208" s="10">
        <v>0.22434000000000001</v>
      </c>
      <c r="AL208" s="10">
        <v>0.24651000000000001</v>
      </c>
      <c r="AM208" s="10">
        <v>0.23788999999999999</v>
      </c>
      <c r="AN208" s="10">
        <v>0.25213999999999998</v>
      </c>
      <c r="AO208" s="10">
        <v>0.23683999999999999</v>
      </c>
      <c r="AP208" s="10">
        <v>0.23549999999999999</v>
      </c>
      <c r="AQ208" s="11">
        <v>0.24564</v>
      </c>
      <c r="AR208" s="10">
        <v>0.23594000000000001</v>
      </c>
      <c r="AS208" s="11">
        <v>0.23161999999999999</v>
      </c>
      <c r="AT208" s="9">
        <v>0.23149</v>
      </c>
      <c r="AU208" s="40">
        <v>0.23755000000000001</v>
      </c>
      <c r="AV208" s="9">
        <v>0.24362</v>
      </c>
      <c r="AX208" s="9"/>
      <c r="AY208" s="12" t="s">
        <v>13</v>
      </c>
      <c r="AZ208" s="10">
        <v>0.22684000000000001</v>
      </c>
      <c r="BA208" s="10">
        <v>0.22821</v>
      </c>
      <c r="BB208" s="10">
        <v>0.23446</v>
      </c>
      <c r="BC208" s="10">
        <v>0.22461</v>
      </c>
      <c r="BD208" s="10">
        <v>0.22950999999999999</v>
      </c>
      <c r="BE208" s="10">
        <v>0.23049</v>
      </c>
      <c r="BF208" s="10">
        <v>0.22697999999999999</v>
      </c>
      <c r="BG208" s="11">
        <v>0.22944999999999999</v>
      </c>
      <c r="BH208" s="10">
        <v>0.23061999999999999</v>
      </c>
      <c r="BI208" s="11">
        <v>0.22982</v>
      </c>
      <c r="BJ208" s="9">
        <v>0.22719</v>
      </c>
      <c r="BK208" s="40">
        <v>0.2291</v>
      </c>
      <c r="BL208" s="9">
        <v>0.23100999999999999</v>
      </c>
      <c r="BN208" s="9"/>
      <c r="BO208" s="12" t="s">
        <v>13</v>
      </c>
      <c r="BP208" s="10"/>
      <c r="BQ208" s="10"/>
      <c r="BR208" s="10"/>
      <c r="BS208" s="10"/>
      <c r="BT208" s="10"/>
      <c r="BU208" s="10"/>
      <c r="BV208" s="10"/>
      <c r="BW208" s="11"/>
      <c r="BX208" s="10"/>
      <c r="BY208" s="11"/>
      <c r="BZ208" s="9"/>
      <c r="CA208" s="40"/>
      <c r="CB208" s="9"/>
    </row>
    <row r="209" spans="2:80" x14ac:dyDescent="0.35">
      <c r="B209" s="2" t="s">
        <v>27</v>
      </c>
      <c r="C209" s="3" t="s">
        <v>12</v>
      </c>
      <c r="D209" s="6">
        <v>8.0403699999999994</v>
      </c>
      <c r="E209" s="6">
        <v>13.311579999999999</v>
      </c>
      <c r="F209" s="6">
        <v>7.9594399999999998</v>
      </c>
      <c r="G209" s="6">
        <v>8.9484899999999996</v>
      </c>
      <c r="H209" s="6">
        <v>7.7652099999999997</v>
      </c>
      <c r="I209" s="6">
        <v>9.0798500000000004</v>
      </c>
      <c r="J209" s="6">
        <v>9.0464000000000002</v>
      </c>
      <c r="K209" s="6">
        <v>8.9236799999999992</v>
      </c>
      <c r="L209" s="6">
        <v>5.7561400000000003</v>
      </c>
      <c r="M209" s="6">
        <v>8.7347599999999996</v>
      </c>
      <c r="N209">
        <v>7.4049399999999999</v>
      </c>
      <c r="O209" s="39">
        <v>8.7565899999999992</v>
      </c>
      <c r="P209">
        <v>10.10824</v>
      </c>
      <c r="R209" s="2" t="s">
        <v>27</v>
      </c>
      <c r="S209" s="3" t="s">
        <v>12</v>
      </c>
      <c r="T209" s="6">
        <v>12.61286</v>
      </c>
      <c r="U209" s="6">
        <v>17.217210000000001</v>
      </c>
      <c r="V209" s="6">
        <v>12.65626</v>
      </c>
      <c r="W209" s="6">
        <v>11.288690000000001</v>
      </c>
      <c r="X209" s="6">
        <v>10.37837</v>
      </c>
      <c r="Y209" s="6">
        <v>12.732279999999999</v>
      </c>
      <c r="Z209" s="6">
        <v>13.62167</v>
      </c>
      <c r="AA209" s="6">
        <v>11.8933</v>
      </c>
      <c r="AB209" s="6">
        <v>9.1064500000000006</v>
      </c>
      <c r="AC209" s="6">
        <v>11.25882</v>
      </c>
      <c r="AD209">
        <v>10.72226</v>
      </c>
      <c r="AE209" s="39">
        <v>12.276590000000001</v>
      </c>
      <c r="AF209">
        <v>13.830920000000001</v>
      </c>
      <c r="AH209" s="2" t="s">
        <v>27</v>
      </c>
      <c r="AI209" s="3" t="s">
        <v>12</v>
      </c>
      <c r="AJ209" s="6">
        <v>17.402889999999999</v>
      </c>
      <c r="AK209" s="6">
        <v>23.3415</v>
      </c>
      <c r="AL209" s="6">
        <v>13.34169</v>
      </c>
      <c r="AM209" s="6">
        <v>18.534800000000001</v>
      </c>
      <c r="AN209" s="6">
        <v>13.43338</v>
      </c>
      <c r="AO209" s="6">
        <v>19.943729999999999</v>
      </c>
      <c r="AP209" s="6">
        <v>16.955380000000002</v>
      </c>
      <c r="AQ209" s="6">
        <v>17.68046</v>
      </c>
      <c r="AR209" s="6">
        <v>15.047549999999999</v>
      </c>
      <c r="AS209" s="6">
        <v>17.783359999999998</v>
      </c>
      <c r="AT209">
        <v>15.198</v>
      </c>
      <c r="AU209" s="39">
        <v>17.34647</v>
      </c>
      <c r="AV209">
        <v>19.49494</v>
      </c>
      <c r="AX209" s="2" t="s">
        <v>27</v>
      </c>
      <c r="AY209" s="3" t="s">
        <v>12</v>
      </c>
      <c r="AZ209" s="6">
        <v>25.36262</v>
      </c>
      <c r="BA209" s="6">
        <v>28.199290000000001</v>
      </c>
      <c r="BB209" s="6">
        <v>21.844439999999999</v>
      </c>
      <c r="BC209" s="6">
        <v>24.61891</v>
      </c>
      <c r="BD209" s="6">
        <v>20.33295</v>
      </c>
      <c r="BE209" s="6">
        <v>28.48199</v>
      </c>
      <c r="BF209" s="6">
        <v>23.85144</v>
      </c>
      <c r="BG209" s="6">
        <v>24.312360000000002</v>
      </c>
      <c r="BH209" s="6">
        <v>22.451979999999999</v>
      </c>
      <c r="BI209" s="6">
        <v>24.363620000000001</v>
      </c>
      <c r="BJ209">
        <v>22.546700000000001</v>
      </c>
      <c r="BK209" s="39">
        <v>24.381959999999999</v>
      </c>
      <c r="BL209">
        <v>26.217220000000001</v>
      </c>
      <c r="BN209" s="2" t="s">
        <v>27</v>
      </c>
      <c r="BO209" s="3" t="s">
        <v>12</v>
      </c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CA209" s="39"/>
    </row>
    <row r="210" spans="2:80" x14ac:dyDescent="0.35">
      <c r="B210" s="9"/>
      <c r="C210" s="12" t="s">
        <v>13</v>
      </c>
      <c r="D210" s="10">
        <v>50.696159999999999</v>
      </c>
      <c r="E210" s="10">
        <v>60.737200000000001</v>
      </c>
      <c r="F210" s="10">
        <v>59.172060000000002</v>
      </c>
      <c r="G210" s="10">
        <v>42.912880000000001</v>
      </c>
      <c r="H210" s="10">
        <v>51.922379999999997</v>
      </c>
      <c r="I210" s="10">
        <v>44.707769999999996</v>
      </c>
      <c r="J210" s="10">
        <v>46.530090000000001</v>
      </c>
      <c r="K210" s="11">
        <v>65.04316</v>
      </c>
      <c r="L210" s="10">
        <v>33.859020000000001</v>
      </c>
      <c r="M210" s="11">
        <v>55.743670000000002</v>
      </c>
      <c r="N210" s="9">
        <v>44.384819999999998</v>
      </c>
      <c r="O210" s="40">
        <v>51.132440000000003</v>
      </c>
      <c r="P210" s="9">
        <v>57.88006</v>
      </c>
      <c r="R210" s="9"/>
      <c r="S210" s="12" t="s">
        <v>13</v>
      </c>
      <c r="T210" s="10">
        <v>64.829620000000006</v>
      </c>
      <c r="U210" s="10">
        <v>79.623999999999995</v>
      </c>
      <c r="V210" s="10">
        <v>77.95138</v>
      </c>
      <c r="W210" s="10">
        <v>54.237810000000003</v>
      </c>
      <c r="X210" s="10">
        <v>58.803710000000002</v>
      </c>
      <c r="Y210" s="10">
        <v>61.263829999999999</v>
      </c>
      <c r="Z210" s="10">
        <v>61.133270000000003</v>
      </c>
      <c r="AA210" s="11">
        <v>65.62509</v>
      </c>
      <c r="AB210" s="10">
        <v>49.888199999999998</v>
      </c>
      <c r="AC210" s="11">
        <v>57.36533</v>
      </c>
      <c r="AD210" s="9">
        <v>56.266820000000003</v>
      </c>
      <c r="AE210" s="40">
        <v>63.072220000000002</v>
      </c>
      <c r="AF210" s="9">
        <v>69.877629999999996</v>
      </c>
      <c r="AH210" s="9"/>
      <c r="AI210" s="12" t="s">
        <v>13</v>
      </c>
      <c r="AJ210" s="10">
        <v>77.355990000000006</v>
      </c>
      <c r="AK210" s="10">
        <v>93.519450000000006</v>
      </c>
      <c r="AL210" s="10">
        <v>65.500910000000005</v>
      </c>
      <c r="AM210" s="10">
        <v>73.821010000000001</v>
      </c>
      <c r="AN210" s="10">
        <v>63.08652</v>
      </c>
      <c r="AO210" s="10">
        <v>79.543790000000001</v>
      </c>
      <c r="AP210" s="10">
        <v>70.900000000000006</v>
      </c>
      <c r="AQ210" s="11">
        <v>87.044280000000001</v>
      </c>
      <c r="AR210" s="10">
        <v>72.30668</v>
      </c>
      <c r="AS210" s="11">
        <v>78.707689999999999</v>
      </c>
      <c r="AT210" s="9">
        <v>69.554990000000004</v>
      </c>
      <c r="AU210" s="40">
        <v>76.178629999999998</v>
      </c>
      <c r="AV210" s="9">
        <v>82.802269999999993</v>
      </c>
      <c r="AX210" s="9"/>
      <c r="AY210" s="12" t="s">
        <v>13</v>
      </c>
      <c r="AZ210" s="10">
        <v>108.28619</v>
      </c>
      <c r="BA210" s="10">
        <v>98.884039999999999</v>
      </c>
      <c r="BB210" s="10">
        <v>93.140529999999998</v>
      </c>
      <c r="BC210" s="10">
        <v>95.592190000000002</v>
      </c>
      <c r="BD210" s="10">
        <v>86.096770000000006</v>
      </c>
      <c r="BE210" s="10">
        <v>108.71137</v>
      </c>
      <c r="BF210" s="10">
        <v>89.915369999999996</v>
      </c>
      <c r="BG210" s="11">
        <v>100.67111</v>
      </c>
      <c r="BH210" s="10">
        <v>95.741839999999996</v>
      </c>
      <c r="BI210" s="11">
        <v>101.50765</v>
      </c>
      <c r="BJ210" s="9">
        <v>92.619380000000007</v>
      </c>
      <c r="BK210" s="40">
        <v>97.854709999999997</v>
      </c>
      <c r="BL210" s="9">
        <v>103.09003</v>
      </c>
      <c r="BN210" s="9"/>
      <c r="BO210" s="12" t="s">
        <v>13</v>
      </c>
      <c r="BP210" s="10"/>
      <c r="BQ210" s="10"/>
      <c r="BR210" s="10"/>
      <c r="BS210" s="10"/>
      <c r="BT210" s="10"/>
      <c r="BU210" s="10"/>
      <c r="BV210" s="10"/>
      <c r="BW210" s="11"/>
      <c r="BX210" s="10"/>
      <c r="BY210" s="11"/>
      <c r="BZ210" s="9"/>
      <c r="CA210" s="40"/>
      <c r="CB210" s="9"/>
    </row>
    <row r="211" spans="2:80" x14ac:dyDescent="0.35">
      <c r="B211" s="2" t="s">
        <v>7</v>
      </c>
      <c r="C211" s="3" t="s">
        <v>12</v>
      </c>
      <c r="D211" s="6">
        <v>41.600189999999998</v>
      </c>
      <c r="E211" s="6">
        <v>48.946359999999999</v>
      </c>
      <c r="F211" s="6">
        <v>45.501049999999999</v>
      </c>
      <c r="G211" s="6">
        <v>43.693620000000003</v>
      </c>
      <c r="H211" s="6">
        <v>43.997250000000001</v>
      </c>
      <c r="I211" s="6">
        <v>39.744439999999997</v>
      </c>
      <c r="J211" s="6">
        <v>40.399079999999998</v>
      </c>
      <c r="K211" s="6">
        <v>48.640990000000002</v>
      </c>
      <c r="L211" s="6">
        <v>37.3142</v>
      </c>
      <c r="M211" s="6">
        <v>42.634700000000002</v>
      </c>
      <c r="N211">
        <v>40.569850000000002</v>
      </c>
      <c r="O211" s="42">
        <v>43.247190000000003</v>
      </c>
      <c r="P211">
        <v>45.924520000000001</v>
      </c>
      <c r="R211" s="2" t="s">
        <v>7</v>
      </c>
      <c r="S211" s="3" t="s">
        <v>12</v>
      </c>
      <c r="T211" s="6">
        <v>51.701819999999998</v>
      </c>
      <c r="U211" s="6">
        <v>57.050150000000002</v>
      </c>
      <c r="V211" s="6">
        <v>54.338929999999998</v>
      </c>
      <c r="W211" s="6">
        <v>52.281329999999997</v>
      </c>
      <c r="X211" s="6">
        <v>51.025359999999999</v>
      </c>
      <c r="Y211" s="6">
        <v>48.02655</v>
      </c>
      <c r="Z211" s="6">
        <v>52.689860000000003</v>
      </c>
      <c r="AA211" s="6">
        <v>51.573689999999999</v>
      </c>
      <c r="AB211" s="6">
        <v>45.488079999999997</v>
      </c>
      <c r="AC211" s="6">
        <v>49.81955</v>
      </c>
      <c r="AD211">
        <v>49.11139</v>
      </c>
      <c r="AE211" s="42">
        <v>51.399529999999999</v>
      </c>
      <c r="AF211">
        <v>53.687669999999997</v>
      </c>
      <c r="AH211" s="2" t="s">
        <v>7</v>
      </c>
      <c r="AI211" s="3" t="s">
        <v>12</v>
      </c>
      <c r="AJ211" s="6">
        <v>59.573189999999997</v>
      </c>
      <c r="AK211" s="6">
        <v>67.14188</v>
      </c>
      <c r="AL211" s="6">
        <v>51.466410000000003</v>
      </c>
      <c r="AM211" s="6">
        <v>65.773139999999998</v>
      </c>
      <c r="AN211" s="6">
        <v>58.143650000000001</v>
      </c>
      <c r="AO211" s="6">
        <v>61.08437</v>
      </c>
      <c r="AP211" s="6">
        <v>56.958289999999998</v>
      </c>
      <c r="AQ211" s="6">
        <v>63.299219999999998</v>
      </c>
      <c r="AR211" s="6">
        <v>56.428289999999997</v>
      </c>
      <c r="AS211" s="6">
        <v>60.152320000000003</v>
      </c>
      <c r="AT211">
        <v>56.673540000000003</v>
      </c>
      <c r="AU211" s="42">
        <v>60.002079999999999</v>
      </c>
      <c r="AV211">
        <v>63.330620000000003</v>
      </c>
      <c r="AX211" s="2" t="s">
        <v>7</v>
      </c>
      <c r="AY211" s="3" t="s">
        <v>12</v>
      </c>
      <c r="AZ211" s="6">
        <v>73.416610000000006</v>
      </c>
      <c r="BA211" s="6">
        <v>76.057519999999997</v>
      </c>
      <c r="BB211" s="6">
        <v>65.318160000000006</v>
      </c>
      <c r="BC211" s="6">
        <v>73.871160000000003</v>
      </c>
      <c r="BD211" s="6">
        <v>71.762519999999995</v>
      </c>
      <c r="BE211" s="6">
        <v>74.874120000000005</v>
      </c>
      <c r="BF211" s="6">
        <v>66.78922</v>
      </c>
      <c r="BG211" s="6">
        <v>71.666309999999996</v>
      </c>
      <c r="BH211" s="6">
        <v>69.969830000000002</v>
      </c>
      <c r="BI211" s="6">
        <v>72.177040000000005</v>
      </c>
      <c r="BJ211">
        <v>69.150819999999996</v>
      </c>
      <c r="BK211" s="42">
        <v>71.590249999999997</v>
      </c>
      <c r="BL211">
        <v>74.029679999999999</v>
      </c>
      <c r="BN211" s="2" t="s">
        <v>7</v>
      </c>
      <c r="BO211" s="3" t="s">
        <v>12</v>
      </c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CA211" s="42"/>
    </row>
    <row r="212" spans="2:80" x14ac:dyDescent="0.35">
      <c r="B212" s="9"/>
      <c r="C212" s="12" t="s">
        <v>13</v>
      </c>
      <c r="D212" s="10">
        <v>109.09345</v>
      </c>
      <c r="E212" s="10">
        <v>108.72074000000001</v>
      </c>
      <c r="F212" s="10">
        <v>135.30549999999999</v>
      </c>
      <c r="G212" s="10">
        <v>86.449960000000004</v>
      </c>
      <c r="H212" s="10">
        <v>116.96534</v>
      </c>
      <c r="I212" s="10">
        <v>86.777659999999997</v>
      </c>
      <c r="J212" s="10">
        <v>91.662329999999997</v>
      </c>
      <c r="K212" s="11">
        <v>145.35556</v>
      </c>
      <c r="L212" s="10">
        <v>79.083439999999996</v>
      </c>
      <c r="M212" s="11">
        <v>117.14017</v>
      </c>
      <c r="N212" s="9">
        <v>91.977739999999997</v>
      </c>
      <c r="O212" s="40">
        <v>107.65541</v>
      </c>
      <c r="P212" s="9">
        <v>123.33309</v>
      </c>
      <c r="R212" s="9"/>
      <c r="S212" s="12" t="s">
        <v>13</v>
      </c>
      <c r="T212" s="10">
        <v>123.31747</v>
      </c>
      <c r="U212" s="10">
        <v>136.87729999999999</v>
      </c>
      <c r="V212" s="10">
        <v>154.34947</v>
      </c>
      <c r="W212" s="10">
        <v>107.1491</v>
      </c>
      <c r="X212" s="10">
        <v>122.17468</v>
      </c>
      <c r="Y212" s="10">
        <v>111.63486</v>
      </c>
      <c r="Z212" s="10">
        <v>111.34466</v>
      </c>
      <c r="AA212" s="11">
        <v>128.95250999999999</v>
      </c>
      <c r="AB212" s="10">
        <v>103.81310999999999</v>
      </c>
      <c r="AC212" s="11">
        <v>112.42962</v>
      </c>
      <c r="AD212" s="9">
        <v>110.08317</v>
      </c>
      <c r="AE212" s="40">
        <v>121.20428</v>
      </c>
      <c r="AF212" s="9">
        <v>132.32538</v>
      </c>
      <c r="AH212" s="9"/>
      <c r="AI212" s="12" t="s">
        <v>13</v>
      </c>
      <c r="AJ212" s="10">
        <v>134.05933999999999</v>
      </c>
      <c r="AK212" s="10">
        <v>149.05278000000001</v>
      </c>
      <c r="AL212" s="10">
        <v>120.78176000000001</v>
      </c>
      <c r="AM212" s="10">
        <v>127.40249</v>
      </c>
      <c r="AN212" s="10">
        <v>120.94049</v>
      </c>
      <c r="AO212" s="10">
        <v>129.86984000000001</v>
      </c>
      <c r="AP212" s="10">
        <v>120.86393</v>
      </c>
      <c r="AQ212" s="11">
        <v>155.68664000000001</v>
      </c>
      <c r="AR212" s="10">
        <v>131.41886</v>
      </c>
      <c r="AS212" s="11">
        <v>135.66759999999999</v>
      </c>
      <c r="AT212" s="9">
        <v>124.09587000000001</v>
      </c>
      <c r="AU212" s="40">
        <v>132.57436999999999</v>
      </c>
      <c r="AV212" s="9">
        <v>141.05287999999999</v>
      </c>
      <c r="AX212" s="9"/>
      <c r="AY212" s="12" t="s">
        <v>13</v>
      </c>
      <c r="AZ212" s="10">
        <v>174.39819</v>
      </c>
      <c r="BA212" s="10">
        <v>150.77411000000001</v>
      </c>
      <c r="BB212" s="10">
        <v>151.98818</v>
      </c>
      <c r="BC212" s="10">
        <v>154.20971</v>
      </c>
      <c r="BD212" s="10">
        <v>149.90427</v>
      </c>
      <c r="BE212" s="10">
        <v>166.11528000000001</v>
      </c>
      <c r="BF212" s="10">
        <v>140.61060000000001</v>
      </c>
      <c r="BG212" s="11">
        <v>162.72863000000001</v>
      </c>
      <c r="BH212" s="10">
        <v>158.87688</v>
      </c>
      <c r="BI212" s="11">
        <v>164.54152999999999</v>
      </c>
      <c r="BJ212" s="9">
        <v>150.39035999999999</v>
      </c>
      <c r="BK212" s="40">
        <v>157.41473999999999</v>
      </c>
      <c r="BL212" s="9">
        <v>164.43912</v>
      </c>
      <c r="BN212" s="9"/>
      <c r="BO212" s="12" t="s">
        <v>13</v>
      </c>
      <c r="BP212" s="10"/>
      <c r="BQ212" s="10"/>
      <c r="BR212" s="10"/>
      <c r="BS212" s="10"/>
      <c r="BT212" s="10"/>
      <c r="BU212" s="10"/>
      <c r="BV212" s="10"/>
      <c r="BW212" s="11"/>
      <c r="BX212" s="10"/>
      <c r="BY212" s="11"/>
      <c r="BZ212" s="9"/>
      <c r="CA212" s="40"/>
      <c r="CB212" s="9"/>
    </row>
    <row r="213" spans="2:80" x14ac:dyDescent="0.35">
      <c r="B213" s="2" t="s">
        <v>28</v>
      </c>
      <c r="C213" s="3" t="s">
        <v>12</v>
      </c>
      <c r="D213" s="6">
        <v>99.325580000000002</v>
      </c>
      <c r="E213" s="6">
        <v>99.025750000000002</v>
      </c>
      <c r="F213" s="6">
        <v>99.61918</v>
      </c>
      <c r="G213" s="6">
        <v>99.531379999999999</v>
      </c>
      <c r="H213" s="6">
        <v>99.474850000000004</v>
      </c>
      <c r="I213" s="6">
        <v>100.00662</v>
      </c>
      <c r="J213" s="6">
        <v>99.175179999999997</v>
      </c>
      <c r="K213" s="6">
        <v>98.500739999999993</v>
      </c>
      <c r="L213" s="6">
        <v>99.510459999999995</v>
      </c>
      <c r="M213" s="6">
        <v>99.544039999999995</v>
      </c>
      <c r="N213">
        <v>99.082440000000005</v>
      </c>
      <c r="O213" s="39">
        <v>99.371380000000002</v>
      </c>
      <c r="P213">
        <v>99.660309999999996</v>
      </c>
      <c r="R213" s="2" t="s">
        <v>28</v>
      </c>
      <c r="S213" s="3" t="s">
        <v>12</v>
      </c>
      <c r="T213" s="6">
        <v>98.9238</v>
      </c>
      <c r="U213" s="6">
        <v>98.58717</v>
      </c>
      <c r="V213" s="6">
        <v>99.252650000000003</v>
      </c>
      <c r="W213" s="6">
        <v>99.289490000000001</v>
      </c>
      <c r="X213" s="6">
        <v>99.13476</v>
      </c>
      <c r="Y213" s="6">
        <v>99.826560000000001</v>
      </c>
      <c r="Z213" s="6">
        <v>98.832480000000004</v>
      </c>
      <c r="AA213" s="6">
        <v>98.154039999999995</v>
      </c>
      <c r="AB213" s="6">
        <v>99.179419999999993</v>
      </c>
      <c r="AC213" s="6">
        <v>99.289420000000007</v>
      </c>
      <c r="AD213">
        <v>98.721549999999993</v>
      </c>
      <c r="AE213" s="39">
        <v>99.046980000000005</v>
      </c>
      <c r="AF213">
        <v>99.372410000000002</v>
      </c>
      <c r="AH213" s="2" t="s">
        <v>28</v>
      </c>
      <c r="AI213" s="3" t="s">
        <v>12</v>
      </c>
      <c r="AJ213" s="6">
        <v>98.483779999999996</v>
      </c>
      <c r="AK213" s="6">
        <v>97.975909999999999</v>
      </c>
      <c r="AL213" s="6">
        <v>98.972610000000003</v>
      </c>
      <c r="AM213" s="6">
        <v>98.561790000000002</v>
      </c>
      <c r="AN213" s="6">
        <v>98.666839999999993</v>
      </c>
      <c r="AO213" s="6">
        <v>99.234859999999998</v>
      </c>
      <c r="AP213" s="6">
        <v>98.247479999999996</v>
      </c>
      <c r="AQ213" s="6">
        <v>97.543279999999996</v>
      </c>
      <c r="AR213" s="6">
        <v>98.770210000000006</v>
      </c>
      <c r="AS213" s="6">
        <v>98.650130000000004</v>
      </c>
      <c r="AT213">
        <v>98.161609999999996</v>
      </c>
      <c r="AU213" s="39">
        <v>98.510689999999997</v>
      </c>
      <c r="AV213">
        <v>98.859769999999997</v>
      </c>
      <c r="AX213" s="2" t="s">
        <v>28</v>
      </c>
      <c r="AY213" s="3" t="s">
        <v>12</v>
      </c>
      <c r="AZ213" s="6">
        <v>97.722570000000005</v>
      </c>
      <c r="BA213" s="6">
        <v>97.520009999999999</v>
      </c>
      <c r="BB213" s="6">
        <v>98.192899999999995</v>
      </c>
      <c r="BC213" s="6">
        <v>97.880129999999994</v>
      </c>
      <c r="BD213" s="6">
        <v>98.066569999999999</v>
      </c>
      <c r="BE213" s="6">
        <v>98.624300000000005</v>
      </c>
      <c r="BF213" s="6">
        <v>97.584800000000001</v>
      </c>
      <c r="BG213" s="6">
        <v>96.664379999999994</v>
      </c>
      <c r="BH213" s="6">
        <v>98.061779999999999</v>
      </c>
      <c r="BI213" s="6">
        <v>98.278170000000003</v>
      </c>
      <c r="BJ213">
        <v>97.475589999999997</v>
      </c>
      <c r="BK213" s="39">
        <v>97.859560000000002</v>
      </c>
      <c r="BL213">
        <v>98.243539999999996</v>
      </c>
      <c r="BN213" s="2" t="s">
        <v>28</v>
      </c>
      <c r="BO213" s="3" t="s">
        <v>12</v>
      </c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CA213" s="39"/>
    </row>
    <row r="214" spans="2:80" x14ac:dyDescent="0.35">
      <c r="B214" s="9"/>
      <c r="C214" s="12" t="s">
        <v>13</v>
      </c>
      <c r="D214" s="10">
        <v>46.979080000000003</v>
      </c>
      <c r="E214" s="10">
        <v>46.959220000000002</v>
      </c>
      <c r="F214" s="10">
        <v>47.95149</v>
      </c>
      <c r="G214" s="10">
        <v>48.179169999999999</v>
      </c>
      <c r="H214" s="10">
        <v>47.683909999999997</v>
      </c>
      <c r="I214" s="10">
        <v>46.495739999999998</v>
      </c>
      <c r="J214" s="10">
        <v>47.426049999999996</v>
      </c>
      <c r="K214" s="11">
        <v>47.814929999999997</v>
      </c>
      <c r="L214" s="10">
        <v>47.21275</v>
      </c>
      <c r="M214" s="11">
        <v>47.1098</v>
      </c>
      <c r="N214" s="9">
        <v>47.006509999999999</v>
      </c>
      <c r="O214" s="40">
        <v>47.381210000000003</v>
      </c>
      <c r="P214" s="9">
        <v>47.75591</v>
      </c>
      <c r="R214" s="9"/>
      <c r="S214" s="12" t="s">
        <v>13</v>
      </c>
      <c r="T214" s="10">
        <v>46.709600000000002</v>
      </c>
      <c r="U214" s="10">
        <v>46.668259999999997</v>
      </c>
      <c r="V214" s="10">
        <v>47.622</v>
      </c>
      <c r="W214" s="10">
        <v>47.892809999999997</v>
      </c>
      <c r="X214" s="10">
        <v>47.444209999999998</v>
      </c>
      <c r="Y214" s="10">
        <v>46.357619999999997</v>
      </c>
      <c r="Z214" s="10">
        <v>47.11</v>
      </c>
      <c r="AA214" s="11">
        <v>47.377020000000002</v>
      </c>
      <c r="AB214" s="10">
        <v>47.057659999999998</v>
      </c>
      <c r="AC214" s="11">
        <v>46.926729999999999</v>
      </c>
      <c r="AD214" s="9">
        <v>46.778100000000002</v>
      </c>
      <c r="AE214" s="40">
        <v>47.116590000000002</v>
      </c>
      <c r="AF214" s="9">
        <v>47.455080000000002</v>
      </c>
      <c r="AH214" s="9"/>
      <c r="AI214" s="12" t="s">
        <v>13</v>
      </c>
      <c r="AJ214" s="10">
        <v>46.363549999999996</v>
      </c>
      <c r="AK214" s="10">
        <v>46.040039999999998</v>
      </c>
      <c r="AL214" s="10">
        <v>47.191679999999998</v>
      </c>
      <c r="AM214" s="10">
        <v>47.347279999999998</v>
      </c>
      <c r="AN214" s="10">
        <v>46.93927</v>
      </c>
      <c r="AO214" s="10">
        <v>45.928339999999999</v>
      </c>
      <c r="AP214" s="10">
        <v>46.61797</v>
      </c>
      <c r="AQ214" s="11">
        <v>46.873440000000002</v>
      </c>
      <c r="AR214" s="10">
        <v>46.743589999999998</v>
      </c>
      <c r="AS214" s="11">
        <v>46.418590000000002</v>
      </c>
      <c r="AT214" s="9">
        <v>46.313299999999998</v>
      </c>
      <c r="AU214" s="40">
        <v>46.646369999999997</v>
      </c>
      <c r="AV214" s="9">
        <v>46.979439999999997</v>
      </c>
      <c r="AX214" s="9"/>
      <c r="AY214" s="12" t="s">
        <v>13</v>
      </c>
      <c r="AZ214" s="10">
        <v>45.856119999999997</v>
      </c>
      <c r="BA214" s="10">
        <v>45.89584</v>
      </c>
      <c r="BB214" s="10">
        <v>46.612940000000002</v>
      </c>
      <c r="BC214" s="10">
        <v>46.737540000000003</v>
      </c>
      <c r="BD214" s="10">
        <v>46.651769999999999</v>
      </c>
      <c r="BE214" s="10">
        <v>45.551920000000003</v>
      </c>
      <c r="BF214" s="10">
        <v>46.186160000000001</v>
      </c>
      <c r="BG214" s="11">
        <v>46.107379999999999</v>
      </c>
      <c r="BH214" s="10">
        <v>46.12491</v>
      </c>
      <c r="BI214" s="11">
        <v>46.211730000000003</v>
      </c>
      <c r="BJ214" s="9">
        <v>45.92089</v>
      </c>
      <c r="BK214" s="40">
        <v>46.193629999999999</v>
      </c>
      <c r="BL214" s="9">
        <v>46.466380000000001</v>
      </c>
      <c r="BN214" s="9"/>
      <c r="BO214" s="12" t="s">
        <v>13</v>
      </c>
      <c r="BP214" s="10"/>
      <c r="BQ214" s="10"/>
      <c r="BR214" s="10"/>
      <c r="BS214" s="10"/>
      <c r="BT214" s="10"/>
      <c r="BU214" s="10"/>
      <c r="BV214" s="10"/>
      <c r="BW214" s="11"/>
      <c r="BX214" s="10"/>
      <c r="BY214" s="11"/>
      <c r="BZ214" s="9"/>
      <c r="CA214" s="40"/>
      <c r="CB214" s="9"/>
    </row>
    <row r="215" spans="2:80" x14ac:dyDescent="0.35">
      <c r="B215" s="2" t="s">
        <v>8</v>
      </c>
      <c r="C215" s="3" t="s">
        <v>12</v>
      </c>
      <c r="D215" s="6">
        <v>4.2347799999999998</v>
      </c>
      <c r="E215" s="6">
        <v>-0.88512999999999997</v>
      </c>
      <c r="F215" s="6">
        <v>4.3194699999999999</v>
      </c>
      <c r="G215" s="6">
        <v>3.3794900000000001</v>
      </c>
      <c r="H215" s="6">
        <v>4.4366500000000002</v>
      </c>
      <c r="I215" s="6">
        <v>3.3563700000000001</v>
      </c>
      <c r="J215" s="6">
        <v>3.2930199999999998</v>
      </c>
      <c r="K215" s="6">
        <v>3.2304499999999998</v>
      </c>
      <c r="L215" s="6">
        <v>6.4619999999999997</v>
      </c>
      <c r="M215" s="6">
        <v>3.6027399999999998</v>
      </c>
      <c r="N215">
        <v>2.2319300000000002</v>
      </c>
      <c r="O215" s="39">
        <v>3.54298</v>
      </c>
      <c r="P215">
        <v>4.8540400000000004</v>
      </c>
      <c r="R215" s="2" t="s">
        <v>8</v>
      </c>
      <c r="S215" s="3" t="s">
        <v>12</v>
      </c>
      <c r="T215" s="6">
        <v>-0.23072999999999999</v>
      </c>
      <c r="U215" s="6">
        <v>-4.7602200000000003</v>
      </c>
      <c r="V215" s="6">
        <v>-0.23741999999999999</v>
      </c>
      <c r="W215" s="6">
        <v>1.0884400000000001</v>
      </c>
      <c r="X215" s="6">
        <v>1.91177</v>
      </c>
      <c r="Y215" s="6">
        <v>-0.17052</v>
      </c>
      <c r="Z215" s="6">
        <v>-1.2057800000000001</v>
      </c>
      <c r="AA215" s="6">
        <v>0.37519000000000002</v>
      </c>
      <c r="AB215" s="6">
        <v>3.2208899999999998</v>
      </c>
      <c r="AC215" s="6">
        <v>1.1307199999999999</v>
      </c>
      <c r="AD215">
        <v>-1.41001</v>
      </c>
      <c r="AE215" s="39">
        <v>0.11223</v>
      </c>
      <c r="AF215">
        <v>1.6344799999999999</v>
      </c>
      <c r="AH215" s="2" t="s">
        <v>8</v>
      </c>
      <c r="AI215" s="3" t="s">
        <v>12</v>
      </c>
      <c r="AJ215" s="6">
        <v>-4.9231299999999996</v>
      </c>
      <c r="AK215" s="6">
        <v>-10.8215</v>
      </c>
      <c r="AL215" s="6">
        <v>-0.85274000000000005</v>
      </c>
      <c r="AM215" s="6">
        <v>-6.0720900000000002</v>
      </c>
      <c r="AN215" s="6">
        <v>-1.09091</v>
      </c>
      <c r="AO215" s="6">
        <v>-7.2977400000000001</v>
      </c>
      <c r="AP215" s="6">
        <v>-4.4941500000000003</v>
      </c>
      <c r="AQ215" s="6">
        <v>-5.3466199999999997</v>
      </c>
      <c r="AR215" s="6">
        <v>-2.5467900000000001</v>
      </c>
      <c r="AS215" s="6">
        <v>-5.2614200000000002</v>
      </c>
      <c r="AT215">
        <v>-6.9913299999999996</v>
      </c>
      <c r="AU215" s="39">
        <v>-4.8707099999999999</v>
      </c>
      <c r="AV215">
        <v>-2.7500900000000001</v>
      </c>
      <c r="AX215" s="2" t="s">
        <v>8</v>
      </c>
      <c r="AY215" s="3" t="s">
        <v>12</v>
      </c>
      <c r="AZ215" s="6">
        <v>-12.816940000000001</v>
      </c>
      <c r="BA215" s="6">
        <v>-15.63607</v>
      </c>
      <c r="BB215" s="6">
        <v>-9.2651299999999992</v>
      </c>
      <c r="BC215" s="6">
        <v>-12.073079999999999</v>
      </c>
      <c r="BD215" s="6">
        <v>-7.9142900000000003</v>
      </c>
      <c r="BE215" s="6">
        <v>-15.74799</v>
      </c>
      <c r="BF215" s="6">
        <v>-11.304489999999999</v>
      </c>
      <c r="BG215" s="6">
        <v>-11.92699</v>
      </c>
      <c r="BH215" s="6">
        <v>-9.8985500000000002</v>
      </c>
      <c r="BI215" s="6">
        <v>-11.746919999999999</v>
      </c>
      <c r="BJ215">
        <v>-13.630100000000001</v>
      </c>
      <c r="BK215" s="39">
        <v>-11.83305</v>
      </c>
      <c r="BL215">
        <v>-10.03599</v>
      </c>
      <c r="BN215" s="2" t="s">
        <v>8</v>
      </c>
      <c r="BO215" s="3" t="s">
        <v>12</v>
      </c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CA215" s="39"/>
    </row>
    <row r="216" spans="2:80" x14ac:dyDescent="0.35">
      <c r="B216" s="9"/>
      <c r="C216" s="12" t="s">
        <v>13</v>
      </c>
      <c r="D216" s="10">
        <v>49.012090000000001</v>
      </c>
      <c r="E216" s="10">
        <v>58.446800000000003</v>
      </c>
      <c r="F216" s="10">
        <v>57.4619</v>
      </c>
      <c r="G216" s="10">
        <v>40.939</v>
      </c>
      <c r="H216" s="10">
        <v>50.157609999999998</v>
      </c>
      <c r="I216" s="10">
        <v>42.765389999999996</v>
      </c>
      <c r="J216" s="10">
        <v>44.425550000000001</v>
      </c>
      <c r="K216" s="11">
        <v>63.267090000000003</v>
      </c>
      <c r="L216" s="10">
        <v>32.367579999999997</v>
      </c>
      <c r="M216" s="11">
        <v>54.089849999999998</v>
      </c>
      <c r="N216" s="9">
        <v>42.582279999999997</v>
      </c>
      <c r="O216" s="40">
        <v>49.293289999999999</v>
      </c>
      <c r="P216" s="9">
        <v>56.004289999999997</v>
      </c>
      <c r="R216" s="9"/>
      <c r="S216" s="12" t="s">
        <v>13</v>
      </c>
      <c r="T216" s="10">
        <v>62.690289999999997</v>
      </c>
      <c r="U216" s="10">
        <v>77.354849999999999</v>
      </c>
      <c r="V216" s="10">
        <v>75.892799999999994</v>
      </c>
      <c r="W216" s="10">
        <v>52.070160000000001</v>
      </c>
      <c r="X216" s="10">
        <v>56.739879999999999</v>
      </c>
      <c r="Y216" s="10">
        <v>59.158099999999997</v>
      </c>
      <c r="Z216" s="10">
        <v>58.765050000000002</v>
      </c>
      <c r="AA216" s="11">
        <v>63.427959999999999</v>
      </c>
      <c r="AB216" s="10">
        <v>48.008749999999999</v>
      </c>
      <c r="AC216" s="11">
        <v>55.225749999999998</v>
      </c>
      <c r="AD216" s="9">
        <v>54.162550000000003</v>
      </c>
      <c r="AE216" s="40">
        <v>60.93336</v>
      </c>
      <c r="AF216" s="9">
        <v>67.704170000000005</v>
      </c>
      <c r="AH216" s="9"/>
      <c r="AI216" s="12" t="s">
        <v>13</v>
      </c>
      <c r="AJ216" s="10">
        <v>74.950869999999995</v>
      </c>
      <c r="AK216" s="10">
        <v>91.027000000000001</v>
      </c>
      <c r="AL216" s="10">
        <v>63.306579999999997</v>
      </c>
      <c r="AM216" s="10">
        <v>71.252629999999996</v>
      </c>
      <c r="AN216" s="10">
        <v>60.722949999999997</v>
      </c>
      <c r="AO216" s="10">
        <v>77.002449999999996</v>
      </c>
      <c r="AP216" s="10">
        <v>68.323989999999995</v>
      </c>
      <c r="AQ216" s="11">
        <v>84.710070000000002</v>
      </c>
      <c r="AR216" s="10">
        <v>70.030469999999994</v>
      </c>
      <c r="AS216" s="11">
        <v>76.355980000000002</v>
      </c>
      <c r="AT216" s="9">
        <v>67.170439999999999</v>
      </c>
      <c r="AU216" s="40">
        <v>73.768299999999996</v>
      </c>
      <c r="AV216" s="9">
        <v>80.366159999999994</v>
      </c>
      <c r="AX216" s="9"/>
      <c r="AY216" s="12" t="s">
        <v>13</v>
      </c>
      <c r="AZ216" s="10">
        <v>105.75488</v>
      </c>
      <c r="BA216" s="10">
        <v>96.009870000000006</v>
      </c>
      <c r="BB216" s="10">
        <v>90.500609999999995</v>
      </c>
      <c r="BC216" s="10">
        <v>92.926289999999995</v>
      </c>
      <c r="BD216" s="10">
        <v>83.500690000000006</v>
      </c>
      <c r="BE216" s="10">
        <v>106.01863</v>
      </c>
      <c r="BF216" s="10">
        <v>87.195490000000007</v>
      </c>
      <c r="BG216" s="11">
        <v>98.142979999999994</v>
      </c>
      <c r="BH216" s="10">
        <v>93.085539999999995</v>
      </c>
      <c r="BI216" s="11">
        <v>99.032660000000007</v>
      </c>
      <c r="BJ216" s="9">
        <v>89.965100000000007</v>
      </c>
      <c r="BK216" s="40">
        <v>95.216769999999997</v>
      </c>
      <c r="BL216" s="9">
        <v>100.46843</v>
      </c>
      <c r="BN216" s="9"/>
      <c r="BO216" s="12" t="s">
        <v>13</v>
      </c>
      <c r="BP216" s="10"/>
      <c r="BQ216" s="10"/>
      <c r="BR216" s="10"/>
      <c r="BS216" s="10"/>
      <c r="BT216" s="10"/>
      <c r="BU216" s="10"/>
      <c r="BV216" s="10"/>
      <c r="BW216" s="11"/>
      <c r="BX216" s="10"/>
      <c r="BY216" s="11"/>
      <c r="BZ216" s="9"/>
      <c r="CA216" s="40"/>
      <c r="CB216" s="9"/>
    </row>
    <row r="217" spans="2:80" x14ac:dyDescent="0.35">
      <c r="B217" s="15" t="s">
        <v>9</v>
      </c>
      <c r="C217" s="16"/>
      <c r="D217" s="17">
        <v>32.675170000000001</v>
      </c>
      <c r="E217" s="17">
        <v>30.60887</v>
      </c>
      <c r="F217" s="17">
        <v>32.892470000000003</v>
      </c>
      <c r="G217" s="17">
        <v>32.372050000000002</v>
      </c>
      <c r="H217" s="17">
        <v>32.625169999999997</v>
      </c>
      <c r="I217" s="17">
        <v>33.460259999999998</v>
      </c>
      <c r="J217" s="17">
        <v>32.173499999999997</v>
      </c>
      <c r="K217" s="17">
        <v>39.021999999999998</v>
      </c>
      <c r="L217" s="17">
        <v>33.579700000000003</v>
      </c>
      <c r="M217" s="17">
        <v>30.785630000000001</v>
      </c>
      <c r="N217" s="16">
        <v>31.35445</v>
      </c>
      <c r="O217" s="44">
        <v>33.019480000000001</v>
      </c>
      <c r="P217" s="16">
        <v>34.684519999999999</v>
      </c>
      <c r="R217" s="15" t="s">
        <v>9</v>
      </c>
      <c r="S217" s="16"/>
      <c r="T217" s="17">
        <v>35.139519999999997</v>
      </c>
      <c r="U217" s="17">
        <v>30.244759999999999</v>
      </c>
      <c r="V217" s="17">
        <v>34.42774</v>
      </c>
      <c r="W217" s="17">
        <v>34.706060000000001</v>
      </c>
      <c r="X217" s="17">
        <v>39.810169999999999</v>
      </c>
      <c r="Y217" s="17">
        <v>37.368189999999998</v>
      </c>
      <c r="Z217" s="17">
        <v>28.481490000000001</v>
      </c>
      <c r="AA217" s="17">
        <v>31.217359999999999</v>
      </c>
      <c r="AB217" s="17">
        <v>33.929769999999998</v>
      </c>
      <c r="AC217" s="17">
        <v>31.325310000000002</v>
      </c>
      <c r="AD217" s="16">
        <v>31.216930000000001</v>
      </c>
      <c r="AE217" s="44">
        <v>33.665039999999998</v>
      </c>
      <c r="AF217" s="16">
        <v>36.113140000000001</v>
      </c>
      <c r="AH217" s="15" t="s">
        <v>9</v>
      </c>
      <c r="AI217" s="16"/>
      <c r="AJ217" s="17">
        <v>33.416110000000003</v>
      </c>
      <c r="AK217" s="17">
        <v>29.18544</v>
      </c>
      <c r="AL217" s="17">
        <v>36.59883</v>
      </c>
      <c r="AM217" s="17">
        <v>38.020949999999999</v>
      </c>
      <c r="AN217" s="17">
        <v>32.832099999999997</v>
      </c>
      <c r="AO217" s="17">
        <v>33.140630000000002</v>
      </c>
      <c r="AP217" s="17">
        <v>33.68629</v>
      </c>
      <c r="AQ217" s="17">
        <v>32.237830000000002</v>
      </c>
      <c r="AR217" s="17">
        <v>31.53172</v>
      </c>
      <c r="AS217" s="17">
        <v>30.100570000000001</v>
      </c>
      <c r="AT217" s="16">
        <v>31.160250000000001</v>
      </c>
      <c r="AU217" s="44">
        <v>33.075049999999997</v>
      </c>
      <c r="AV217" s="16">
        <v>34.989840000000001</v>
      </c>
      <c r="AX217" s="15" t="s">
        <v>9</v>
      </c>
      <c r="AY217" s="16"/>
      <c r="AZ217" s="17">
        <v>32.780119999999997</v>
      </c>
      <c r="BA217" s="17">
        <v>32.878819999999997</v>
      </c>
      <c r="BB217" s="17">
        <v>31.289059999999999</v>
      </c>
      <c r="BC217" s="17">
        <v>35.150539999999999</v>
      </c>
      <c r="BD217" s="17">
        <v>32.646920000000001</v>
      </c>
      <c r="BE217" s="17">
        <v>28.475750000000001</v>
      </c>
      <c r="BF217" s="17">
        <v>29.85905</v>
      </c>
      <c r="BG217" s="17">
        <v>30.802060000000001</v>
      </c>
      <c r="BH217" s="17">
        <v>32.949890000000003</v>
      </c>
      <c r="BI217" s="17">
        <v>30.54457</v>
      </c>
      <c r="BJ217" s="16">
        <v>30.367920000000002</v>
      </c>
      <c r="BK217" s="44">
        <v>31.737680000000001</v>
      </c>
      <c r="BL217" s="16">
        <v>33.107430000000001</v>
      </c>
      <c r="BN217" s="15" t="s">
        <v>9</v>
      </c>
      <c r="BO217" s="16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6"/>
      <c r="CA217" s="44"/>
      <c r="CB217" s="16"/>
    </row>
    <row r="218" spans="2:80" x14ac:dyDescent="0.35">
      <c r="B218" s="15" t="s">
        <v>10</v>
      </c>
      <c r="C218" s="18"/>
      <c r="D218" s="17">
        <v>-1664.2393</v>
      </c>
      <c r="E218" s="17">
        <v>-1426.4548500000001</v>
      </c>
      <c r="F218" s="17">
        <v>-1619.5750800000001</v>
      </c>
      <c r="G218" s="17">
        <v>-923.11051999999995</v>
      </c>
      <c r="H218" s="17">
        <v>-1680.6673800000001</v>
      </c>
      <c r="I218" s="17">
        <v>-1296.32969</v>
      </c>
      <c r="J218" s="17">
        <v>-1351.23759</v>
      </c>
      <c r="K218" s="17">
        <v>-2992.8031599999999</v>
      </c>
      <c r="L218" s="17">
        <v>-1052.14249</v>
      </c>
      <c r="M218" s="17">
        <v>-2383.3493400000002</v>
      </c>
      <c r="N218" s="18">
        <v>-2084.5465399999998</v>
      </c>
      <c r="O218" s="44">
        <v>-1638.9909399999999</v>
      </c>
      <c r="P218" s="18">
        <v>-1193.43534</v>
      </c>
      <c r="R218" s="15" t="s">
        <v>10</v>
      </c>
      <c r="S218" s="18"/>
      <c r="T218" s="17">
        <v>-2218.6271700000002</v>
      </c>
      <c r="U218" s="17">
        <v>-2143.8099200000001</v>
      </c>
      <c r="V218" s="17">
        <v>-2722.5207599999999</v>
      </c>
      <c r="W218" s="17">
        <v>-1068.80627</v>
      </c>
      <c r="X218" s="17">
        <v>-1651.6537900000001</v>
      </c>
      <c r="Y218" s="17">
        <v>-1944.67866</v>
      </c>
      <c r="Z218" s="17">
        <v>-1177.88032</v>
      </c>
      <c r="AA218" s="17">
        <v>-1726.7002399999999</v>
      </c>
      <c r="AB218" s="17">
        <v>-1216.1653699999999</v>
      </c>
      <c r="AC218" s="17">
        <v>-1578.7607599999999</v>
      </c>
      <c r="AD218" s="18">
        <v>-2119.9950399999998</v>
      </c>
      <c r="AE218" s="44">
        <v>-1744.9603300000001</v>
      </c>
      <c r="AF218" s="18">
        <v>-1369.92562</v>
      </c>
      <c r="AH218" s="15" t="s">
        <v>10</v>
      </c>
      <c r="AI218" s="18"/>
      <c r="AJ218" s="17">
        <v>-1453.2982</v>
      </c>
      <c r="AK218" s="17">
        <v>-2002.9552900000001</v>
      </c>
      <c r="AL218" s="17">
        <v>-1805.58932</v>
      </c>
      <c r="AM218" s="17">
        <v>-1331.76144</v>
      </c>
      <c r="AN218" s="17">
        <v>-1342.3459700000001</v>
      </c>
      <c r="AO218" s="17">
        <v>-2262.9745800000001</v>
      </c>
      <c r="AP218" s="17">
        <v>-1554.5077699999999</v>
      </c>
      <c r="AQ218" s="17">
        <v>-2188.1236399999998</v>
      </c>
      <c r="AR218" s="17">
        <v>-1826.5474300000001</v>
      </c>
      <c r="AS218" s="17">
        <v>-1794.8409899999999</v>
      </c>
      <c r="AT218" s="18">
        <v>-1994.37231</v>
      </c>
      <c r="AU218" s="44">
        <v>-1756.2944600000001</v>
      </c>
      <c r="AV218" s="18">
        <v>-1518.2166199999999</v>
      </c>
      <c r="AX218" s="15" t="s">
        <v>10</v>
      </c>
      <c r="AY218" s="18"/>
      <c r="AZ218" s="17">
        <v>-2754.1405800000002</v>
      </c>
      <c r="BA218" s="17">
        <v>-2313.6676400000001</v>
      </c>
      <c r="BB218" s="17">
        <v>-1983.19057</v>
      </c>
      <c r="BC218" s="17">
        <v>-2251.0804600000001</v>
      </c>
      <c r="BD218" s="17">
        <v>-1596.9669699999999</v>
      </c>
      <c r="BE218" s="17">
        <v>-2673.6501899999998</v>
      </c>
      <c r="BF218" s="17">
        <v>-1794.9970599999999</v>
      </c>
      <c r="BG218" s="17">
        <v>-2358.7674000000002</v>
      </c>
      <c r="BH218" s="17">
        <v>-1495.6757700000001</v>
      </c>
      <c r="BI218" s="17">
        <v>-2186.4894800000002</v>
      </c>
      <c r="BJ218" s="18">
        <v>-2443.2267900000002</v>
      </c>
      <c r="BK218" s="44">
        <v>-2140.8626100000001</v>
      </c>
      <c r="BL218" s="18">
        <v>-1838.4984300000001</v>
      </c>
      <c r="BN218" s="15" t="s">
        <v>10</v>
      </c>
      <c r="BO218" s="18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8"/>
      <c r="CA218" s="44"/>
      <c r="CB218" s="18"/>
    </row>
    <row r="219" spans="2:80" x14ac:dyDescent="0.35">
      <c r="B219" s="8" t="s">
        <v>11</v>
      </c>
      <c r="C219" s="9"/>
      <c r="D219" s="10">
        <v>22173.298640000001</v>
      </c>
      <c r="E219" s="10">
        <v>-4735.4285799999998</v>
      </c>
      <c r="F219" s="10">
        <v>22741.999070000002</v>
      </c>
      <c r="G219" s="10">
        <v>17738.954389999999</v>
      </c>
      <c r="H219" s="10">
        <v>23101.625609999999</v>
      </c>
      <c r="I219" s="10">
        <v>17409.505700000002</v>
      </c>
      <c r="J219" s="10">
        <v>17397.030409999999</v>
      </c>
      <c r="K219" s="10">
        <v>16992.154839999999</v>
      </c>
      <c r="L219" s="10">
        <v>33511.920469999997</v>
      </c>
      <c r="M219" s="10">
        <v>18921.612819999998</v>
      </c>
      <c r="N219" s="9">
        <v>11683.63481</v>
      </c>
      <c r="O219" s="38">
        <v>18525.267339999999</v>
      </c>
      <c r="P219" s="9">
        <v>25366.899860000001</v>
      </c>
      <c r="R219" s="8" t="s">
        <v>11</v>
      </c>
      <c r="S219" s="9"/>
      <c r="T219" s="10">
        <v>-1202.11744</v>
      </c>
      <c r="U219" s="10">
        <v>-25252.989310000001</v>
      </c>
      <c r="V219" s="10">
        <v>-1243.6278</v>
      </c>
      <c r="W219" s="10">
        <v>5701.24946</v>
      </c>
      <c r="X219" s="10">
        <v>9906.7810800000007</v>
      </c>
      <c r="Y219" s="10">
        <v>-883.10180000000003</v>
      </c>
      <c r="Z219" s="10">
        <v>-6329.1461900000004</v>
      </c>
      <c r="AA219" s="10">
        <v>1968.63591</v>
      </c>
      <c r="AB219" s="10">
        <v>16587.589459999999</v>
      </c>
      <c r="AC219" s="10">
        <v>5898.9452499999998</v>
      </c>
      <c r="AD219" s="9">
        <v>-7476.3186500000002</v>
      </c>
      <c r="AE219" s="38">
        <v>515.22185999999999</v>
      </c>
      <c r="AF219" s="9">
        <v>8506.7623800000001</v>
      </c>
      <c r="AH219" s="8" t="s">
        <v>11</v>
      </c>
      <c r="AI219" s="9"/>
      <c r="AJ219" s="10">
        <v>-25447.640579999999</v>
      </c>
      <c r="AK219" s="10">
        <v>-56964.390220000001</v>
      </c>
      <c r="AL219" s="10">
        <v>-4457.2521800000004</v>
      </c>
      <c r="AM219" s="10">
        <v>-31459.508839999999</v>
      </c>
      <c r="AN219" s="10">
        <v>-5623.6659399999999</v>
      </c>
      <c r="AO219" s="10">
        <v>-37349.825790000003</v>
      </c>
      <c r="AP219" s="10">
        <v>-23445.969430000001</v>
      </c>
      <c r="AQ219" s="10">
        <v>-27813.125660000002</v>
      </c>
      <c r="AR219" s="10">
        <v>-13065.05688</v>
      </c>
      <c r="AS219" s="10">
        <v>-27264.653289999998</v>
      </c>
      <c r="AT219" s="9">
        <v>-36397.955580000002</v>
      </c>
      <c r="AU219" s="38">
        <v>-25289.10888</v>
      </c>
      <c r="AV219" s="9">
        <v>-14180.26218</v>
      </c>
      <c r="AX219" s="8" t="s">
        <v>11</v>
      </c>
      <c r="AY219" s="9"/>
      <c r="AZ219" s="10">
        <v>-65520.18651</v>
      </c>
      <c r="BA219" s="10">
        <v>-81182.501350000006</v>
      </c>
      <c r="BB219" s="10">
        <v>-47817.342499999999</v>
      </c>
      <c r="BC219" s="10">
        <v>-61802.116710000002</v>
      </c>
      <c r="BD219" s="10">
        <v>-40418.25907</v>
      </c>
      <c r="BE219" s="10">
        <v>-79858.034979999997</v>
      </c>
      <c r="BF219" s="10">
        <v>-58308.538829999998</v>
      </c>
      <c r="BG219" s="10">
        <v>-61209.33668</v>
      </c>
      <c r="BH219" s="10">
        <v>-50344.010900000001</v>
      </c>
      <c r="BI219" s="10">
        <v>-60308.712590000003</v>
      </c>
      <c r="BJ219" s="9">
        <v>-69916.701620000007</v>
      </c>
      <c r="BK219" s="38">
        <v>-60676.904009999998</v>
      </c>
      <c r="BL219" s="9">
        <v>-51437.106399999997</v>
      </c>
      <c r="BN219" s="8" t="s">
        <v>11</v>
      </c>
      <c r="BO219" s="9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9"/>
      <c r="CA219" s="38"/>
      <c r="CB219" s="9"/>
    </row>
    <row r="220" spans="2:80" x14ac:dyDescent="0.35">
      <c r="B220" s="2" t="s">
        <v>29</v>
      </c>
      <c r="C220" s="3" t="s">
        <v>12</v>
      </c>
      <c r="D220" s="6">
        <v>17.852049999999998</v>
      </c>
      <c r="E220" s="6">
        <v>18.403289999999998</v>
      </c>
      <c r="F220" s="6">
        <v>17.9389</v>
      </c>
      <c r="G220" s="6">
        <v>17.406300000000002</v>
      </c>
      <c r="H220" s="6">
        <v>17.552879999999998</v>
      </c>
      <c r="I220" s="6">
        <v>18.100549999999998</v>
      </c>
      <c r="J220" s="6">
        <v>18.25534</v>
      </c>
      <c r="K220" s="6">
        <v>17.803560000000001</v>
      </c>
      <c r="L220" s="6">
        <v>17.494789999999998</v>
      </c>
      <c r="M220" s="6">
        <v>17.820820000000001</v>
      </c>
      <c r="N220">
        <v>17.629989999999999</v>
      </c>
      <c r="O220" s="39">
        <v>17.862850000000002</v>
      </c>
      <c r="P220">
        <v>18.09571</v>
      </c>
      <c r="R220" s="2" t="s">
        <v>29</v>
      </c>
      <c r="S220" s="3" t="s">
        <v>12</v>
      </c>
      <c r="T220" s="6">
        <v>16.215890000000002</v>
      </c>
      <c r="U220" s="6">
        <v>16.73808</v>
      </c>
      <c r="V220" s="6">
        <v>16.490960000000001</v>
      </c>
      <c r="W220" s="6">
        <v>15.9663</v>
      </c>
      <c r="X220" s="6">
        <v>16.21397</v>
      </c>
      <c r="Y220" s="6">
        <v>16.519179999999999</v>
      </c>
      <c r="Z220" s="6">
        <v>16.590679999999999</v>
      </c>
      <c r="AA220" s="6">
        <v>16.290140000000001</v>
      </c>
      <c r="AB220" s="6">
        <v>15.9863</v>
      </c>
      <c r="AC220" s="6">
        <v>16.219729999999998</v>
      </c>
      <c r="AD220">
        <v>16.140540000000001</v>
      </c>
      <c r="AE220" s="39">
        <v>16.323119999999999</v>
      </c>
      <c r="AF220">
        <v>16.505700000000001</v>
      </c>
      <c r="AH220" s="2" t="s">
        <v>29</v>
      </c>
      <c r="AI220" s="3" t="s">
        <v>12</v>
      </c>
      <c r="AJ220" s="6">
        <v>14.77014</v>
      </c>
      <c r="AK220" s="6">
        <v>15.08466</v>
      </c>
      <c r="AL220" s="6">
        <v>14.85205</v>
      </c>
      <c r="AM220" s="6">
        <v>14.37781</v>
      </c>
      <c r="AN220" s="6">
        <v>14.63781</v>
      </c>
      <c r="AO220" s="6">
        <v>14.978899999999999</v>
      </c>
      <c r="AP220" s="6">
        <v>14.931229999999999</v>
      </c>
      <c r="AQ220" s="6">
        <v>14.74658</v>
      </c>
      <c r="AR220" s="6">
        <v>14.55233</v>
      </c>
      <c r="AS220" s="6">
        <v>14.66164</v>
      </c>
      <c r="AT220">
        <v>14.60754</v>
      </c>
      <c r="AU220" s="39">
        <v>14.759320000000001</v>
      </c>
      <c r="AV220">
        <v>14.91109</v>
      </c>
      <c r="AX220" s="2" t="s">
        <v>29</v>
      </c>
      <c r="AY220" s="3" t="s">
        <v>12</v>
      </c>
      <c r="AZ220" s="6">
        <v>13.115069999999999</v>
      </c>
      <c r="BA220" s="6">
        <v>13.26301</v>
      </c>
      <c r="BB220" s="6">
        <v>13.258900000000001</v>
      </c>
      <c r="BC220" s="6">
        <v>12.869859999999999</v>
      </c>
      <c r="BD220" s="6">
        <v>13.04411</v>
      </c>
      <c r="BE220" s="6">
        <v>13.320819999999999</v>
      </c>
      <c r="BF220" s="6">
        <v>13.363009999999999</v>
      </c>
      <c r="BG220" s="6">
        <v>13.167400000000001</v>
      </c>
      <c r="BH220" s="6">
        <v>13.01726</v>
      </c>
      <c r="BI220" s="6">
        <v>13.09041</v>
      </c>
      <c r="BJ220">
        <v>13.041320000000001</v>
      </c>
      <c r="BK220" s="39">
        <v>13.15099</v>
      </c>
      <c r="BL220">
        <v>13.26066</v>
      </c>
      <c r="BN220" s="2" t="s">
        <v>29</v>
      </c>
      <c r="BO220" s="3" t="s">
        <v>12</v>
      </c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CA220" s="39"/>
    </row>
    <row r="221" spans="2:80" x14ac:dyDescent="0.35">
      <c r="B221" s="13"/>
      <c r="C221" s="12" t="s">
        <v>13</v>
      </c>
      <c r="D221" s="10">
        <v>2.9462799999999998</v>
      </c>
      <c r="E221" s="10">
        <v>2.6266500000000002</v>
      </c>
      <c r="F221" s="10">
        <v>2.74533</v>
      </c>
      <c r="G221" s="10">
        <v>2.55924</v>
      </c>
      <c r="H221" s="10">
        <v>3.0899000000000001</v>
      </c>
      <c r="I221" s="10">
        <v>2.6976399999999998</v>
      </c>
      <c r="J221" s="10">
        <v>2.61314</v>
      </c>
      <c r="K221" s="10">
        <v>2.7858800000000001</v>
      </c>
      <c r="L221" s="10">
        <v>2.82796</v>
      </c>
      <c r="M221" s="10">
        <v>2.6928000000000001</v>
      </c>
      <c r="N221" s="13">
        <v>2.6423899999999998</v>
      </c>
      <c r="O221" s="40">
        <v>2.75848</v>
      </c>
      <c r="P221" s="13">
        <v>2.8745799999999999</v>
      </c>
      <c r="R221" s="13"/>
      <c r="S221" s="12" t="s">
        <v>13</v>
      </c>
      <c r="T221" s="10">
        <v>2.5555699999999999</v>
      </c>
      <c r="U221" s="10">
        <v>2.5191699999999999</v>
      </c>
      <c r="V221" s="10">
        <v>2.57959</v>
      </c>
      <c r="W221" s="10">
        <v>2.5572300000000001</v>
      </c>
      <c r="X221" s="10">
        <v>2.6138699999999999</v>
      </c>
      <c r="Y221" s="10">
        <v>2.4676100000000001</v>
      </c>
      <c r="Z221" s="10">
        <v>2.4050500000000001</v>
      </c>
      <c r="AA221" s="10">
        <v>2.57755</v>
      </c>
      <c r="AB221" s="10">
        <v>2.4916999999999998</v>
      </c>
      <c r="AC221" s="10">
        <v>2.42</v>
      </c>
      <c r="AD221" s="13">
        <v>2.4681099999999998</v>
      </c>
      <c r="AE221" s="40">
        <v>2.5187300000000001</v>
      </c>
      <c r="AF221" s="13">
        <v>2.56935</v>
      </c>
      <c r="AH221" s="13"/>
      <c r="AI221" s="12" t="s">
        <v>13</v>
      </c>
      <c r="AJ221" s="10">
        <v>2.4976799999999999</v>
      </c>
      <c r="AK221" s="10">
        <v>2.3633500000000001</v>
      </c>
      <c r="AL221" s="10">
        <v>2.2889900000000001</v>
      </c>
      <c r="AM221" s="10">
        <v>2.36747</v>
      </c>
      <c r="AN221" s="10">
        <v>2.3649900000000001</v>
      </c>
      <c r="AO221" s="10">
        <v>2.25251</v>
      </c>
      <c r="AP221" s="10">
        <v>2.2479100000000001</v>
      </c>
      <c r="AQ221" s="10">
        <v>2.3932899999999999</v>
      </c>
      <c r="AR221" s="10">
        <v>2.2772600000000001</v>
      </c>
      <c r="AS221" s="10">
        <v>2.3868999999999998</v>
      </c>
      <c r="AT221" s="13">
        <v>2.2884500000000001</v>
      </c>
      <c r="AU221" s="40">
        <v>2.3440400000000001</v>
      </c>
      <c r="AV221" s="13">
        <v>2.3996200000000001</v>
      </c>
      <c r="AX221" s="13"/>
      <c r="AY221" s="12" t="s">
        <v>13</v>
      </c>
      <c r="AZ221" s="10">
        <v>2.3357700000000001</v>
      </c>
      <c r="BA221" s="10">
        <v>2.1687400000000001</v>
      </c>
      <c r="BB221" s="10">
        <v>2.0975100000000002</v>
      </c>
      <c r="BC221" s="10">
        <v>2.1678299999999999</v>
      </c>
      <c r="BD221" s="10">
        <v>2.2178499999999999</v>
      </c>
      <c r="BE221" s="10">
        <v>2.10826</v>
      </c>
      <c r="BF221" s="10">
        <v>2.13862</v>
      </c>
      <c r="BG221" s="10">
        <v>2.1778900000000001</v>
      </c>
      <c r="BH221" s="10">
        <v>2.18249</v>
      </c>
      <c r="BI221" s="10">
        <v>2.12256</v>
      </c>
      <c r="BJ221" s="13">
        <v>2.1227299999999998</v>
      </c>
      <c r="BK221" s="40">
        <v>2.1717499999999998</v>
      </c>
      <c r="BL221" s="13">
        <v>2.2207699999999999</v>
      </c>
      <c r="BN221" s="13"/>
      <c r="BO221" s="12" t="s">
        <v>13</v>
      </c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3"/>
      <c r="CA221" s="40"/>
      <c r="CB221" s="13"/>
    </row>
    <row r="222" spans="2:80" x14ac:dyDescent="0.35">
      <c r="B222" s="8" t="s">
        <v>31</v>
      </c>
      <c r="C222" s="9"/>
      <c r="D222" s="10">
        <v>32</v>
      </c>
      <c r="E222" s="10">
        <v>28</v>
      </c>
      <c r="F222" s="10">
        <v>28</v>
      </c>
      <c r="G222" s="10">
        <v>28</v>
      </c>
      <c r="H222" s="10">
        <v>28</v>
      </c>
      <c r="I222" s="10">
        <v>27</v>
      </c>
      <c r="J222" s="10">
        <v>26</v>
      </c>
      <c r="K222" s="10">
        <v>29</v>
      </c>
      <c r="L222" s="10">
        <v>27</v>
      </c>
      <c r="M222" s="10">
        <v>27</v>
      </c>
      <c r="N222" s="9">
        <v>26.831910000000001</v>
      </c>
      <c r="O222" s="40">
        <v>28</v>
      </c>
      <c r="P222" s="9">
        <v>29.168089999999999</v>
      </c>
      <c r="R222" s="8" t="s">
        <v>31</v>
      </c>
      <c r="S222" s="9"/>
      <c r="T222" s="10">
        <v>29</v>
      </c>
      <c r="U222" s="10">
        <v>27</v>
      </c>
      <c r="V222" s="10">
        <v>24</v>
      </c>
      <c r="W222" s="10">
        <v>26</v>
      </c>
      <c r="X222" s="10">
        <v>26</v>
      </c>
      <c r="Y222" s="10">
        <v>26</v>
      </c>
      <c r="Z222" s="10">
        <v>27</v>
      </c>
      <c r="AA222" s="10">
        <v>27</v>
      </c>
      <c r="AB222" s="10">
        <v>23</v>
      </c>
      <c r="AC222" s="10">
        <v>26</v>
      </c>
      <c r="AD222" s="9">
        <v>24.910209999999999</v>
      </c>
      <c r="AE222" s="40">
        <v>26.1</v>
      </c>
      <c r="AF222" s="9">
        <v>27.28979</v>
      </c>
      <c r="AH222" s="8" t="s">
        <v>31</v>
      </c>
      <c r="AI222" s="9"/>
      <c r="AJ222" s="10">
        <v>24</v>
      </c>
      <c r="AK222" s="10">
        <v>23</v>
      </c>
      <c r="AL222" s="10">
        <v>23</v>
      </c>
      <c r="AM222" s="10">
        <v>23</v>
      </c>
      <c r="AN222" s="10">
        <v>23</v>
      </c>
      <c r="AO222" s="10">
        <v>23</v>
      </c>
      <c r="AP222" s="10">
        <v>26</v>
      </c>
      <c r="AQ222" s="10">
        <v>23</v>
      </c>
      <c r="AR222" s="10">
        <v>22</v>
      </c>
      <c r="AS222" s="10">
        <v>23</v>
      </c>
      <c r="AT222" s="9">
        <v>22.54224</v>
      </c>
      <c r="AU222" s="40">
        <v>23.3</v>
      </c>
      <c r="AV222" s="9">
        <v>24.057759999999998</v>
      </c>
      <c r="AX222" s="8" t="s">
        <v>31</v>
      </c>
      <c r="AY222" s="9"/>
      <c r="AZ222" s="10">
        <v>22</v>
      </c>
      <c r="BA222" s="10">
        <v>22</v>
      </c>
      <c r="BB222" s="10">
        <v>21</v>
      </c>
      <c r="BC222" s="10">
        <v>21</v>
      </c>
      <c r="BD222" s="10">
        <v>21</v>
      </c>
      <c r="BE222" s="10">
        <v>22</v>
      </c>
      <c r="BF222" s="10">
        <v>21</v>
      </c>
      <c r="BG222" s="10">
        <v>21</v>
      </c>
      <c r="BH222" s="10">
        <v>21</v>
      </c>
      <c r="BI222" s="10">
        <v>21</v>
      </c>
      <c r="BJ222" s="9">
        <v>20.954470000000001</v>
      </c>
      <c r="BK222" s="40">
        <v>21.3</v>
      </c>
      <c r="BL222" s="9">
        <v>21.645530000000001</v>
      </c>
      <c r="BN222" s="8" t="s">
        <v>31</v>
      </c>
      <c r="BO222" s="9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9"/>
      <c r="CA222" s="40"/>
      <c r="CB222" s="9"/>
    </row>
    <row r="223" spans="2:80" x14ac:dyDescent="0.35">
      <c r="B223" s="15" t="s">
        <v>34</v>
      </c>
      <c r="C223" s="16"/>
      <c r="D223" s="17">
        <v>8</v>
      </c>
      <c r="E223" s="17">
        <v>9</v>
      </c>
      <c r="F223" s="17">
        <v>8</v>
      </c>
      <c r="G223" s="17">
        <v>9</v>
      </c>
      <c r="H223" s="17">
        <v>4</v>
      </c>
      <c r="I223" s="17">
        <v>10</v>
      </c>
      <c r="J223" s="17">
        <v>10</v>
      </c>
      <c r="K223" s="17">
        <v>8</v>
      </c>
      <c r="L223" s="17">
        <v>7</v>
      </c>
      <c r="M223" s="17">
        <v>8</v>
      </c>
      <c r="N223" s="16">
        <v>6.8633499999999996</v>
      </c>
      <c r="O223" s="44">
        <v>8.1</v>
      </c>
      <c r="P223" s="16">
        <v>9.3366500000000006</v>
      </c>
      <c r="R223" s="15" t="s">
        <v>34</v>
      </c>
      <c r="S223" s="16"/>
      <c r="T223" s="17">
        <v>6</v>
      </c>
      <c r="U223" s="17">
        <v>9</v>
      </c>
      <c r="V223" s="17">
        <v>8</v>
      </c>
      <c r="W223" s="17">
        <v>8</v>
      </c>
      <c r="X223" s="17">
        <v>8</v>
      </c>
      <c r="Y223" s="17">
        <v>9</v>
      </c>
      <c r="Z223" s="17">
        <v>9</v>
      </c>
      <c r="AA223" s="17">
        <v>8</v>
      </c>
      <c r="AB223" s="17">
        <v>7</v>
      </c>
      <c r="AC223" s="17">
        <v>8</v>
      </c>
      <c r="AD223" s="16">
        <v>7.3255999999999997</v>
      </c>
      <c r="AE223" s="44">
        <v>8</v>
      </c>
      <c r="AF223" s="16">
        <v>8.6744000000000003</v>
      </c>
      <c r="AH223" s="15" t="s">
        <v>34</v>
      </c>
      <c r="AI223" s="16"/>
      <c r="AJ223" s="17">
        <v>7</v>
      </c>
      <c r="AK223" s="17">
        <v>8</v>
      </c>
      <c r="AL223" s="17">
        <v>8</v>
      </c>
      <c r="AM223" s="17">
        <v>7</v>
      </c>
      <c r="AN223" s="17">
        <v>7</v>
      </c>
      <c r="AO223" s="17">
        <v>9</v>
      </c>
      <c r="AP223" s="17">
        <v>7</v>
      </c>
      <c r="AQ223" s="17">
        <v>7</v>
      </c>
      <c r="AR223" s="17">
        <v>8</v>
      </c>
      <c r="AS223" s="17">
        <v>8</v>
      </c>
      <c r="AT223" s="16">
        <v>7.09985</v>
      </c>
      <c r="AU223" s="44">
        <v>7.6</v>
      </c>
      <c r="AV223" s="16">
        <v>8.1001499999999993</v>
      </c>
      <c r="AX223" s="15" t="s">
        <v>34</v>
      </c>
      <c r="AY223" s="16"/>
      <c r="AZ223" s="17">
        <v>6</v>
      </c>
      <c r="BA223" s="17">
        <v>6</v>
      </c>
      <c r="BB223" s="17">
        <v>7</v>
      </c>
      <c r="BC223" s="17">
        <v>6</v>
      </c>
      <c r="BD223" s="17">
        <v>6</v>
      </c>
      <c r="BE223" s="17">
        <v>7</v>
      </c>
      <c r="BF223" s="17">
        <v>6</v>
      </c>
      <c r="BG223" s="17">
        <v>7</v>
      </c>
      <c r="BH223" s="17">
        <v>6</v>
      </c>
      <c r="BI223" s="17">
        <v>7</v>
      </c>
      <c r="BJ223" s="16">
        <v>6.0306199999999999</v>
      </c>
      <c r="BK223" s="44">
        <v>6.4</v>
      </c>
      <c r="BL223" s="16">
        <v>6.76938</v>
      </c>
      <c r="BN223" s="15" t="s">
        <v>34</v>
      </c>
      <c r="BO223" s="16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6"/>
      <c r="CA223" s="44"/>
      <c r="CB223" s="16"/>
    </row>
    <row r="224" spans="2:80" x14ac:dyDescent="0.35">
      <c r="B224" s="2" t="s">
        <v>30</v>
      </c>
      <c r="C224" s="3" t="s">
        <v>12</v>
      </c>
      <c r="D224" s="6">
        <v>52.796610000000001</v>
      </c>
      <c r="E224" s="6">
        <v>54.90916</v>
      </c>
      <c r="F224" s="6">
        <v>53.325580000000002</v>
      </c>
      <c r="G224" s="6">
        <v>52.436450000000001</v>
      </c>
      <c r="H224" s="6">
        <v>52.691229999999997</v>
      </c>
      <c r="I224" s="6">
        <v>54.656889999999997</v>
      </c>
      <c r="J224" s="6">
        <v>54.942709999999998</v>
      </c>
      <c r="K224" s="6">
        <v>52.89902</v>
      </c>
      <c r="L224" s="6">
        <v>52.013730000000002</v>
      </c>
      <c r="M224" s="6">
        <v>52.752290000000002</v>
      </c>
      <c r="N224">
        <v>52.566200000000002</v>
      </c>
      <c r="O224" s="39">
        <v>53.342370000000003</v>
      </c>
      <c r="P224">
        <v>54.118540000000003</v>
      </c>
      <c r="R224" s="2" t="s">
        <v>30</v>
      </c>
      <c r="S224" s="3" t="s">
        <v>12</v>
      </c>
      <c r="T224" s="6">
        <v>47.905470000000001</v>
      </c>
      <c r="U224" s="6">
        <v>49.721339999999998</v>
      </c>
      <c r="V224" s="6">
        <v>49.063769999999998</v>
      </c>
      <c r="W224" s="6">
        <v>47.721580000000003</v>
      </c>
      <c r="X224" s="6">
        <v>48.75271</v>
      </c>
      <c r="Y224" s="6">
        <v>49.453159999999997</v>
      </c>
      <c r="Z224" s="6">
        <v>49.575760000000002</v>
      </c>
      <c r="AA224" s="6">
        <v>48.619289999999999</v>
      </c>
      <c r="AB224" s="6">
        <v>47.545189999999998</v>
      </c>
      <c r="AC224" s="6">
        <v>48.073810000000002</v>
      </c>
      <c r="AD224">
        <v>48.068930000000002</v>
      </c>
      <c r="AE224" s="39">
        <v>48.643210000000003</v>
      </c>
      <c r="AF224">
        <v>49.217489999999998</v>
      </c>
      <c r="AH224" s="2" t="s">
        <v>30</v>
      </c>
      <c r="AI224" s="3" t="s">
        <v>12</v>
      </c>
      <c r="AJ224" s="6">
        <v>43.535179999999997</v>
      </c>
      <c r="AK224" s="6">
        <v>44.850679999999997</v>
      </c>
      <c r="AL224" s="6">
        <v>44.374299999999998</v>
      </c>
      <c r="AM224" s="6">
        <v>42.989649999999997</v>
      </c>
      <c r="AN224" s="6">
        <v>43.829369999999997</v>
      </c>
      <c r="AO224" s="6">
        <v>44.899189999999997</v>
      </c>
      <c r="AP224" s="6">
        <v>44.331099999999999</v>
      </c>
      <c r="AQ224" s="6">
        <v>43.676960000000001</v>
      </c>
      <c r="AR224" s="6">
        <v>43.411999999999999</v>
      </c>
      <c r="AS224" s="6">
        <v>43.607370000000003</v>
      </c>
      <c r="AT224">
        <v>43.49644</v>
      </c>
      <c r="AU224" s="39">
        <v>43.950580000000002</v>
      </c>
      <c r="AV224">
        <v>44.404719999999998</v>
      </c>
      <c r="AX224" s="2" t="s">
        <v>30</v>
      </c>
      <c r="AY224" s="3" t="s">
        <v>12</v>
      </c>
      <c r="AZ224" s="6">
        <v>38.614629999999998</v>
      </c>
      <c r="BA224" s="6">
        <v>39.170299999999997</v>
      </c>
      <c r="BB224" s="6">
        <v>39.363419999999998</v>
      </c>
      <c r="BC224" s="6">
        <v>38.249070000000003</v>
      </c>
      <c r="BD224" s="6">
        <v>38.686869999999999</v>
      </c>
      <c r="BE224" s="6">
        <v>39.911720000000003</v>
      </c>
      <c r="BF224" s="6">
        <v>39.544040000000003</v>
      </c>
      <c r="BG224" s="6">
        <v>38.971229999999998</v>
      </c>
      <c r="BH224" s="6">
        <v>38.443300000000001</v>
      </c>
      <c r="BI224" s="6">
        <v>38.680300000000003</v>
      </c>
      <c r="BJ224">
        <v>38.58661</v>
      </c>
      <c r="BK224" s="39">
        <v>38.96349</v>
      </c>
      <c r="BL224">
        <v>39.34037</v>
      </c>
      <c r="BN224" s="2" t="s">
        <v>30</v>
      </c>
      <c r="BO224" s="3" t="s">
        <v>12</v>
      </c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CA224" s="39"/>
    </row>
    <row r="225" spans="2:80" x14ac:dyDescent="0.35">
      <c r="B225" s="9"/>
      <c r="C225" s="12" t="s">
        <v>13</v>
      </c>
      <c r="D225" s="10">
        <v>6.6903800000000002</v>
      </c>
      <c r="E225" s="10">
        <v>5.1598699999999997</v>
      </c>
      <c r="F225" s="10">
        <v>6.2386299999999997</v>
      </c>
      <c r="G225" s="10">
        <v>5.9261900000000001</v>
      </c>
      <c r="H225" s="10">
        <v>8.0124300000000002</v>
      </c>
      <c r="I225" s="10">
        <v>5.53606</v>
      </c>
      <c r="J225" s="10">
        <v>5.4022899999999998</v>
      </c>
      <c r="K225" s="10">
        <v>5.9525399999999999</v>
      </c>
      <c r="L225" s="10">
        <v>6.7235899999999997</v>
      </c>
      <c r="M225" s="10">
        <v>6.20282</v>
      </c>
      <c r="N225" s="9">
        <v>5.5958800000000002</v>
      </c>
      <c r="O225" s="40">
        <v>6.1844799999999998</v>
      </c>
      <c r="P225" s="9">
        <v>6.7730800000000002</v>
      </c>
      <c r="R225" s="9"/>
      <c r="S225" s="12" t="s">
        <v>13</v>
      </c>
      <c r="T225" s="10">
        <v>5.8157399999999999</v>
      </c>
      <c r="U225" s="10">
        <v>5.0667799999999996</v>
      </c>
      <c r="V225" s="10">
        <v>5.5532899999999996</v>
      </c>
      <c r="W225" s="10">
        <v>5.4803499999999996</v>
      </c>
      <c r="X225" s="10">
        <v>5.9290099999999999</v>
      </c>
      <c r="Y225" s="10">
        <v>5.1068600000000002</v>
      </c>
      <c r="Z225" s="10">
        <v>5.1356799999999998</v>
      </c>
      <c r="AA225" s="10">
        <v>5.5022399999999996</v>
      </c>
      <c r="AB225" s="10">
        <v>5.7566899999999999</v>
      </c>
      <c r="AC225" s="10">
        <v>5.4862599999999997</v>
      </c>
      <c r="AD225" s="9">
        <v>5.2666899999999996</v>
      </c>
      <c r="AE225" s="40">
        <v>5.4832900000000002</v>
      </c>
      <c r="AF225" s="9">
        <v>5.6998899999999999</v>
      </c>
      <c r="AH225" s="9"/>
      <c r="AI225" s="12" t="s">
        <v>13</v>
      </c>
      <c r="AJ225" s="10">
        <v>5.1382000000000003</v>
      </c>
      <c r="AK225" s="10">
        <v>4.5871500000000003</v>
      </c>
      <c r="AL225" s="10">
        <v>4.7472399999999997</v>
      </c>
      <c r="AM225" s="10">
        <v>5.0560900000000002</v>
      </c>
      <c r="AN225" s="10">
        <v>5.0975299999999999</v>
      </c>
      <c r="AO225" s="10">
        <v>4.62758</v>
      </c>
      <c r="AP225" s="10">
        <v>4.6849999999999996</v>
      </c>
      <c r="AQ225" s="10">
        <v>4.9456199999999999</v>
      </c>
      <c r="AR225" s="10">
        <v>4.9349100000000004</v>
      </c>
      <c r="AS225" s="10">
        <v>4.8268000000000004</v>
      </c>
      <c r="AT225" s="9">
        <v>4.7219699999999998</v>
      </c>
      <c r="AU225" s="40">
        <v>4.8646099999999999</v>
      </c>
      <c r="AV225" s="9">
        <v>5.0072599999999996</v>
      </c>
      <c r="AX225" s="9"/>
      <c r="AY225" s="12" t="s">
        <v>13</v>
      </c>
      <c r="AZ225" s="10">
        <v>4.6820000000000004</v>
      </c>
      <c r="BA225" s="10">
        <v>4.2454299999999998</v>
      </c>
      <c r="BB225" s="10">
        <v>4.4034300000000002</v>
      </c>
      <c r="BC225" s="10">
        <v>4.4839099999999998</v>
      </c>
      <c r="BD225" s="10">
        <v>4.68248</v>
      </c>
      <c r="BE225" s="10">
        <v>4.2289099999999999</v>
      </c>
      <c r="BF225" s="10">
        <v>4.2042799999999998</v>
      </c>
      <c r="BG225" s="10">
        <v>4.4814400000000001</v>
      </c>
      <c r="BH225" s="10">
        <v>4.4477200000000003</v>
      </c>
      <c r="BI225" s="10">
        <v>4.43926</v>
      </c>
      <c r="BJ225" s="9">
        <v>4.3084600000000002</v>
      </c>
      <c r="BK225" s="40">
        <v>4.4298900000000003</v>
      </c>
      <c r="BL225" s="9">
        <v>4.5513199999999996</v>
      </c>
      <c r="BN225" s="9"/>
      <c r="BO225" s="12" t="s">
        <v>13</v>
      </c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9"/>
      <c r="CA225" s="40"/>
      <c r="CB225" s="9"/>
    </row>
    <row r="226" spans="2:80" x14ac:dyDescent="0.35">
      <c r="B226" s="15" t="s">
        <v>32</v>
      </c>
      <c r="C226" s="16"/>
      <c r="D226" s="17">
        <v>68.87612</v>
      </c>
      <c r="E226" s="17">
        <v>70.148679999999999</v>
      </c>
      <c r="F226" s="17">
        <v>68.185400000000001</v>
      </c>
      <c r="G226" s="17">
        <v>67.991929999999996</v>
      </c>
      <c r="H226" s="17">
        <v>68.169640000000001</v>
      </c>
      <c r="I226" s="17">
        <v>68.385059999999996</v>
      </c>
      <c r="J226" s="17">
        <v>68.579210000000003</v>
      </c>
      <c r="K226" s="17">
        <v>69.050870000000003</v>
      </c>
      <c r="L226" s="17">
        <v>68.369380000000007</v>
      </c>
      <c r="M226" s="17">
        <v>67.770049999999998</v>
      </c>
      <c r="N226" s="16">
        <v>68.06568</v>
      </c>
      <c r="O226" s="44">
        <v>68.552629999999994</v>
      </c>
      <c r="P226" s="16">
        <v>69.039590000000004</v>
      </c>
      <c r="R226" s="15" t="s">
        <v>32</v>
      </c>
      <c r="S226" s="16"/>
      <c r="T226" s="17">
        <v>62.676519999999996</v>
      </c>
      <c r="U226" s="17">
        <v>63.454180000000001</v>
      </c>
      <c r="V226" s="17">
        <v>62.531590000000001</v>
      </c>
      <c r="W226" s="17">
        <v>61.161099999999998</v>
      </c>
      <c r="X226" s="17">
        <v>63.428359999999998</v>
      </c>
      <c r="Y226" s="17">
        <v>62.592759999999998</v>
      </c>
      <c r="Z226" s="17">
        <v>62.37236</v>
      </c>
      <c r="AA226" s="17">
        <v>63.024889999999999</v>
      </c>
      <c r="AB226" s="17">
        <v>62.688380000000002</v>
      </c>
      <c r="AC226" s="17">
        <v>62.49335</v>
      </c>
      <c r="AD226" s="16">
        <v>62.181829999999998</v>
      </c>
      <c r="AE226" s="44">
        <v>62.64235</v>
      </c>
      <c r="AF226" s="16">
        <v>63.102870000000003</v>
      </c>
      <c r="AH226" s="15" t="s">
        <v>32</v>
      </c>
      <c r="AI226" s="16"/>
      <c r="AJ226" s="17">
        <v>57.835430000000002</v>
      </c>
      <c r="AK226" s="17">
        <v>56.628790000000002</v>
      </c>
      <c r="AL226" s="17">
        <v>57.828029999999998</v>
      </c>
      <c r="AM226" s="17">
        <v>56.620379999999997</v>
      </c>
      <c r="AN226" s="17">
        <v>56.651809999999998</v>
      </c>
      <c r="AO226" s="17">
        <v>57.244900000000001</v>
      </c>
      <c r="AP226" s="17">
        <v>57.26623</v>
      </c>
      <c r="AQ226" s="17">
        <v>56.457410000000003</v>
      </c>
      <c r="AR226" s="17">
        <v>55.900889999999997</v>
      </c>
      <c r="AS226" s="17">
        <v>56.583280000000002</v>
      </c>
      <c r="AT226" s="16">
        <v>56.455829999999999</v>
      </c>
      <c r="AU226" s="44">
        <v>56.901719999999997</v>
      </c>
      <c r="AV226" s="16">
        <v>57.3476</v>
      </c>
      <c r="AX226" s="15" t="s">
        <v>32</v>
      </c>
      <c r="AY226" s="16"/>
      <c r="AZ226" s="17">
        <v>51.281379999999999</v>
      </c>
      <c r="BA226" s="17">
        <v>51.028239999999997</v>
      </c>
      <c r="BB226" s="17">
        <v>51.086730000000003</v>
      </c>
      <c r="BC226" s="17">
        <v>51.094119999999997</v>
      </c>
      <c r="BD226" s="17">
        <v>50.526919999999997</v>
      </c>
      <c r="BE226" s="17">
        <v>50.840339999999998</v>
      </c>
      <c r="BF226" s="17">
        <v>50.837420000000002</v>
      </c>
      <c r="BG226" s="17">
        <v>51.086359999999999</v>
      </c>
      <c r="BH226" s="17">
        <v>49.509520000000002</v>
      </c>
      <c r="BI226" s="17">
        <v>50.828800000000001</v>
      </c>
      <c r="BJ226" s="16">
        <v>50.452199999999998</v>
      </c>
      <c r="BK226" s="44">
        <v>50.811979999999998</v>
      </c>
      <c r="BL226" s="16">
        <v>51.171770000000002</v>
      </c>
      <c r="BN226" s="15" t="s">
        <v>32</v>
      </c>
      <c r="BO226" s="16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6"/>
      <c r="CA226" s="44"/>
      <c r="CB226" s="16"/>
    </row>
    <row r="227" spans="2:80" x14ac:dyDescent="0.35">
      <c r="B227" s="15" t="s">
        <v>33</v>
      </c>
      <c r="C227" s="18"/>
      <c r="D227" s="17">
        <v>24.373670000000001</v>
      </c>
      <c r="E227" s="17">
        <v>36.640569999999997</v>
      </c>
      <c r="F227" s="17">
        <v>25.13128</v>
      </c>
      <c r="G227" s="17">
        <v>29.52149</v>
      </c>
      <c r="H227" s="17">
        <v>11.870340000000001</v>
      </c>
      <c r="I227" s="17">
        <v>33.722369999999998</v>
      </c>
      <c r="J227" s="17">
        <v>32.932220000000001</v>
      </c>
      <c r="K227" s="17">
        <v>21.226859999999999</v>
      </c>
      <c r="L227" s="17">
        <v>19.982780000000002</v>
      </c>
      <c r="M227" s="17">
        <v>26.98582</v>
      </c>
      <c r="N227" s="18">
        <v>20.929849999999998</v>
      </c>
      <c r="O227" s="44">
        <v>26.23874</v>
      </c>
      <c r="P227" s="18">
        <v>31.547630000000002</v>
      </c>
      <c r="R227" s="15" t="s">
        <v>33</v>
      </c>
      <c r="S227" s="18"/>
      <c r="T227" s="17">
        <v>22.871400000000001</v>
      </c>
      <c r="U227" s="17">
        <v>27.312069999999999</v>
      </c>
      <c r="V227" s="17">
        <v>27.289899999999999</v>
      </c>
      <c r="W227" s="17">
        <v>28.249279999999999</v>
      </c>
      <c r="X227" s="17">
        <v>19.208629999999999</v>
      </c>
      <c r="Y227" s="17">
        <v>26.85539</v>
      </c>
      <c r="Z227" s="17">
        <v>28.294789999999999</v>
      </c>
      <c r="AA227" s="17">
        <v>25.918800000000001</v>
      </c>
      <c r="AB227" s="17">
        <v>22.661580000000001</v>
      </c>
      <c r="AC227" s="17">
        <v>25.750959999999999</v>
      </c>
      <c r="AD227" s="18">
        <v>23.329470000000001</v>
      </c>
      <c r="AE227" s="44">
        <v>25.441279999999999</v>
      </c>
      <c r="AF227" s="18">
        <v>27.553090000000001</v>
      </c>
      <c r="AH227" s="15" t="s">
        <v>33</v>
      </c>
      <c r="AI227" s="18"/>
      <c r="AJ227" s="17">
        <v>22.481809999999999</v>
      </c>
      <c r="AK227" s="17">
        <v>23.925840000000001</v>
      </c>
      <c r="AL227" s="17">
        <v>22.73113</v>
      </c>
      <c r="AM227" s="17">
        <v>19.787659999999999</v>
      </c>
      <c r="AN227" s="17">
        <v>23.319700000000001</v>
      </c>
      <c r="AO227" s="17">
        <v>27.471109999999999</v>
      </c>
      <c r="AP227" s="17">
        <v>25.76005</v>
      </c>
      <c r="AQ227" s="17">
        <v>19.562580000000001</v>
      </c>
      <c r="AR227" s="17">
        <v>20.56514</v>
      </c>
      <c r="AS227" s="17">
        <v>22.349460000000001</v>
      </c>
      <c r="AT227" s="18">
        <v>20.995660000000001</v>
      </c>
      <c r="AU227" s="44">
        <v>22.795449999999999</v>
      </c>
      <c r="AV227" s="18">
        <v>24.59524</v>
      </c>
      <c r="AX227" s="15" t="s">
        <v>33</v>
      </c>
      <c r="AY227" s="18"/>
      <c r="AZ227" s="17">
        <v>19.478020000000001</v>
      </c>
      <c r="BA227" s="17">
        <v>21.428460000000001</v>
      </c>
      <c r="BB227" s="17">
        <v>23.04298</v>
      </c>
      <c r="BC227" s="17">
        <v>18.70655</v>
      </c>
      <c r="BD227" s="17">
        <v>19.76895</v>
      </c>
      <c r="BE227" s="17">
        <v>21.106390000000001</v>
      </c>
      <c r="BF227" s="17">
        <v>23.424900000000001</v>
      </c>
      <c r="BG227" s="17">
        <v>22.19904</v>
      </c>
      <c r="BH227" s="17">
        <v>19.414010000000001</v>
      </c>
      <c r="BI227" s="17">
        <v>22.5885</v>
      </c>
      <c r="BJ227" s="18">
        <v>19.907430000000002</v>
      </c>
      <c r="BK227" s="44">
        <v>21.115780000000001</v>
      </c>
      <c r="BL227" s="18">
        <v>22.32413</v>
      </c>
      <c r="BN227" s="15" t="s">
        <v>33</v>
      </c>
      <c r="BO227" s="18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8"/>
      <c r="CA227" s="44"/>
      <c r="CB227" s="18"/>
    </row>
    <row r="228" spans="2:80" x14ac:dyDescent="0.35">
      <c r="B228" s="2" t="s">
        <v>37</v>
      </c>
      <c r="C228" s="3" t="s">
        <v>12</v>
      </c>
      <c r="D228" s="6">
        <v>52.796610000000001</v>
      </c>
      <c r="E228" s="6">
        <v>54.90916</v>
      </c>
      <c r="F228" s="6">
        <v>53.325580000000002</v>
      </c>
      <c r="G228" s="6">
        <v>52.436450000000001</v>
      </c>
      <c r="H228" s="6">
        <v>52.691229999999997</v>
      </c>
      <c r="I228" s="6">
        <v>54.656889999999997</v>
      </c>
      <c r="J228" s="6">
        <v>54.942709999999998</v>
      </c>
      <c r="K228" s="6">
        <v>52.89902</v>
      </c>
      <c r="L228" s="6">
        <v>52.013730000000002</v>
      </c>
      <c r="M228" s="6">
        <v>52.752290000000002</v>
      </c>
      <c r="N228">
        <v>52.566200000000002</v>
      </c>
      <c r="O228" s="39">
        <v>53.342370000000003</v>
      </c>
      <c r="P228">
        <v>54.118540000000003</v>
      </c>
      <c r="R228" s="2" t="s">
        <v>37</v>
      </c>
      <c r="S228" s="3" t="s">
        <v>12</v>
      </c>
      <c r="T228" s="6">
        <v>47.905470000000001</v>
      </c>
      <c r="U228" s="6">
        <v>49.721339999999998</v>
      </c>
      <c r="V228" s="6">
        <v>49.063769999999998</v>
      </c>
      <c r="W228" s="6">
        <v>47.721580000000003</v>
      </c>
      <c r="X228" s="6">
        <v>48.75271</v>
      </c>
      <c r="Y228" s="6">
        <v>49.453159999999997</v>
      </c>
      <c r="Z228" s="6">
        <v>49.575760000000002</v>
      </c>
      <c r="AA228" s="6">
        <v>48.619289999999999</v>
      </c>
      <c r="AB228" s="6">
        <v>47.545189999999998</v>
      </c>
      <c r="AC228" s="6">
        <v>48.073810000000002</v>
      </c>
      <c r="AD228">
        <v>48.068930000000002</v>
      </c>
      <c r="AE228" s="39">
        <v>48.643210000000003</v>
      </c>
      <c r="AF228">
        <v>49.217489999999998</v>
      </c>
      <c r="AH228" s="2" t="s">
        <v>37</v>
      </c>
      <c r="AI228" s="3" t="s">
        <v>12</v>
      </c>
      <c r="AJ228" s="6">
        <v>43.535179999999997</v>
      </c>
      <c r="AK228" s="6">
        <v>44.850679999999997</v>
      </c>
      <c r="AL228" s="6">
        <v>44.374299999999998</v>
      </c>
      <c r="AM228" s="6">
        <v>42.989649999999997</v>
      </c>
      <c r="AN228" s="6">
        <v>43.829369999999997</v>
      </c>
      <c r="AO228" s="6">
        <v>44.899189999999997</v>
      </c>
      <c r="AP228" s="6">
        <v>44.331099999999999</v>
      </c>
      <c r="AQ228" s="6">
        <v>43.676960000000001</v>
      </c>
      <c r="AR228" s="6">
        <v>43.411999999999999</v>
      </c>
      <c r="AS228" s="6">
        <v>43.607370000000003</v>
      </c>
      <c r="AT228">
        <v>43.49644</v>
      </c>
      <c r="AU228" s="39">
        <v>43.950580000000002</v>
      </c>
      <c r="AV228">
        <v>44.404719999999998</v>
      </c>
      <c r="AX228" s="2" t="s">
        <v>37</v>
      </c>
      <c r="AY228" s="3" t="s">
        <v>12</v>
      </c>
      <c r="AZ228" s="6">
        <v>38.614629999999998</v>
      </c>
      <c r="BA228" s="6">
        <v>39.170299999999997</v>
      </c>
      <c r="BB228" s="6">
        <v>39.363419999999998</v>
      </c>
      <c r="BC228" s="6">
        <v>38.249070000000003</v>
      </c>
      <c r="BD228" s="6">
        <v>38.686869999999999</v>
      </c>
      <c r="BE228" s="6">
        <v>39.911720000000003</v>
      </c>
      <c r="BF228" s="6">
        <v>39.544040000000003</v>
      </c>
      <c r="BG228" s="6">
        <v>38.971229999999998</v>
      </c>
      <c r="BH228" s="6">
        <v>38.443300000000001</v>
      </c>
      <c r="BI228" s="6">
        <v>38.680300000000003</v>
      </c>
      <c r="BJ228">
        <v>38.58661</v>
      </c>
      <c r="BK228" s="39">
        <v>38.96349</v>
      </c>
      <c r="BL228">
        <v>39.34037</v>
      </c>
      <c r="BN228" s="2" t="s">
        <v>37</v>
      </c>
      <c r="BO228" s="3" t="s">
        <v>12</v>
      </c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CA228" s="39"/>
    </row>
    <row r="229" spans="2:80" x14ac:dyDescent="0.35">
      <c r="B229" s="9"/>
      <c r="C229" s="12" t="s">
        <v>13</v>
      </c>
      <c r="D229" s="10">
        <v>6.6903800000000002</v>
      </c>
      <c r="E229" s="10">
        <v>5.1598699999999997</v>
      </c>
      <c r="F229" s="10">
        <v>6.2386299999999997</v>
      </c>
      <c r="G229" s="10">
        <v>5.9261900000000001</v>
      </c>
      <c r="H229" s="10">
        <v>8.0124300000000002</v>
      </c>
      <c r="I229" s="10">
        <v>5.53606</v>
      </c>
      <c r="J229" s="10">
        <v>5.4022899999999998</v>
      </c>
      <c r="K229" s="10">
        <v>5.9525399999999999</v>
      </c>
      <c r="L229" s="10">
        <v>6.7235899999999997</v>
      </c>
      <c r="M229" s="10">
        <v>6.20282</v>
      </c>
      <c r="N229" s="9">
        <v>5.5958800000000002</v>
      </c>
      <c r="O229" s="40">
        <v>6.1844799999999998</v>
      </c>
      <c r="P229" s="9">
        <v>6.7730800000000002</v>
      </c>
      <c r="R229" s="9"/>
      <c r="S229" s="12" t="s">
        <v>13</v>
      </c>
      <c r="T229" s="10">
        <v>5.8157399999999999</v>
      </c>
      <c r="U229" s="10">
        <v>5.0667799999999996</v>
      </c>
      <c r="V229" s="10">
        <v>5.5532899999999996</v>
      </c>
      <c r="W229" s="10">
        <v>5.4803499999999996</v>
      </c>
      <c r="X229" s="10">
        <v>5.9290099999999999</v>
      </c>
      <c r="Y229" s="10">
        <v>5.1068600000000002</v>
      </c>
      <c r="Z229" s="10">
        <v>5.1356799999999998</v>
      </c>
      <c r="AA229" s="10">
        <v>5.5022399999999996</v>
      </c>
      <c r="AB229" s="10">
        <v>5.7566899999999999</v>
      </c>
      <c r="AC229" s="10">
        <v>5.4862599999999997</v>
      </c>
      <c r="AD229" s="9">
        <v>5.2666899999999996</v>
      </c>
      <c r="AE229" s="40">
        <v>5.4832900000000002</v>
      </c>
      <c r="AF229" s="9">
        <v>5.6998899999999999</v>
      </c>
      <c r="AH229" s="9"/>
      <c r="AI229" s="12" t="s">
        <v>13</v>
      </c>
      <c r="AJ229" s="10">
        <v>5.1382000000000003</v>
      </c>
      <c r="AK229" s="10">
        <v>4.5871500000000003</v>
      </c>
      <c r="AL229" s="10">
        <v>4.7472399999999997</v>
      </c>
      <c r="AM229" s="10">
        <v>5.0560900000000002</v>
      </c>
      <c r="AN229" s="10">
        <v>5.0975299999999999</v>
      </c>
      <c r="AO229" s="10">
        <v>4.62758</v>
      </c>
      <c r="AP229" s="10">
        <v>4.6849999999999996</v>
      </c>
      <c r="AQ229" s="10">
        <v>4.9456199999999999</v>
      </c>
      <c r="AR229" s="10">
        <v>4.9349100000000004</v>
      </c>
      <c r="AS229" s="10">
        <v>4.8268000000000004</v>
      </c>
      <c r="AT229" s="9">
        <v>4.7219699999999998</v>
      </c>
      <c r="AU229" s="40">
        <v>4.8646099999999999</v>
      </c>
      <c r="AV229" s="9">
        <v>5.0072599999999996</v>
      </c>
      <c r="AX229" s="9"/>
      <c r="AY229" s="12" t="s">
        <v>13</v>
      </c>
      <c r="AZ229" s="10">
        <v>4.6820000000000004</v>
      </c>
      <c r="BA229" s="10">
        <v>4.2454299999999998</v>
      </c>
      <c r="BB229" s="10">
        <v>4.4034300000000002</v>
      </c>
      <c r="BC229" s="10">
        <v>4.4839099999999998</v>
      </c>
      <c r="BD229" s="10">
        <v>4.68248</v>
      </c>
      <c r="BE229" s="10">
        <v>4.2289099999999999</v>
      </c>
      <c r="BF229" s="10">
        <v>4.2042799999999998</v>
      </c>
      <c r="BG229" s="10">
        <v>4.4814400000000001</v>
      </c>
      <c r="BH229" s="10">
        <v>4.4477200000000003</v>
      </c>
      <c r="BI229" s="10">
        <v>4.43926</v>
      </c>
      <c r="BJ229" s="9">
        <v>4.3084600000000002</v>
      </c>
      <c r="BK229" s="40">
        <v>4.4298900000000003</v>
      </c>
      <c r="BL229" s="9">
        <v>4.5513199999999996</v>
      </c>
      <c r="BN229" s="9"/>
      <c r="BO229" s="12" t="s">
        <v>13</v>
      </c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9"/>
      <c r="CA229" s="40"/>
      <c r="CB229" s="9"/>
    </row>
    <row r="230" spans="2:80" x14ac:dyDescent="0.35">
      <c r="B230" s="2" t="s">
        <v>35</v>
      </c>
      <c r="C230" s="3" t="s">
        <v>12</v>
      </c>
      <c r="D230" s="6">
        <v>35.65699</v>
      </c>
      <c r="E230" s="6">
        <v>59.099730000000001</v>
      </c>
      <c r="F230" s="6">
        <v>29.451509999999999</v>
      </c>
      <c r="G230" s="6">
        <v>41.922469999999997</v>
      </c>
      <c r="H230" s="6">
        <v>27.144659999999998</v>
      </c>
      <c r="I230" s="6">
        <v>45.293419999999998</v>
      </c>
      <c r="J230" s="6">
        <v>40.650680000000001</v>
      </c>
      <c r="K230" s="6">
        <v>35.9863</v>
      </c>
      <c r="L230" s="6">
        <v>23.90767</v>
      </c>
      <c r="M230" s="6">
        <v>36.761099999999999</v>
      </c>
      <c r="N230">
        <v>30.356549999999999</v>
      </c>
      <c r="O230" s="39">
        <v>37.587449999999997</v>
      </c>
      <c r="P230">
        <v>44.818350000000002</v>
      </c>
      <c r="R230" s="2" t="s">
        <v>35</v>
      </c>
      <c r="S230" s="3" t="s">
        <v>12</v>
      </c>
      <c r="T230" s="6">
        <v>56.329320000000003</v>
      </c>
      <c r="U230" s="6">
        <v>80.979179999999999</v>
      </c>
      <c r="V230" s="6">
        <v>48.732599999999998</v>
      </c>
      <c r="W230" s="6">
        <v>51.744929999999997</v>
      </c>
      <c r="X230" s="6">
        <v>38.594250000000002</v>
      </c>
      <c r="Y230" s="6">
        <v>59.087949999999999</v>
      </c>
      <c r="Z230" s="6">
        <v>56.896160000000002</v>
      </c>
      <c r="AA230" s="6">
        <v>51.14329</v>
      </c>
      <c r="AB230" s="6">
        <v>36.826030000000003</v>
      </c>
      <c r="AC230" s="6">
        <v>49.217260000000003</v>
      </c>
      <c r="AD230">
        <v>44.185299999999998</v>
      </c>
      <c r="AE230" s="39">
        <v>52.955100000000002</v>
      </c>
      <c r="AF230">
        <v>61.724890000000002</v>
      </c>
      <c r="AH230" s="2" t="s">
        <v>35</v>
      </c>
      <c r="AI230" s="3" t="s">
        <v>12</v>
      </c>
      <c r="AJ230" s="6">
        <v>82.090410000000006</v>
      </c>
      <c r="AK230" s="6">
        <v>109.4863</v>
      </c>
      <c r="AL230" s="6">
        <v>61.138080000000002</v>
      </c>
      <c r="AM230" s="6">
        <v>85.610960000000006</v>
      </c>
      <c r="AN230" s="6">
        <v>55.201920000000001</v>
      </c>
      <c r="AO230" s="6">
        <v>92.495890000000003</v>
      </c>
      <c r="AP230" s="6">
        <v>82.581919999999997</v>
      </c>
      <c r="AQ230" s="6">
        <v>76.914519999999996</v>
      </c>
      <c r="AR230" s="6">
        <v>62.801920000000003</v>
      </c>
      <c r="AS230" s="6">
        <v>78.33699</v>
      </c>
      <c r="AT230">
        <v>67.158839999999998</v>
      </c>
      <c r="AU230" s="39">
        <v>78.665890000000005</v>
      </c>
      <c r="AV230">
        <v>90.172939999999997</v>
      </c>
      <c r="AX230" s="2" t="s">
        <v>35</v>
      </c>
      <c r="AY230" s="3" t="s">
        <v>12</v>
      </c>
      <c r="AZ230" s="6">
        <v>111.11973</v>
      </c>
      <c r="BA230" s="6">
        <v>136.95341999999999</v>
      </c>
      <c r="BB230" s="6">
        <v>96.75479</v>
      </c>
      <c r="BC230" s="6">
        <v>118.84</v>
      </c>
      <c r="BD230" s="6">
        <v>85.441919999999996</v>
      </c>
      <c r="BE230" s="6">
        <v>126.18603</v>
      </c>
      <c r="BF230" s="6">
        <v>117.30410999999999</v>
      </c>
      <c r="BG230" s="6">
        <v>112.33342</v>
      </c>
      <c r="BH230" s="6">
        <v>90.727119999999999</v>
      </c>
      <c r="BI230" s="6">
        <v>104.93013999999999</v>
      </c>
      <c r="BJ230">
        <v>98.618340000000003</v>
      </c>
      <c r="BK230" s="39">
        <v>110.05907000000001</v>
      </c>
      <c r="BL230">
        <v>121.49979999999999</v>
      </c>
      <c r="BN230" s="2" t="s">
        <v>35</v>
      </c>
      <c r="BO230" s="3" t="s">
        <v>12</v>
      </c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CA230" s="39"/>
    </row>
    <row r="231" spans="2:80" x14ac:dyDescent="0.35">
      <c r="B231" s="9"/>
      <c r="C231" s="12" t="s">
        <v>13</v>
      </c>
      <c r="D231" s="10">
        <v>10.146850000000001</v>
      </c>
      <c r="E231" s="10">
        <v>23.877569999999999</v>
      </c>
      <c r="F231" s="10">
        <v>11.56968</v>
      </c>
      <c r="G231" s="10">
        <v>25.568850000000001</v>
      </c>
      <c r="H231" s="10">
        <v>17.125620000000001</v>
      </c>
      <c r="I231" s="10">
        <v>19.798660000000002</v>
      </c>
      <c r="J231" s="10">
        <v>20.200890000000001</v>
      </c>
      <c r="K231" s="10">
        <v>10.531409999999999</v>
      </c>
      <c r="L231" s="10">
        <v>12.84773</v>
      </c>
      <c r="M231" s="10">
        <v>9.8364899999999995</v>
      </c>
      <c r="N231" s="9">
        <v>11.89541</v>
      </c>
      <c r="O231" s="40">
        <v>16.150379999999998</v>
      </c>
      <c r="P231" s="9">
        <v>20.405339999999999</v>
      </c>
      <c r="R231" s="9"/>
      <c r="S231" s="12" t="s">
        <v>13</v>
      </c>
      <c r="T231" s="10">
        <v>14.264239999999999</v>
      </c>
      <c r="U231" s="10">
        <v>34.451410000000003</v>
      </c>
      <c r="V231" s="10">
        <v>17.75047</v>
      </c>
      <c r="W231" s="10">
        <v>28.068180000000002</v>
      </c>
      <c r="X231" s="10">
        <v>20.018070000000002</v>
      </c>
      <c r="Y231" s="10">
        <v>19.615639999999999</v>
      </c>
      <c r="Z231" s="10">
        <v>26.60248</v>
      </c>
      <c r="AA231" s="10">
        <v>10.685180000000001</v>
      </c>
      <c r="AB231" s="10">
        <v>11.76168</v>
      </c>
      <c r="AC231" s="10">
        <v>16.091609999999999</v>
      </c>
      <c r="AD231" s="9">
        <v>14.46503</v>
      </c>
      <c r="AE231" s="40">
        <v>19.930900000000001</v>
      </c>
      <c r="AF231" s="9">
        <v>25.39676</v>
      </c>
      <c r="AH231" s="9"/>
      <c r="AI231" s="12" t="s">
        <v>13</v>
      </c>
      <c r="AJ231" s="10">
        <v>23.326930000000001</v>
      </c>
      <c r="AK231" s="10">
        <v>45.678840000000001</v>
      </c>
      <c r="AL231" s="10">
        <v>19.851289999999999</v>
      </c>
      <c r="AM231" s="10">
        <v>42.850110000000001</v>
      </c>
      <c r="AN231" s="10">
        <v>27.06598</v>
      </c>
      <c r="AO231" s="10">
        <v>31.583539999999999</v>
      </c>
      <c r="AP231" s="10">
        <v>36.243299999999998</v>
      </c>
      <c r="AQ231" s="10">
        <v>21.992000000000001</v>
      </c>
      <c r="AR231" s="10">
        <v>11.8979</v>
      </c>
      <c r="AS231" s="10">
        <v>22.8812</v>
      </c>
      <c r="AT231" s="9">
        <v>20.70936</v>
      </c>
      <c r="AU231" s="40">
        <v>28.337109999999999</v>
      </c>
      <c r="AV231" s="9">
        <v>35.964860000000002</v>
      </c>
      <c r="AX231" s="9"/>
      <c r="AY231" s="12" t="s">
        <v>13</v>
      </c>
      <c r="AZ231" s="10">
        <v>41.701180000000001</v>
      </c>
      <c r="BA231" s="10">
        <v>62.445010000000003</v>
      </c>
      <c r="BB231" s="10">
        <v>35.116149999999998</v>
      </c>
      <c r="BC231" s="10">
        <v>53.820309999999999</v>
      </c>
      <c r="BD231" s="10">
        <v>41.981380000000001</v>
      </c>
      <c r="BE231" s="10">
        <v>40.688189999999999</v>
      </c>
      <c r="BF231" s="10">
        <v>49.199080000000002</v>
      </c>
      <c r="BG231" s="10">
        <v>37.233939999999997</v>
      </c>
      <c r="BH231" s="10">
        <v>19.24804</v>
      </c>
      <c r="BI231" s="10">
        <v>34.68365</v>
      </c>
      <c r="BJ231" s="9">
        <v>33.177900000000001</v>
      </c>
      <c r="BK231" s="40">
        <v>41.611690000000003</v>
      </c>
      <c r="BL231" s="9">
        <v>50.045479999999998</v>
      </c>
      <c r="BN231" s="9"/>
      <c r="BO231" s="12" t="s">
        <v>13</v>
      </c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9"/>
      <c r="CA231" s="40"/>
      <c r="CB231" s="9"/>
    </row>
    <row r="232" spans="2:80" x14ac:dyDescent="0.35">
      <c r="B232" s="15" t="s">
        <v>36</v>
      </c>
      <c r="C232" s="16"/>
      <c r="D232" s="17">
        <v>61</v>
      </c>
      <c r="E232" s="17">
        <v>107</v>
      </c>
      <c r="F232" s="17">
        <v>61</v>
      </c>
      <c r="G232" s="17">
        <v>95</v>
      </c>
      <c r="H232" s="17">
        <v>64</v>
      </c>
      <c r="I232" s="17">
        <v>109</v>
      </c>
      <c r="J232" s="17">
        <v>83</v>
      </c>
      <c r="K232" s="17">
        <v>61</v>
      </c>
      <c r="L232" s="17">
        <v>56</v>
      </c>
      <c r="M232" s="17">
        <v>61</v>
      </c>
      <c r="N232" s="16">
        <v>60.902819999999998</v>
      </c>
      <c r="O232" s="44">
        <v>75.8</v>
      </c>
      <c r="P232" s="16">
        <v>90.697180000000003</v>
      </c>
      <c r="R232" s="15" t="s">
        <v>36</v>
      </c>
      <c r="S232" s="16"/>
      <c r="T232" s="17">
        <v>88</v>
      </c>
      <c r="U232" s="17">
        <v>151</v>
      </c>
      <c r="V232" s="17">
        <v>88</v>
      </c>
      <c r="W232" s="17">
        <v>114</v>
      </c>
      <c r="X232" s="17">
        <v>73</v>
      </c>
      <c r="Y232" s="17">
        <v>120</v>
      </c>
      <c r="Z232" s="17">
        <v>112</v>
      </c>
      <c r="AA232" s="17">
        <v>78</v>
      </c>
      <c r="AB232" s="17">
        <v>79</v>
      </c>
      <c r="AC232" s="17">
        <v>92</v>
      </c>
      <c r="AD232" s="16">
        <v>82.068899999999999</v>
      </c>
      <c r="AE232" s="44">
        <v>99.5</v>
      </c>
      <c r="AF232" s="16">
        <v>116.9311</v>
      </c>
      <c r="AH232" s="15" t="s">
        <v>36</v>
      </c>
      <c r="AI232" s="16"/>
      <c r="AJ232" s="17">
        <v>122</v>
      </c>
      <c r="AK232" s="17">
        <v>194</v>
      </c>
      <c r="AL232" s="17">
        <v>100</v>
      </c>
      <c r="AM232" s="17">
        <v>165</v>
      </c>
      <c r="AN232" s="17">
        <v>99</v>
      </c>
      <c r="AO232" s="17">
        <v>186</v>
      </c>
      <c r="AP232" s="17">
        <v>148</v>
      </c>
      <c r="AQ232" s="17">
        <v>123</v>
      </c>
      <c r="AR232" s="17">
        <v>101</v>
      </c>
      <c r="AS232" s="17">
        <v>127</v>
      </c>
      <c r="AT232" s="16">
        <v>111.28606000000001</v>
      </c>
      <c r="AU232" s="44">
        <v>136.5</v>
      </c>
      <c r="AV232" s="16">
        <v>161.71394000000001</v>
      </c>
      <c r="AX232" s="15" t="s">
        <v>36</v>
      </c>
      <c r="AY232" s="16"/>
      <c r="AZ232" s="17">
        <v>188</v>
      </c>
      <c r="BA232" s="17">
        <v>266</v>
      </c>
      <c r="BB232" s="17">
        <v>160</v>
      </c>
      <c r="BC232" s="17">
        <v>216</v>
      </c>
      <c r="BD232" s="17">
        <v>148</v>
      </c>
      <c r="BE232" s="17">
        <v>235</v>
      </c>
      <c r="BF232" s="17">
        <v>209</v>
      </c>
      <c r="BG232" s="17">
        <v>198</v>
      </c>
      <c r="BH232" s="17">
        <v>149</v>
      </c>
      <c r="BI232" s="17">
        <v>177</v>
      </c>
      <c r="BJ232" s="16">
        <v>167.19710000000001</v>
      </c>
      <c r="BK232" s="44">
        <v>194.6</v>
      </c>
      <c r="BL232" s="16">
        <v>222.00290000000001</v>
      </c>
      <c r="BN232" s="15" t="s">
        <v>36</v>
      </c>
      <c r="BO232" s="16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6"/>
      <c r="CA232" s="44"/>
      <c r="CB232" s="16"/>
    </row>
    <row r="233" spans="2:80" x14ac:dyDescent="0.35">
      <c r="B233" s="15" t="s">
        <v>38</v>
      </c>
      <c r="C233" s="16"/>
      <c r="D233" s="17">
        <v>15</v>
      </c>
      <c r="E233" s="17">
        <v>11</v>
      </c>
      <c r="F233" s="17">
        <v>1</v>
      </c>
      <c r="G233" s="17">
        <v>3</v>
      </c>
      <c r="H233" s="17">
        <v>0</v>
      </c>
      <c r="I233" s="17">
        <v>12</v>
      </c>
      <c r="J233" s="17">
        <v>3</v>
      </c>
      <c r="K233" s="17">
        <v>13</v>
      </c>
      <c r="L233" s="17">
        <v>2</v>
      </c>
      <c r="M233" s="17">
        <v>4</v>
      </c>
      <c r="N233" s="16">
        <v>2.3508</v>
      </c>
      <c r="O233" s="44">
        <v>6.4</v>
      </c>
      <c r="P233" s="16">
        <v>10.449199999999999</v>
      </c>
      <c r="R233" s="15" t="s">
        <v>38</v>
      </c>
      <c r="S233" s="16"/>
      <c r="T233" s="17">
        <v>23</v>
      </c>
      <c r="U233" s="17">
        <v>19</v>
      </c>
      <c r="V233" s="17">
        <v>6</v>
      </c>
      <c r="W233" s="17">
        <v>4</v>
      </c>
      <c r="X233" s="17">
        <v>2</v>
      </c>
      <c r="Y233" s="17">
        <v>27</v>
      </c>
      <c r="Z233" s="17">
        <v>13</v>
      </c>
      <c r="AA233" s="17">
        <v>27</v>
      </c>
      <c r="AB233" s="17">
        <v>9</v>
      </c>
      <c r="AC233" s="17">
        <v>8</v>
      </c>
      <c r="AD233" s="16">
        <v>6.9989400000000002</v>
      </c>
      <c r="AE233" s="44">
        <v>13.8</v>
      </c>
      <c r="AF233" s="16">
        <v>20.60106</v>
      </c>
      <c r="AH233" s="15" t="s">
        <v>38</v>
      </c>
      <c r="AI233" s="16"/>
      <c r="AJ233" s="17">
        <v>26</v>
      </c>
      <c r="AK233" s="17">
        <v>26</v>
      </c>
      <c r="AL233" s="17">
        <v>13</v>
      </c>
      <c r="AM233" s="17">
        <v>14</v>
      </c>
      <c r="AN233" s="17">
        <v>8</v>
      </c>
      <c r="AO233" s="17">
        <v>43</v>
      </c>
      <c r="AP233" s="17">
        <v>27</v>
      </c>
      <c r="AQ233" s="17">
        <v>33</v>
      </c>
      <c r="AR233" s="17">
        <v>34</v>
      </c>
      <c r="AS233" s="17">
        <v>13</v>
      </c>
      <c r="AT233" s="16">
        <v>15.592829999999999</v>
      </c>
      <c r="AU233" s="44">
        <v>23.7</v>
      </c>
      <c r="AV233" s="16">
        <v>31.807169999999999</v>
      </c>
      <c r="AX233" s="15" t="s">
        <v>38</v>
      </c>
      <c r="AY233" s="16"/>
      <c r="AZ233" s="17">
        <v>33</v>
      </c>
      <c r="BA233" s="17">
        <v>32</v>
      </c>
      <c r="BB233" s="17">
        <v>23</v>
      </c>
      <c r="BC233" s="17">
        <v>24</v>
      </c>
      <c r="BD233" s="17">
        <v>21</v>
      </c>
      <c r="BE233" s="17">
        <v>63</v>
      </c>
      <c r="BF233" s="17">
        <v>49</v>
      </c>
      <c r="BG233" s="17">
        <v>42</v>
      </c>
      <c r="BH233" s="17">
        <v>50</v>
      </c>
      <c r="BI233" s="17">
        <v>18</v>
      </c>
      <c r="BJ233" s="16">
        <v>24.798249999999999</v>
      </c>
      <c r="BK233" s="44">
        <v>35.5</v>
      </c>
      <c r="BL233" s="16">
        <v>46.201749999999997</v>
      </c>
      <c r="BN233" s="15" t="s">
        <v>38</v>
      </c>
      <c r="BO233" s="16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6"/>
      <c r="CA233" s="44"/>
      <c r="CB233" s="16"/>
    </row>
    <row r="234" spans="2:80" x14ac:dyDescent="0.35">
      <c r="B234" s="2" t="s">
        <v>39</v>
      </c>
      <c r="C234" s="3" t="s">
        <v>12</v>
      </c>
      <c r="D234" s="6">
        <v>254.45508000000001</v>
      </c>
      <c r="E234" s="6">
        <v>416.72244999999998</v>
      </c>
      <c r="F234" s="6">
        <v>206.71905000000001</v>
      </c>
      <c r="G234" s="6">
        <v>286.15974</v>
      </c>
      <c r="H234" s="6">
        <v>195.72927000000001</v>
      </c>
      <c r="I234" s="6">
        <v>315.15726999999998</v>
      </c>
      <c r="J234" s="6">
        <v>284.08767</v>
      </c>
      <c r="K234" s="6">
        <v>267.01222999999999</v>
      </c>
      <c r="L234" s="6">
        <v>160.91898</v>
      </c>
      <c r="M234" s="6">
        <v>261.98982999999998</v>
      </c>
      <c r="N234">
        <v>214.03524999999999</v>
      </c>
      <c r="O234" s="39">
        <v>264.89515999999998</v>
      </c>
      <c r="P234">
        <v>315.75506000000001</v>
      </c>
      <c r="R234" s="2" t="s">
        <v>39</v>
      </c>
      <c r="S234" s="3" t="s">
        <v>12</v>
      </c>
      <c r="T234" s="6">
        <v>397.97098999999997</v>
      </c>
      <c r="U234" s="6">
        <v>577.03161999999998</v>
      </c>
      <c r="V234" s="6">
        <v>346.87821000000002</v>
      </c>
      <c r="W234" s="6">
        <v>368.36855000000003</v>
      </c>
      <c r="X234" s="6">
        <v>275.08076</v>
      </c>
      <c r="Y234" s="6">
        <v>405.11628000000002</v>
      </c>
      <c r="Z234" s="6">
        <v>395.85365000000002</v>
      </c>
      <c r="AA234" s="6">
        <v>372.04408999999998</v>
      </c>
      <c r="AB234" s="6">
        <v>250.43064000000001</v>
      </c>
      <c r="AC234" s="6">
        <v>353.62547999999998</v>
      </c>
      <c r="AD234">
        <v>311.38956000000002</v>
      </c>
      <c r="AE234" s="39">
        <v>374.24002999999999</v>
      </c>
      <c r="AF234">
        <v>437.09050000000002</v>
      </c>
      <c r="AH234" s="2" t="s">
        <v>39</v>
      </c>
      <c r="AI234" s="3" t="s">
        <v>12</v>
      </c>
      <c r="AJ234" s="6">
        <v>578.53794000000005</v>
      </c>
      <c r="AK234" s="6">
        <v>759.62030000000004</v>
      </c>
      <c r="AL234" s="6">
        <v>433.65787999999998</v>
      </c>
      <c r="AM234" s="6">
        <v>598.04472999999996</v>
      </c>
      <c r="AN234" s="6">
        <v>398.67646999999999</v>
      </c>
      <c r="AO234" s="6">
        <v>637.47808999999995</v>
      </c>
      <c r="AP234" s="6">
        <v>588.45817</v>
      </c>
      <c r="AQ234" s="6">
        <v>544.79615999999999</v>
      </c>
      <c r="AR234" s="6">
        <v>427.93056999999999</v>
      </c>
      <c r="AS234" s="6">
        <v>541.82119999999998</v>
      </c>
      <c r="AT234">
        <v>472.68362999999999</v>
      </c>
      <c r="AU234" s="39">
        <v>550.90215000000001</v>
      </c>
      <c r="AV234">
        <v>629.12067000000002</v>
      </c>
      <c r="AX234" s="2" t="s">
        <v>39</v>
      </c>
      <c r="AY234" s="3" t="s">
        <v>12</v>
      </c>
      <c r="AZ234" s="6">
        <v>762.54457000000002</v>
      </c>
      <c r="BA234" s="6">
        <v>933.01532999999995</v>
      </c>
      <c r="BB234" s="6">
        <v>692.12824999999998</v>
      </c>
      <c r="BC234" s="6">
        <v>829.96929</v>
      </c>
      <c r="BD234" s="6">
        <v>601.76535000000001</v>
      </c>
      <c r="BE234" s="6">
        <v>850.52723000000003</v>
      </c>
      <c r="BF234" s="6">
        <v>808.46418000000006</v>
      </c>
      <c r="BG234" s="6">
        <v>788.41282999999999</v>
      </c>
      <c r="BH234" s="6">
        <v>621.61067000000003</v>
      </c>
      <c r="BI234" s="6">
        <v>720.28605000000005</v>
      </c>
      <c r="BJ234">
        <v>686.78301999999996</v>
      </c>
      <c r="BK234" s="39">
        <v>760.87238000000002</v>
      </c>
      <c r="BL234">
        <v>834.96172999999999</v>
      </c>
      <c r="BN234" s="2" t="s">
        <v>39</v>
      </c>
      <c r="BO234" s="3" t="s">
        <v>12</v>
      </c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CA234" s="39"/>
    </row>
    <row r="235" spans="2:80" x14ac:dyDescent="0.35">
      <c r="B235" s="9"/>
      <c r="C235" s="12" t="s">
        <v>13</v>
      </c>
      <c r="D235" s="10">
        <v>65.379710000000003</v>
      </c>
      <c r="E235" s="10">
        <v>172.37242000000001</v>
      </c>
      <c r="F235" s="10">
        <v>78.297740000000005</v>
      </c>
      <c r="G235" s="10">
        <v>174.00906000000001</v>
      </c>
      <c r="H235" s="10">
        <v>124.99142000000001</v>
      </c>
      <c r="I235" s="10">
        <v>132.48930999999999</v>
      </c>
      <c r="J235" s="10">
        <v>141.57835</v>
      </c>
      <c r="K235" s="10">
        <v>74.777839999999998</v>
      </c>
      <c r="L235" s="10">
        <v>83.976200000000006</v>
      </c>
      <c r="M235" s="10">
        <v>67.624520000000004</v>
      </c>
      <c r="N235" s="9">
        <v>81.014340000000004</v>
      </c>
      <c r="O235" s="40">
        <v>111.54966</v>
      </c>
      <c r="P235" s="9">
        <v>142.08497</v>
      </c>
      <c r="R235" s="9"/>
      <c r="S235" s="12" t="s">
        <v>13</v>
      </c>
      <c r="T235" s="10">
        <v>97.061660000000003</v>
      </c>
      <c r="U235" s="10">
        <v>250.18530000000001</v>
      </c>
      <c r="V235" s="10">
        <v>120.17789999999999</v>
      </c>
      <c r="W235" s="10">
        <v>199.91425000000001</v>
      </c>
      <c r="X235" s="10">
        <v>147.10833</v>
      </c>
      <c r="Y235" s="10">
        <v>129.64481000000001</v>
      </c>
      <c r="Z235" s="10">
        <v>182.39090999999999</v>
      </c>
      <c r="AA235" s="10">
        <v>74.570409999999995</v>
      </c>
      <c r="AB235" s="10">
        <v>77.815529999999995</v>
      </c>
      <c r="AC235" s="10">
        <v>112.50734</v>
      </c>
      <c r="AD235" s="9">
        <v>98.66095</v>
      </c>
      <c r="AE235" s="40">
        <v>139.13764</v>
      </c>
      <c r="AF235" s="9">
        <v>179.61433</v>
      </c>
      <c r="AH235" s="9"/>
      <c r="AI235" s="12" t="s">
        <v>13</v>
      </c>
      <c r="AJ235" s="10">
        <v>163.60082</v>
      </c>
      <c r="AK235" s="10">
        <v>327.50537000000003</v>
      </c>
      <c r="AL235" s="10">
        <v>143.55821</v>
      </c>
      <c r="AM235" s="10">
        <v>289.00297</v>
      </c>
      <c r="AN235" s="10">
        <v>204.86260999999999</v>
      </c>
      <c r="AO235" s="10">
        <v>212.12887000000001</v>
      </c>
      <c r="AP235" s="10">
        <v>256.47683000000001</v>
      </c>
      <c r="AQ235" s="10">
        <v>146.21234000000001</v>
      </c>
      <c r="AR235" s="10">
        <v>79.625810000000001</v>
      </c>
      <c r="AS235" s="10">
        <v>160.82974999999999</v>
      </c>
      <c r="AT235" s="9">
        <v>144.56501</v>
      </c>
      <c r="AU235" s="40">
        <v>198.38036</v>
      </c>
      <c r="AV235" s="9">
        <v>252.19569999999999</v>
      </c>
      <c r="AX235" s="9"/>
      <c r="AY235" s="12" t="s">
        <v>13</v>
      </c>
      <c r="AZ235" s="10">
        <v>275.54865000000001</v>
      </c>
      <c r="BA235" s="10">
        <v>427.40323999999998</v>
      </c>
      <c r="BB235" s="10">
        <v>247.41207</v>
      </c>
      <c r="BC235" s="10">
        <v>382.42090000000002</v>
      </c>
      <c r="BD235" s="10">
        <v>302.55671000000001</v>
      </c>
      <c r="BE235" s="10">
        <v>263.39553999999998</v>
      </c>
      <c r="BF235" s="10">
        <v>335.92385999999999</v>
      </c>
      <c r="BG235" s="10">
        <v>255.57388</v>
      </c>
      <c r="BH235" s="10">
        <v>138.65651</v>
      </c>
      <c r="BI235" s="10">
        <v>241.43458000000001</v>
      </c>
      <c r="BJ235" s="9">
        <v>229.22539</v>
      </c>
      <c r="BK235" s="40">
        <v>287.03259000000003</v>
      </c>
      <c r="BL235" s="9">
        <v>344.83980000000003</v>
      </c>
      <c r="BN235" s="9"/>
      <c r="BO235" s="12" t="s">
        <v>13</v>
      </c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9"/>
      <c r="CA235" s="40"/>
      <c r="CB235" s="9"/>
    </row>
    <row r="236" spans="2:80" x14ac:dyDescent="0.35">
      <c r="B236" s="15" t="s">
        <v>40</v>
      </c>
      <c r="C236" s="16"/>
      <c r="D236" s="17">
        <v>406.47190000000001</v>
      </c>
      <c r="E236" s="17">
        <v>748.93033000000003</v>
      </c>
      <c r="F236" s="17">
        <v>378.26454999999999</v>
      </c>
      <c r="G236" s="17">
        <v>616.55412000000001</v>
      </c>
      <c r="H236" s="17">
        <v>431.33909999999997</v>
      </c>
      <c r="I236" s="17">
        <v>721.40961000000004</v>
      </c>
      <c r="J236" s="17">
        <v>564.06843000000003</v>
      </c>
      <c r="K236" s="17">
        <v>439.44835</v>
      </c>
      <c r="L236" s="17">
        <v>337.05527000000001</v>
      </c>
      <c r="M236" s="17">
        <v>417.49900000000002</v>
      </c>
      <c r="N236" s="16">
        <v>401.18941999999998</v>
      </c>
      <c r="O236" s="44">
        <v>506.10406999999998</v>
      </c>
      <c r="P236" s="16">
        <v>611.01872000000003</v>
      </c>
      <c r="R236" s="15" t="s">
        <v>40</v>
      </c>
      <c r="S236" s="16"/>
      <c r="T236" s="17">
        <v>594.43061</v>
      </c>
      <c r="U236" s="17">
        <v>1031.0781999999999</v>
      </c>
      <c r="V236" s="17">
        <v>578.20488999999998</v>
      </c>
      <c r="W236" s="17">
        <v>733.23969999999997</v>
      </c>
      <c r="X236" s="17">
        <v>494.72127999999998</v>
      </c>
      <c r="Y236" s="17">
        <v>805.29857000000004</v>
      </c>
      <c r="Z236" s="17">
        <v>726.99283000000003</v>
      </c>
      <c r="AA236" s="17">
        <v>531.32155999999998</v>
      </c>
      <c r="AB236" s="17">
        <v>481.12574000000001</v>
      </c>
      <c r="AC236" s="17">
        <v>616.01072999999997</v>
      </c>
      <c r="AD236" s="16">
        <v>538.26050999999995</v>
      </c>
      <c r="AE236" s="44">
        <v>659.24240999999995</v>
      </c>
      <c r="AF236" s="16">
        <v>780.22430999999995</v>
      </c>
      <c r="AH236" s="15" t="s">
        <v>40</v>
      </c>
      <c r="AI236" s="16"/>
      <c r="AJ236" s="17">
        <v>833.42659000000003</v>
      </c>
      <c r="AK236" s="17">
        <v>1325.3995199999999</v>
      </c>
      <c r="AL236" s="17">
        <v>702.59038999999996</v>
      </c>
      <c r="AM236" s="17">
        <v>1082.36077</v>
      </c>
      <c r="AN236" s="17">
        <v>678.55525</v>
      </c>
      <c r="AO236" s="17">
        <v>1226.8037099999999</v>
      </c>
      <c r="AP236" s="17">
        <v>1027.57051</v>
      </c>
      <c r="AQ236" s="17">
        <v>857.40975000000003</v>
      </c>
      <c r="AR236" s="17">
        <v>676.88349000000005</v>
      </c>
      <c r="AS236" s="17">
        <v>882.23999000000003</v>
      </c>
      <c r="AT236" s="16">
        <v>765.33172000000002</v>
      </c>
      <c r="AU236" s="44">
        <v>929.32399999999996</v>
      </c>
      <c r="AV236" s="16">
        <v>1093.31628</v>
      </c>
      <c r="AX236" s="15" t="s">
        <v>40</v>
      </c>
      <c r="AY236" s="16"/>
      <c r="AZ236" s="17">
        <v>1237.69677</v>
      </c>
      <c r="BA236" s="17">
        <v>1721.98074</v>
      </c>
      <c r="BB236" s="17">
        <v>1107.7666999999999</v>
      </c>
      <c r="BC236" s="17">
        <v>1466.1673900000001</v>
      </c>
      <c r="BD236" s="17">
        <v>1005.18234</v>
      </c>
      <c r="BE236" s="17">
        <v>1542.2472499999999</v>
      </c>
      <c r="BF236" s="17">
        <v>1394.86896</v>
      </c>
      <c r="BG236" s="17">
        <v>1339.4762000000001</v>
      </c>
      <c r="BH236" s="17">
        <v>1018.38917</v>
      </c>
      <c r="BI236" s="17">
        <v>1175.1251500000001</v>
      </c>
      <c r="BJ236" s="16">
        <v>1132.7016100000001</v>
      </c>
      <c r="BK236" s="44">
        <v>1300.8900699999999</v>
      </c>
      <c r="BL236" s="16">
        <v>1469.07852</v>
      </c>
      <c r="BN236" s="15" t="s">
        <v>40</v>
      </c>
      <c r="BO236" s="16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6"/>
      <c r="CA236" s="44"/>
      <c r="CB236" s="16"/>
    </row>
    <row r="237" spans="2:80" x14ac:dyDescent="0.35">
      <c r="B237" s="8" t="s">
        <v>41</v>
      </c>
      <c r="C237" s="9"/>
      <c r="D237" s="10">
        <v>122.11792</v>
      </c>
      <c r="E237" s="10">
        <v>83.200689999999994</v>
      </c>
      <c r="F237" s="10">
        <v>4.5187999999999997</v>
      </c>
      <c r="G237" s="10">
        <v>23.80836</v>
      </c>
      <c r="H237" s="10">
        <v>0</v>
      </c>
      <c r="I237" s="10">
        <v>101.40195</v>
      </c>
      <c r="J237" s="10">
        <v>22.163589999999999</v>
      </c>
      <c r="K237" s="10">
        <v>103.2418</v>
      </c>
      <c r="L237" s="10">
        <v>10.827249999999999</v>
      </c>
      <c r="M237" s="10">
        <v>33.865479999999998</v>
      </c>
      <c r="N237" s="9">
        <v>17.13212</v>
      </c>
      <c r="O237" s="40">
        <v>50.514580000000002</v>
      </c>
      <c r="P237" s="9">
        <v>83.897049999999993</v>
      </c>
      <c r="R237" s="8" t="s">
        <v>41</v>
      </c>
      <c r="S237" s="9"/>
      <c r="T237" s="10">
        <v>160.49445</v>
      </c>
      <c r="U237" s="10">
        <v>125.73672999999999</v>
      </c>
      <c r="V237" s="10">
        <v>46.48321</v>
      </c>
      <c r="W237" s="10">
        <v>27.924099999999999</v>
      </c>
      <c r="X237" s="10">
        <v>14.32362</v>
      </c>
      <c r="Y237" s="10">
        <v>216.71054000000001</v>
      </c>
      <c r="Z237" s="10">
        <v>104.96237000000001</v>
      </c>
      <c r="AA237" s="10">
        <v>205.21584999999999</v>
      </c>
      <c r="AB237" s="10">
        <v>72.938249999999996</v>
      </c>
      <c r="AC237" s="10">
        <v>63.562980000000003</v>
      </c>
      <c r="AD237" s="9">
        <v>52.501910000000002</v>
      </c>
      <c r="AE237" s="40">
        <v>103.83521</v>
      </c>
      <c r="AF237" s="9">
        <v>155.16851</v>
      </c>
      <c r="AH237" s="8" t="s">
        <v>41</v>
      </c>
      <c r="AI237" s="9"/>
      <c r="AJ237" s="10">
        <v>201.05213000000001</v>
      </c>
      <c r="AK237" s="10">
        <v>176.80685</v>
      </c>
      <c r="AL237" s="10">
        <v>88.955730000000003</v>
      </c>
      <c r="AM237" s="10">
        <v>95.173000000000002</v>
      </c>
      <c r="AN237" s="10">
        <v>53.87968</v>
      </c>
      <c r="AO237" s="10">
        <v>299.80342000000002</v>
      </c>
      <c r="AP237" s="10">
        <v>222.95108999999999</v>
      </c>
      <c r="AQ237" s="10">
        <v>233.91535999999999</v>
      </c>
      <c r="AR237" s="10">
        <v>253.58634000000001</v>
      </c>
      <c r="AS237" s="10">
        <v>97.024450000000002</v>
      </c>
      <c r="AT237" s="9">
        <v>112.63048000000001</v>
      </c>
      <c r="AU237" s="40">
        <v>172.31480999999999</v>
      </c>
      <c r="AV237" s="9">
        <v>231.99913000000001</v>
      </c>
      <c r="AX237" s="8" t="s">
        <v>41</v>
      </c>
      <c r="AY237" s="9"/>
      <c r="AZ237" s="10">
        <v>237.52173999999999</v>
      </c>
      <c r="BA237" s="10">
        <v>220.07531</v>
      </c>
      <c r="BB237" s="10">
        <v>172.09424999999999</v>
      </c>
      <c r="BC237" s="10">
        <v>169.25065000000001</v>
      </c>
      <c r="BD237" s="10">
        <v>143.952</v>
      </c>
      <c r="BE237" s="10">
        <v>427.83348999999998</v>
      </c>
      <c r="BF237" s="10">
        <v>360.18884000000003</v>
      </c>
      <c r="BG237" s="10">
        <v>299.94114999999999</v>
      </c>
      <c r="BH237" s="10">
        <v>331.57774000000001</v>
      </c>
      <c r="BI237" s="10">
        <v>129.48633000000001</v>
      </c>
      <c r="BJ237" s="9">
        <v>176.74553</v>
      </c>
      <c r="BK237" s="40">
        <v>249.19215</v>
      </c>
      <c r="BL237" s="9">
        <v>321.63877000000002</v>
      </c>
      <c r="BN237" s="8" t="s">
        <v>41</v>
      </c>
      <c r="BO237" s="9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9"/>
      <c r="CA237" s="40"/>
      <c r="CB237" s="9"/>
    </row>
    <row r="238" spans="2:80" x14ac:dyDescent="0.35">
      <c r="B238" s="2" t="s">
        <v>42</v>
      </c>
      <c r="C238" s="3" t="s">
        <v>12</v>
      </c>
      <c r="D238" s="6">
        <v>2.9753400000000001</v>
      </c>
      <c r="E238" s="6">
        <v>3.0672100000000002</v>
      </c>
      <c r="F238" s="6">
        <v>2.9898199999999999</v>
      </c>
      <c r="G238" s="6">
        <v>2.9010500000000001</v>
      </c>
      <c r="H238" s="6">
        <v>2.9254799999999999</v>
      </c>
      <c r="I238" s="6">
        <v>3.0167600000000001</v>
      </c>
      <c r="J238" s="6">
        <v>3.0425599999999999</v>
      </c>
      <c r="K238" s="6">
        <v>2.96726</v>
      </c>
      <c r="L238" s="6">
        <v>2.9157999999999999</v>
      </c>
      <c r="M238" s="6">
        <v>2.9701399999999998</v>
      </c>
      <c r="N238">
        <v>2.9383300000000001</v>
      </c>
      <c r="O238" s="42">
        <v>2.9771399999999999</v>
      </c>
      <c r="P238">
        <v>3.0159500000000001</v>
      </c>
      <c r="R238" s="2" t="s">
        <v>42</v>
      </c>
      <c r="S238" s="3" t="s">
        <v>12</v>
      </c>
      <c r="T238" s="6">
        <v>2.7026500000000002</v>
      </c>
      <c r="U238" s="6">
        <v>2.7896800000000002</v>
      </c>
      <c r="V238" s="6">
        <v>2.7484899999999999</v>
      </c>
      <c r="W238" s="6">
        <v>2.6610499999999999</v>
      </c>
      <c r="X238" s="6">
        <v>2.7023299999999999</v>
      </c>
      <c r="Y238" s="6">
        <v>2.7532000000000001</v>
      </c>
      <c r="Z238" s="6">
        <v>2.76511</v>
      </c>
      <c r="AA238" s="6">
        <v>2.71502</v>
      </c>
      <c r="AB238" s="6">
        <v>2.66438</v>
      </c>
      <c r="AC238" s="6">
        <v>2.70329</v>
      </c>
      <c r="AD238">
        <v>2.6900900000000001</v>
      </c>
      <c r="AE238" s="42">
        <v>2.72052</v>
      </c>
      <c r="AF238">
        <v>2.75095</v>
      </c>
      <c r="AH238" s="2" t="s">
        <v>42</v>
      </c>
      <c r="AI238" s="3" t="s">
        <v>12</v>
      </c>
      <c r="AJ238" s="6">
        <v>2.4616899999999999</v>
      </c>
      <c r="AK238" s="6">
        <v>2.5141100000000001</v>
      </c>
      <c r="AL238" s="6">
        <v>2.4753400000000001</v>
      </c>
      <c r="AM238" s="6">
        <v>2.3963000000000001</v>
      </c>
      <c r="AN238" s="6">
        <v>2.4396300000000002</v>
      </c>
      <c r="AO238" s="6">
        <v>2.49648</v>
      </c>
      <c r="AP238" s="6">
        <v>2.48854</v>
      </c>
      <c r="AQ238" s="6">
        <v>2.4577599999999999</v>
      </c>
      <c r="AR238" s="6">
        <v>2.4253900000000002</v>
      </c>
      <c r="AS238" s="6">
        <v>2.4436100000000001</v>
      </c>
      <c r="AT238">
        <v>2.43459</v>
      </c>
      <c r="AU238" s="42">
        <v>2.4598900000000001</v>
      </c>
      <c r="AV238">
        <v>2.4851800000000002</v>
      </c>
      <c r="AX238" s="2" t="s">
        <v>42</v>
      </c>
      <c r="AY238" s="3" t="s">
        <v>12</v>
      </c>
      <c r="AZ238" s="6">
        <v>2.1858399999999998</v>
      </c>
      <c r="BA238" s="6">
        <v>2.2105000000000001</v>
      </c>
      <c r="BB238" s="6">
        <v>2.2098200000000001</v>
      </c>
      <c r="BC238" s="6">
        <v>2.1449799999999999</v>
      </c>
      <c r="BD238" s="6">
        <v>2.1740200000000001</v>
      </c>
      <c r="BE238" s="6">
        <v>2.2201399999999998</v>
      </c>
      <c r="BF238" s="6">
        <v>2.2271700000000001</v>
      </c>
      <c r="BG238" s="6">
        <v>2.1945700000000001</v>
      </c>
      <c r="BH238" s="6">
        <v>2.16954</v>
      </c>
      <c r="BI238" s="6">
        <v>2.18174</v>
      </c>
      <c r="BJ238">
        <v>2.1735500000000001</v>
      </c>
      <c r="BK238" s="42">
        <v>2.1918299999999999</v>
      </c>
      <c r="BL238">
        <v>2.2101099999999998</v>
      </c>
      <c r="BN238" s="2" t="s">
        <v>42</v>
      </c>
      <c r="BO238" s="3" t="s">
        <v>12</v>
      </c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CA238" s="42"/>
    </row>
    <row r="239" spans="2:80" x14ac:dyDescent="0.35">
      <c r="B239" s="9"/>
      <c r="C239" s="12" t="s">
        <v>13</v>
      </c>
      <c r="D239" s="10">
        <v>0.49104999999999999</v>
      </c>
      <c r="E239" s="10">
        <v>0.43776999999999999</v>
      </c>
      <c r="F239" s="10">
        <v>0.45755000000000001</v>
      </c>
      <c r="G239" s="10">
        <v>0.42653999999999997</v>
      </c>
      <c r="H239" s="10">
        <v>0.51497999999999999</v>
      </c>
      <c r="I239" s="10">
        <v>0.44961000000000001</v>
      </c>
      <c r="J239" s="10">
        <v>0.43552000000000002</v>
      </c>
      <c r="K239" s="10">
        <v>0.46431</v>
      </c>
      <c r="L239" s="10">
        <v>0.47133000000000003</v>
      </c>
      <c r="M239" s="10">
        <v>0.44879999999999998</v>
      </c>
      <c r="N239" s="9">
        <v>0.44040000000000001</v>
      </c>
      <c r="O239" s="40">
        <v>0.45974999999999999</v>
      </c>
      <c r="P239" s="9">
        <v>0.47910000000000003</v>
      </c>
      <c r="R239" s="9"/>
      <c r="S239" s="12" t="s">
        <v>13</v>
      </c>
      <c r="T239" s="10">
        <v>0.42592999999999998</v>
      </c>
      <c r="U239" s="10">
        <v>0.41986000000000001</v>
      </c>
      <c r="V239" s="10">
        <v>0.42992999999999998</v>
      </c>
      <c r="W239" s="10">
        <v>0.42620000000000002</v>
      </c>
      <c r="X239" s="10">
        <v>0.43564000000000003</v>
      </c>
      <c r="Y239" s="10">
        <v>0.41127000000000002</v>
      </c>
      <c r="Z239" s="10">
        <v>0.40083999999999997</v>
      </c>
      <c r="AA239" s="10">
        <v>0.42959000000000003</v>
      </c>
      <c r="AB239" s="10">
        <v>0.41527999999999998</v>
      </c>
      <c r="AC239" s="10">
        <v>0.40333000000000002</v>
      </c>
      <c r="AD239" s="9">
        <v>0.41134999999999999</v>
      </c>
      <c r="AE239" s="40">
        <v>0.41979</v>
      </c>
      <c r="AF239" s="9">
        <v>0.42823</v>
      </c>
      <c r="AH239" s="9"/>
      <c r="AI239" s="12" t="s">
        <v>13</v>
      </c>
      <c r="AJ239" s="10">
        <v>0.41627999999999998</v>
      </c>
      <c r="AK239" s="10">
        <v>0.39389000000000002</v>
      </c>
      <c r="AL239" s="10">
        <v>0.38150000000000001</v>
      </c>
      <c r="AM239" s="10">
        <v>0.39457999999999999</v>
      </c>
      <c r="AN239" s="10">
        <v>0.39417000000000002</v>
      </c>
      <c r="AO239" s="10">
        <v>0.37541999999999998</v>
      </c>
      <c r="AP239" s="10">
        <v>0.37464999999999998</v>
      </c>
      <c r="AQ239" s="10">
        <v>0.39888000000000001</v>
      </c>
      <c r="AR239" s="10">
        <v>0.37953999999999999</v>
      </c>
      <c r="AS239" s="10">
        <v>0.39782000000000001</v>
      </c>
      <c r="AT239" s="9">
        <v>0.38141000000000003</v>
      </c>
      <c r="AU239" s="40">
        <v>0.39067000000000002</v>
      </c>
      <c r="AV239" s="9">
        <v>0.39994000000000002</v>
      </c>
      <c r="AX239" s="9"/>
      <c r="AY239" s="12" t="s">
        <v>13</v>
      </c>
      <c r="AZ239" s="10">
        <v>0.38929000000000002</v>
      </c>
      <c r="BA239" s="10">
        <v>0.36146</v>
      </c>
      <c r="BB239" s="10">
        <v>0.34958</v>
      </c>
      <c r="BC239" s="10">
        <v>0.36131000000000002</v>
      </c>
      <c r="BD239" s="10">
        <v>0.36964000000000002</v>
      </c>
      <c r="BE239" s="10">
        <v>0.35138000000000003</v>
      </c>
      <c r="BF239" s="10">
        <v>0.35643999999999998</v>
      </c>
      <c r="BG239" s="10">
        <v>0.36298000000000002</v>
      </c>
      <c r="BH239" s="10">
        <v>0.36375000000000002</v>
      </c>
      <c r="BI239" s="10">
        <v>0.35376000000000002</v>
      </c>
      <c r="BJ239" s="9">
        <v>0.35378999999999999</v>
      </c>
      <c r="BK239" s="40">
        <v>0.36196</v>
      </c>
      <c r="BL239" s="9">
        <v>0.37013000000000001</v>
      </c>
      <c r="BN239" s="9"/>
      <c r="BO239" s="12" t="s">
        <v>13</v>
      </c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9"/>
      <c r="CA239" s="40"/>
      <c r="CB239" s="9"/>
    </row>
    <row r="240" spans="2:80" x14ac:dyDescent="0.35">
      <c r="B240" s="2" t="s">
        <v>43</v>
      </c>
      <c r="C240" s="3" t="s">
        <v>12</v>
      </c>
      <c r="D240" s="6">
        <v>3.41587</v>
      </c>
      <c r="E240" s="6">
        <v>3.5319500000000001</v>
      </c>
      <c r="F240" s="6">
        <v>3.44211</v>
      </c>
      <c r="G240" s="6">
        <v>3.3949699999999998</v>
      </c>
      <c r="H240" s="6">
        <v>3.4228399999999999</v>
      </c>
      <c r="I240" s="6">
        <v>3.48394</v>
      </c>
      <c r="J240" s="6">
        <v>3.51329</v>
      </c>
      <c r="K240" s="6">
        <v>3.4611700000000001</v>
      </c>
      <c r="L240" s="6">
        <v>3.4211499999999999</v>
      </c>
      <c r="M240" s="6">
        <v>3.4405000000000001</v>
      </c>
      <c r="N240">
        <v>3.4209299999999998</v>
      </c>
      <c r="O240" s="42">
        <v>3.4527800000000002</v>
      </c>
      <c r="P240">
        <v>3.4846200000000001</v>
      </c>
      <c r="R240" s="2" t="s">
        <v>43</v>
      </c>
      <c r="S240" s="3" t="s">
        <v>12</v>
      </c>
      <c r="T240" s="6">
        <v>3.1290900000000001</v>
      </c>
      <c r="U240" s="6">
        <v>3.2300900000000001</v>
      </c>
      <c r="V240" s="6">
        <v>3.1824699999999999</v>
      </c>
      <c r="W240" s="6">
        <v>3.1107499999999999</v>
      </c>
      <c r="X240" s="6">
        <v>3.15916</v>
      </c>
      <c r="Y240" s="6">
        <v>3.18588</v>
      </c>
      <c r="Z240" s="6">
        <v>3.2172299999999998</v>
      </c>
      <c r="AA240" s="6">
        <v>3.19089</v>
      </c>
      <c r="AB240" s="6">
        <v>3.1474799999999998</v>
      </c>
      <c r="AC240" s="6">
        <v>3.1445099999999999</v>
      </c>
      <c r="AD240">
        <v>3.14242</v>
      </c>
      <c r="AE240" s="42">
        <v>3.1697600000000001</v>
      </c>
      <c r="AF240">
        <v>3.1970900000000002</v>
      </c>
      <c r="AH240" s="2" t="s">
        <v>43</v>
      </c>
      <c r="AI240" s="3" t="s">
        <v>12</v>
      </c>
      <c r="AJ240" s="6">
        <v>2.86266</v>
      </c>
      <c r="AK240" s="6">
        <v>2.9303599999999999</v>
      </c>
      <c r="AL240" s="6">
        <v>2.88794</v>
      </c>
      <c r="AM240" s="6">
        <v>2.8218399999999999</v>
      </c>
      <c r="AN240" s="6">
        <v>2.8789099999999999</v>
      </c>
      <c r="AO240" s="6">
        <v>2.90266</v>
      </c>
      <c r="AP240" s="6">
        <v>2.9058199999999998</v>
      </c>
      <c r="AQ240" s="6">
        <v>2.8930199999999999</v>
      </c>
      <c r="AR240" s="6">
        <v>2.8698399999999999</v>
      </c>
      <c r="AS240" s="6">
        <v>2.8626900000000002</v>
      </c>
      <c r="AT240">
        <v>2.8602300000000001</v>
      </c>
      <c r="AU240" s="42">
        <v>2.88157</v>
      </c>
      <c r="AV240">
        <v>2.9029099999999999</v>
      </c>
      <c r="AX240" s="2" t="s">
        <v>43</v>
      </c>
      <c r="AY240" s="3" t="s">
        <v>12</v>
      </c>
      <c r="AZ240" s="6">
        <v>2.5583200000000001</v>
      </c>
      <c r="BA240" s="6">
        <v>2.5977100000000002</v>
      </c>
      <c r="BB240" s="6">
        <v>2.5964200000000002</v>
      </c>
      <c r="BC240" s="6">
        <v>2.5420699999999998</v>
      </c>
      <c r="BD240" s="6">
        <v>2.5767699999999998</v>
      </c>
      <c r="BE240" s="6">
        <v>2.6091099999999998</v>
      </c>
      <c r="BF240" s="6">
        <v>2.61625</v>
      </c>
      <c r="BG240" s="6">
        <v>2.6025800000000001</v>
      </c>
      <c r="BH240" s="6">
        <v>2.5842100000000001</v>
      </c>
      <c r="BI240" s="6">
        <v>2.5728399999999998</v>
      </c>
      <c r="BJ240">
        <v>2.5688900000000001</v>
      </c>
      <c r="BK240" s="42">
        <v>2.5856300000000001</v>
      </c>
      <c r="BL240">
        <v>2.60236</v>
      </c>
      <c r="BN240" s="2" t="s">
        <v>43</v>
      </c>
      <c r="BO240" s="3" t="s">
        <v>12</v>
      </c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CA240" s="42"/>
    </row>
    <row r="241" spans="2:80" x14ac:dyDescent="0.35">
      <c r="B241" s="9"/>
      <c r="C241" s="12" t="s">
        <v>13</v>
      </c>
      <c r="D241" s="10">
        <v>0.62409999999999999</v>
      </c>
      <c r="E241" s="10">
        <v>0.61107999999999996</v>
      </c>
      <c r="F241" s="10">
        <v>0.59763999999999995</v>
      </c>
      <c r="G241" s="10">
        <v>0.58994000000000002</v>
      </c>
      <c r="H241" s="10">
        <v>0.63763999999999998</v>
      </c>
      <c r="I241" s="10">
        <v>0.58406000000000002</v>
      </c>
      <c r="J241" s="10">
        <v>0.57123000000000002</v>
      </c>
      <c r="K241" s="10">
        <v>0.59628000000000003</v>
      </c>
      <c r="L241" s="10">
        <v>0.62043999999999999</v>
      </c>
      <c r="M241" s="10">
        <v>0.60765000000000002</v>
      </c>
      <c r="N241" s="9">
        <v>0.58962000000000003</v>
      </c>
      <c r="O241" s="40">
        <v>0.60401000000000005</v>
      </c>
      <c r="P241" s="9">
        <v>0.61839</v>
      </c>
      <c r="R241" s="9"/>
      <c r="S241" s="12" t="s">
        <v>13</v>
      </c>
      <c r="T241" s="10">
        <v>0.56310000000000004</v>
      </c>
      <c r="U241" s="10">
        <v>0.59021999999999997</v>
      </c>
      <c r="V241" s="10">
        <v>0.55496000000000001</v>
      </c>
      <c r="W241" s="10">
        <v>0.56193000000000004</v>
      </c>
      <c r="X241" s="10">
        <v>0.58708000000000005</v>
      </c>
      <c r="Y241" s="10">
        <v>0.54420000000000002</v>
      </c>
      <c r="Z241" s="10">
        <v>0.56932000000000005</v>
      </c>
      <c r="AA241" s="10">
        <v>0.57881000000000005</v>
      </c>
      <c r="AB241" s="10">
        <v>0.56213999999999997</v>
      </c>
      <c r="AC241" s="10">
        <v>0.56472</v>
      </c>
      <c r="AD241" s="9">
        <v>0.55747999999999998</v>
      </c>
      <c r="AE241" s="40">
        <v>0.56764999999999999</v>
      </c>
      <c r="AF241" s="9">
        <v>0.57781000000000005</v>
      </c>
      <c r="AH241" s="9"/>
      <c r="AI241" s="12" t="s">
        <v>13</v>
      </c>
      <c r="AJ241" s="10">
        <v>0.54320000000000002</v>
      </c>
      <c r="AK241" s="10">
        <v>0.54091</v>
      </c>
      <c r="AL241" s="10">
        <v>0.51788000000000001</v>
      </c>
      <c r="AM241" s="10">
        <v>0.53615999999999997</v>
      </c>
      <c r="AN241" s="10">
        <v>0.55227000000000004</v>
      </c>
      <c r="AO241" s="10">
        <v>0.53678000000000003</v>
      </c>
      <c r="AP241" s="10">
        <v>0.53561999999999999</v>
      </c>
      <c r="AQ241" s="10">
        <v>0.54869000000000001</v>
      </c>
      <c r="AR241" s="10">
        <v>0.52317999999999998</v>
      </c>
      <c r="AS241" s="10">
        <v>0.54046000000000005</v>
      </c>
      <c r="AT241" s="9">
        <v>0.53000999999999998</v>
      </c>
      <c r="AU241" s="40">
        <v>0.53752</v>
      </c>
      <c r="AV241" s="9">
        <v>0.54503000000000001</v>
      </c>
      <c r="AX241" s="9"/>
      <c r="AY241" s="12" t="s">
        <v>13</v>
      </c>
      <c r="AZ241" s="10">
        <v>0.48953999999999998</v>
      </c>
      <c r="BA241" s="10">
        <v>0.48347000000000001</v>
      </c>
      <c r="BB241" s="10">
        <v>0.51102000000000003</v>
      </c>
      <c r="BC241" s="10">
        <v>0.50936000000000003</v>
      </c>
      <c r="BD241" s="10">
        <v>0.49181999999999998</v>
      </c>
      <c r="BE241" s="10">
        <v>0.51331000000000004</v>
      </c>
      <c r="BF241" s="10">
        <v>0.50034999999999996</v>
      </c>
      <c r="BG241" s="10">
        <v>0.50534000000000001</v>
      </c>
      <c r="BH241" s="10">
        <v>0.50678999999999996</v>
      </c>
      <c r="BI241" s="10">
        <v>0.49813000000000002</v>
      </c>
      <c r="BJ241" s="9">
        <v>0.49374000000000001</v>
      </c>
      <c r="BK241" s="40">
        <v>0.50090999999999997</v>
      </c>
      <c r="BL241" s="9">
        <v>0.50809000000000004</v>
      </c>
      <c r="BN241" s="9"/>
      <c r="BO241" s="12" t="s">
        <v>13</v>
      </c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9"/>
      <c r="CA241" s="40"/>
      <c r="CB241" s="9"/>
    </row>
    <row r="242" spans="2:80" x14ac:dyDescent="0.35">
      <c r="B242" s="2" t="s">
        <v>44</v>
      </c>
      <c r="D242" s="6">
        <v>87.088890000000006</v>
      </c>
      <c r="E242" s="6">
        <v>89.807100000000005</v>
      </c>
      <c r="F242" s="6">
        <v>90.911640000000006</v>
      </c>
      <c r="G242" s="6">
        <v>87.712180000000004</v>
      </c>
      <c r="H242" s="6">
        <v>89.431340000000006</v>
      </c>
      <c r="I242" s="6">
        <v>90.629670000000004</v>
      </c>
      <c r="J242" s="6">
        <v>90.879220000000004</v>
      </c>
      <c r="K242" s="6">
        <v>90.053550000000001</v>
      </c>
      <c r="L242" s="6">
        <v>85.885509999999996</v>
      </c>
      <c r="M242" s="6">
        <v>88.993600000000001</v>
      </c>
      <c r="N242">
        <v>87.909400000000005</v>
      </c>
      <c r="O242" s="29">
        <v>89.139269999999996</v>
      </c>
      <c r="P242">
        <v>90.369150000000005</v>
      </c>
      <c r="R242" s="2" t="s">
        <v>44</v>
      </c>
      <c r="T242" s="6">
        <v>86.943150000000003</v>
      </c>
      <c r="U242" s="6">
        <v>89.333410000000001</v>
      </c>
      <c r="V242" s="6">
        <v>90.236329999999995</v>
      </c>
      <c r="W242" s="6">
        <v>87.340329999999994</v>
      </c>
      <c r="X242" s="6">
        <v>89.073920000000001</v>
      </c>
      <c r="Y242" s="6">
        <v>90.761979999999994</v>
      </c>
      <c r="Z242" s="6">
        <v>90.150469999999999</v>
      </c>
      <c r="AA242" s="6">
        <v>89.655789999999996</v>
      </c>
      <c r="AB242" s="6">
        <v>85.229810000000001</v>
      </c>
      <c r="AC242" s="6">
        <v>88.453850000000003</v>
      </c>
      <c r="AD242">
        <v>87.474249999999998</v>
      </c>
      <c r="AE242" s="29">
        <v>88.7179</v>
      </c>
      <c r="AF242">
        <v>89.961550000000003</v>
      </c>
      <c r="AH242" s="2" t="s">
        <v>44</v>
      </c>
      <c r="AJ242" s="6">
        <v>86.05565</v>
      </c>
      <c r="AK242" s="6">
        <v>88.357150000000004</v>
      </c>
      <c r="AL242" s="6">
        <v>90.159490000000005</v>
      </c>
      <c r="AM242" s="6">
        <v>86.095190000000002</v>
      </c>
      <c r="AN242" s="6">
        <v>88.701920000000001</v>
      </c>
      <c r="AO242" s="6">
        <v>89.493769999999998</v>
      </c>
      <c r="AP242" s="6">
        <v>89.330169999999995</v>
      </c>
      <c r="AQ242" s="6">
        <v>88.575500000000005</v>
      </c>
      <c r="AR242" s="6">
        <v>84.807230000000004</v>
      </c>
      <c r="AS242" s="6">
        <v>87.379170000000002</v>
      </c>
      <c r="AT242">
        <v>86.64528</v>
      </c>
      <c r="AU242" s="29">
        <v>87.895520000000005</v>
      </c>
      <c r="AV242">
        <v>89.145759999999996</v>
      </c>
      <c r="AX242" s="2" t="s">
        <v>44</v>
      </c>
      <c r="AZ242" s="6">
        <v>85.047070000000005</v>
      </c>
      <c r="BA242" s="6">
        <v>87.369659999999996</v>
      </c>
      <c r="BB242" s="6">
        <v>88.667400000000001</v>
      </c>
      <c r="BC242" s="6">
        <v>85.131739999999994</v>
      </c>
      <c r="BD242" s="6">
        <v>87.650559999999999</v>
      </c>
      <c r="BE242" s="6">
        <v>88.577259999999995</v>
      </c>
      <c r="BF242" s="6">
        <v>88.287090000000006</v>
      </c>
      <c r="BG242" s="6">
        <v>87.031710000000004</v>
      </c>
      <c r="BH242" s="6">
        <v>83.817570000000003</v>
      </c>
      <c r="BI242" s="6">
        <v>86.454650000000001</v>
      </c>
      <c r="BJ242">
        <v>85.615380000000002</v>
      </c>
      <c r="BK242" s="29">
        <v>86.803470000000004</v>
      </c>
      <c r="BL242">
        <v>87.991560000000007</v>
      </c>
      <c r="BN242" s="2" t="s">
        <v>44</v>
      </c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CA242" s="29"/>
    </row>
    <row r="243" spans="2:80" x14ac:dyDescent="0.35">
      <c r="B243" s="2" t="s">
        <v>45</v>
      </c>
      <c r="D243" s="6">
        <v>88.737070000000003</v>
      </c>
      <c r="E243" s="6">
        <v>92.929829999999995</v>
      </c>
      <c r="F243" s="6">
        <v>88.166430000000005</v>
      </c>
      <c r="G243" s="6">
        <v>87.597999999999999</v>
      </c>
      <c r="H243" s="6">
        <v>88.003240000000005</v>
      </c>
      <c r="I243" s="6">
        <v>91.463800000000006</v>
      </c>
      <c r="J243" s="6">
        <v>90.039540000000002</v>
      </c>
      <c r="K243" s="6">
        <v>87.549469999999999</v>
      </c>
      <c r="L243" s="6">
        <v>87.254480000000001</v>
      </c>
      <c r="M243" s="6">
        <v>85.801000000000002</v>
      </c>
      <c r="N243">
        <v>87.225719999999995</v>
      </c>
      <c r="O243" s="29">
        <v>88.754289999999997</v>
      </c>
      <c r="P243">
        <v>90.282849999999996</v>
      </c>
      <c r="R243" s="2" t="s">
        <v>45</v>
      </c>
      <c r="T243" s="6">
        <v>88.115650000000002</v>
      </c>
      <c r="U243" s="6">
        <v>92.204449999999994</v>
      </c>
      <c r="V243" s="6">
        <v>87.662649999999999</v>
      </c>
      <c r="W243" s="6">
        <v>87.146590000000003</v>
      </c>
      <c r="X243" s="6">
        <v>87.538880000000006</v>
      </c>
      <c r="Y243" s="6">
        <v>91.378349999999998</v>
      </c>
      <c r="Z243" s="6">
        <v>89.196979999999996</v>
      </c>
      <c r="AA243" s="6">
        <v>87.553340000000006</v>
      </c>
      <c r="AB243" s="6">
        <v>86.640010000000004</v>
      </c>
      <c r="AC243" s="6">
        <v>85.159909999999996</v>
      </c>
      <c r="AD243">
        <v>86.732339999999994</v>
      </c>
      <c r="AE243" s="29">
        <v>88.259680000000003</v>
      </c>
      <c r="AF243">
        <v>89.787019999999998</v>
      </c>
      <c r="AH243" s="2" t="s">
        <v>45</v>
      </c>
      <c r="AJ243" s="6">
        <v>87.239159999999998</v>
      </c>
      <c r="AK243" s="6">
        <v>91.200890000000001</v>
      </c>
      <c r="AL243" s="6">
        <v>87.610299999999995</v>
      </c>
      <c r="AM243" s="6">
        <v>85.887969999999996</v>
      </c>
      <c r="AN243" s="6">
        <v>86.919849999999997</v>
      </c>
      <c r="AO243" s="6">
        <v>89.754310000000004</v>
      </c>
      <c r="AP243" s="6">
        <v>88.312629999999999</v>
      </c>
      <c r="AQ243" s="6">
        <v>86.306600000000003</v>
      </c>
      <c r="AR243" s="6">
        <v>86.007710000000003</v>
      </c>
      <c r="AS243" s="6">
        <v>84.815359999999998</v>
      </c>
      <c r="AT243">
        <v>86.031139999999994</v>
      </c>
      <c r="AU243" s="29">
        <v>87.405479999999997</v>
      </c>
      <c r="AV243">
        <v>88.779809999999998</v>
      </c>
      <c r="AX243" s="2" t="s">
        <v>45</v>
      </c>
      <c r="AZ243" s="6">
        <v>85.833709999999996</v>
      </c>
      <c r="BA243" s="6">
        <v>89.460669999999993</v>
      </c>
      <c r="BB243" s="6">
        <v>86.492249999999999</v>
      </c>
      <c r="BC243" s="6">
        <v>84.865409999999997</v>
      </c>
      <c r="BD243" s="6">
        <v>85.544610000000006</v>
      </c>
      <c r="BE243" s="6">
        <v>89.108990000000006</v>
      </c>
      <c r="BF243" s="6">
        <v>86.942019999999999</v>
      </c>
      <c r="BG243" s="6">
        <v>84.933850000000007</v>
      </c>
      <c r="BH243" s="6">
        <v>84.763779999999997</v>
      </c>
      <c r="BI243" s="6">
        <v>83.698130000000006</v>
      </c>
      <c r="BJ243">
        <v>84.815809999999999</v>
      </c>
      <c r="BK243" s="29">
        <v>86.164339999999996</v>
      </c>
      <c r="BL243">
        <v>87.512870000000007</v>
      </c>
      <c r="BN243" s="2" t="s">
        <v>45</v>
      </c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CA243" s="29"/>
    </row>
    <row r="244" spans="2:80" x14ac:dyDescent="0.35">
      <c r="B244" s="2" t="s">
        <v>46</v>
      </c>
      <c r="D244" s="6">
        <v>88.334999999999994</v>
      </c>
      <c r="E244" s="6">
        <v>90.029849999999996</v>
      </c>
      <c r="F244" s="6">
        <v>89.272900000000007</v>
      </c>
      <c r="G244" s="6">
        <v>89.6494</v>
      </c>
      <c r="H244" s="6">
        <v>86.991860000000003</v>
      </c>
      <c r="I244" s="6">
        <v>88.85248</v>
      </c>
      <c r="J244" s="6">
        <v>89.014110000000002</v>
      </c>
      <c r="K244" s="6">
        <v>88.872190000000003</v>
      </c>
      <c r="L244" s="6">
        <v>89.033829999999995</v>
      </c>
      <c r="M244" s="6">
        <v>88.913910000000001</v>
      </c>
      <c r="N244">
        <v>88.313900000000004</v>
      </c>
      <c r="O244" s="29">
        <v>88.896550000000005</v>
      </c>
      <c r="P244">
        <v>89.479209999999995</v>
      </c>
      <c r="R244" s="2" t="s">
        <v>46</v>
      </c>
      <c r="T244" s="6">
        <v>87.751509999999996</v>
      </c>
      <c r="U244" s="6">
        <v>89.013580000000005</v>
      </c>
      <c r="V244" s="6">
        <v>88.926940000000002</v>
      </c>
      <c r="W244" s="6">
        <v>89.374470000000002</v>
      </c>
      <c r="X244" s="6">
        <v>86.631500000000003</v>
      </c>
      <c r="Y244" s="6">
        <v>88.747739999999993</v>
      </c>
      <c r="Z244" s="6">
        <v>88.133600000000001</v>
      </c>
      <c r="AA244" s="6">
        <v>88.659319999999994</v>
      </c>
      <c r="AB244" s="6">
        <v>88.412700000000001</v>
      </c>
      <c r="AC244" s="6">
        <v>88.302570000000003</v>
      </c>
      <c r="AD244">
        <v>87.840270000000004</v>
      </c>
      <c r="AE244" s="29">
        <v>88.395390000000006</v>
      </c>
      <c r="AF244">
        <v>88.950519999999997</v>
      </c>
      <c r="AH244" s="2" t="s">
        <v>46</v>
      </c>
      <c r="AJ244" s="6">
        <v>87.014080000000007</v>
      </c>
      <c r="AK244" s="6">
        <v>88.151989999999998</v>
      </c>
      <c r="AL244" s="6">
        <v>88.388059999999996</v>
      </c>
      <c r="AM244" s="6">
        <v>88.013990000000007</v>
      </c>
      <c r="AN244" s="6">
        <v>85.809139999999999</v>
      </c>
      <c r="AO244" s="6">
        <v>87.043319999999994</v>
      </c>
      <c r="AP244" s="6">
        <v>87.186999999999998</v>
      </c>
      <c r="AQ244" s="6">
        <v>87.431870000000004</v>
      </c>
      <c r="AR244" s="6">
        <v>88.267099999999999</v>
      </c>
      <c r="AS244" s="6">
        <v>87.340680000000006</v>
      </c>
      <c r="AT244">
        <v>86.906270000000006</v>
      </c>
      <c r="AU244" s="29">
        <v>87.46472</v>
      </c>
      <c r="AV244">
        <v>88.023169999999993</v>
      </c>
      <c r="AX244" s="2" t="s">
        <v>46</v>
      </c>
      <c r="AZ244" s="6">
        <v>85.403679999999994</v>
      </c>
      <c r="BA244" s="6">
        <v>86.633459999999999</v>
      </c>
      <c r="BB244" s="6">
        <v>86.795609999999996</v>
      </c>
      <c r="BC244" s="6">
        <v>86.954170000000005</v>
      </c>
      <c r="BD244" s="6">
        <v>85.131529999999998</v>
      </c>
      <c r="BE244" s="6">
        <v>86.568370000000002</v>
      </c>
      <c r="BF244" s="6">
        <v>85.514529999999993</v>
      </c>
      <c r="BG244" s="6">
        <v>85.814109999999999</v>
      </c>
      <c r="BH244" s="6">
        <v>86.681970000000007</v>
      </c>
      <c r="BI244" s="6">
        <v>86.224599999999995</v>
      </c>
      <c r="BJ244">
        <v>85.703339999999997</v>
      </c>
      <c r="BK244" s="29">
        <v>86.172200000000004</v>
      </c>
      <c r="BL244">
        <v>86.641069999999999</v>
      </c>
      <c r="BN244" s="2" t="s">
        <v>46</v>
      </c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CA244" s="29"/>
    </row>
    <row r="245" spans="2:80" x14ac:dyDescent="0.35">
      <c r="B245" s="2" t="s">
        <v>47</v>
      </c>
      <c r="D245" s="6">
        <v>86.603819999999999</v>
      </c>
      <c r="E245" s="6">
        <v>89.567589999999996</v>
      </c>
      <c r="F245" s="6">
        <v>87.374570000000006</v>
      </c>
      <c r="G245" s="6">
        <v>88.566050000000004</v>
      </c>
      <c r="H245" s="6">
        <v>85.273750000000007</v>
      </c>
      <c r="I245" s="6">
        <v>86.068780000000004</v>
      </c>
      <c r="J245" s="6">
        <v>88.305859999999996</v>
      </c>
      <c r="K245" s="6">
        <v>85.745069999999998</v>
      </c>
      <c r="L245" s="6">
        <v>87.614570000000001</v>
      </c>
      <c r="M245" s="6">
        <v>88.586699999999993</v>
      </c>
      <c r="N245">
        <v>86.359340000000003</v>
      </c>
      <c r="O245" s="29">
        <v>87.370679999999993</v>
      </c>
      <c r="P245">
        <v>88.382019999999997</v>
      </c>
      <c r="R245" s="2" t="s">
        <v>47</v>
      </c>
      <c r="T245" s="6">
        <v>85.787279999999996</v>
      </c>
      <c r="U245" s="6">
        <v>88.437830000000005</v>
      </c>
      <c r="V245" s="6">
        <v>86.742279999999994</v>
      </c>
      <c r="W245" s="6">
        <v>87.644890000000004</v>
      </c>
      <c r="X245" s="6">
        <v>84.318889999999996</v>
      </c>
      <c r="Y245" s="6">
        <v>86.247590000000002</v>
      </c>
      <c r="Z245" s="6">
        <v>87.219049999999996</v>
      </c>
      <c r="AA245" s="6">
        <v>85.232650000000007</v>
      </c>
      <c r="AB245" s="6">
        <v>86.595309999999998</v>
      </c>
      <c r="AC245" s="6">
        <v>88.093940000000003</v>
      </c>
      <c r="AD245">
        <v>85.709980000000002</v>
      </c>
      <c r="AE245" s="29">
        <v>86.631969999999995</v>
      </c>
      <c r="AF245">
        <v>87.553960000000004</v>
      </c>
      <c r="AH245" s="2" t="s">
        <v>47</v>
      </c>
      <c r="AJ245" s="6">
        <v>84.935029999999998</v>
      </c>
      <c r="AK245" s="6">
        <v>87.140749999999997</v>
      </c>
      <c r="AL245" s="6">
        <v>86.657889999999995</v>
      </c>
      <c r="AM245" s="6">
        <v>85.851259999999996</v>
      </c>
      <c r="AN245" s="6">
        <v>83.902889999999999</v>
      </c>
      <c r="AO245" s="6">
        <v>84.788570000000007</v>
      </c>
      <c r="AP245" s="6">
        <v>86.167500000000004</v>
      </c>
      <c r="AQ245" s="6">
        <v>84.281859999999995</v>
      </c>
      <c r="AR245" s="6">
        <v>86.302940000000007</v>
      </c>
      <c r="AS245" s="6">
        <v>86.977350000000001</v>
      </c>
      <c r="AT245">
        <v>84.878550000000004</v>
      </c>
      <c r="AU245" s="29">
        <v>85.700599999999994</v>
      </c>
      <c r="AV245">
        <v>86.522649999999999</v>
      </c>
      <c r="AX245" s="2" t="s">
        <v>47</v>
      </c>
      <c r="AZ245" s="6">
        <v>83.205039999999997</v>
      </c>
      <c r="BA245" s="6">
        <v>85.021439999999998</v>
      </c>
      <c r="BB245" s="6">
        <v>84.994699999999995</v>
      </c>
      <c r="BC245" s="6">
        <v>84.019990000000007</v>
      </c>
      <c r="BD245" s="6">
        <v>82.074600000000004</v>
      </c>
      <c r="BE245" s="6">
        <v>84.030730000000005</v>
      </c>
      <c r="BF245" s="6">
        <v>85.145470000000003</v>
      </c>
      <c r="BG245" s="6">
        <v>82.095640000000003</v>
      </c>
      <c r="BH245" s="6">
        <v>85.004069999999999</v>
      </c>
      <c r="BI245" s="6">
        <v>85.930750000000003</v>
      </c>
      <c r="BJ245">
        <v>83.203990000000005</v>
      </c>
      <c r="BK245" s="29">
        <v>84.152240000000006</v>
      </c>
      <c r="BL245">
        <v>85.100489999999994</v>
      </c>
      <c r="BN245" s="2" t="s">
        <v>47</v>
      </c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CA245" s="29"/>
    </row>
    <row r="246" spans="2:80" x14ac:dyDescent="0.35">
      <c r="B246" s="2" t="s">
        <v>48</v>
      </c>
      <c r="D246" s="6">
        <v>89.982529999999997</v>
      </c>
      <c r="E246" s="6">
        <v>88.763149999999996</v>
      </c>
      <c r="F246" s="6">
        <v>86.681809999999999</v>
      </c>
      <c r="G246" s="6">
        <v>86.455849999999998</v>
      </c>
      <c r="H246" s="6">
        <v>86.950670000000002</v>
      </c>
      <c r="I246" s="6">
        <v>86.034880000000001</v>
      </c>
      <c r="J246" s="6">
        <v>87.848410000000001</v>
      </c>
      <c r="K246" s="6">
        <v>86.245660000000001</v>
      </c>
      <c r="L246" s="6">
        <v>88.682550000000006</v>
      </c>
      <c r="M246" s="6">
        <v>90.45478</v>
      </c>
      <c r="N246">
        <v>86.670779999999993</v>
      </c>
      <c r="O246" s="29">
        <v>87.810029999999998</v>
      </c>
      <c r="P246">
        <v>88.949269999999999</v>
      </c>
      <c r="R246" s="2" t="s">
        <v>48</v>
      </c>
      <c r="T246" s="6">
        <v>89.30359</v>
      </c>
      <c r="U246" s="6">
        <v>87.059250000000006</v>
      </c>
      <c r="V246" s="6">
        <v>85.755949999999999</v>
      </c>
      <c r="W246" s="6">
        <v>86.10163</v>
      </c>
      <c r="X246" s="6">
        <v>85.76782</v>
      </c>
      <c r="Y246" s="6">
        <v>85.645359999999997</v>
      </c>
      <c r="Z246" s="6">
        <v>86.442999999999998</v>
      </c>
      <c r="AA246" s="6">
        <v>86.115070000000003</v>
      </c>
      <c r="AB246" s="6">
        <v>87.832830000000001</v>
      </c>
      <c r="AC246" s="6">
        <v>89.213520000000003</v>
      </c>
      <c r="AD246">
        <v>85.922179999999997</v>
      </c>
      <c r="AE246" s="29">
        <v>86.9238</v>
      </c>
      <c r="AF246">
        <v>87.925420000000003</v>
      </c>
      <c r="AH246" s="2" t="s">
        <v>48</v>
      </c>
      <c r="AJ246" s="6">
        <v>87.385120000000001</v>
      </c>
      <c r="AK246" s="6">
        <v>85.645870000000002</v>
      </c>
      <c r="AL246" s="6">
        <v>84.879099999999994</v>
      </c>
      <c r="AM246" s="6">
        <v>84.152259999999998</v>
      </c>
      <c r="AN246" s="6">
        <v>84.726010000000002</v>
      </c>
      <c r="AO246" s="6">
        <v>83.766419999999997</v>
      </c>
      <c r="AP246" s="6">
        <v>85.191699999999997</v>
      </c>
      <c r="AQ246" s="6">
        <v>84.538079999999994</v>
      </c>
      <c r="AR246" s="6">
        <v>87.448160000000001</v>
      </c>
      <c r="AS246" s="6">
        <v>87.84111</v>
      </c>
      <c r="AT246">
        <v>84.500579999999999</v>
      </c>
      <c r="AU246" s="29">
        <v>85.557379999999995</v>
      </c>
      <c r="AV246">
        <v>86.614189999999994</v>
      </c>
      <c r="AX246" s="2" t="s">
        <v>48</v>
      </c>
      <c r="AZ246" s="6">
        <v>85.512119999999996</v>
      </c>
      <c r="BA246" s="6">
        <v>83.766170000000002</v>
      </c>
      <c r="BB246" s="6">
        <v>82.71799</v>
      </c>
      <c r="BC246" s="6">
        <v>82.592489999999998</v>
      </c>
      <c r="BD246" s="6">
        <v>82.612089999999995</v>
      </c>
      <c r="BE246" s="6">
        <v>82.401340000000005</v>
      </c>
      <c r="BF246" s="6">
        <v>84.229110000000006</v>
      </c>
      <c r="BG246" s="6">
        <v>81.975189999999998</v>
      </c>
      <c r="BH246" s="6">
        <v>85.455529999999996</v>
      </c>
      <c r="BI246" s="6">
        <v>85.945589999999996</v>
      </c>
      <c r="BJ246">
        <v>82.661820000000006</v>
      </c>
      <c r="BK246" s="29">
        <v>83.720759999999999</v>
      </c>
      <c r="BL246">
        <v>84.779709999999994</v>
      </c>
      <c r="BN246" s="2" t="s">
        <v>48</v>
      </c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CA246" s="29"/>
    </row>
    <row r="247" spans="2:80" x14ac:dyDescent="0.35">
      <c r="B247" s="8" t="s">
        <v>49</v>
      </c>
      <c r="C247" s="9"/>
      <c r="D247" s="10">
        <v>87.240799999999993</v>
      </c>
      <c r="E247" s="10">
        <v>86.065290000000005</v>
      </c>
      <c r="F247" s="10">
        <v>87.934659999999994</v>
      </c>
      <c r="G247" s="10">
        <v>87.096950000000007</v>
      </c>
      <c r="H247" s="10">
        <v>86.506770000000003</v>
      </c>
      <c r="I247" s="10">
        <v>85.405850000000001</v>
      </c>
      <c r="J247" s="10">
        <v>86.901390000000006</v>
      </c>
      <c r="K247" s="10">
        <v>87.940910000000002</v>
      </c>
      <c r="L247" s="10">
        <v>87.639309999999995</v>
      </c>
      <c r="M247" s="10">
        <v>86.869259999999997</v>
      </c>
      <c r="N247" s="9">
        <v>86.380759999999995</v>
      </c>
      <c r="O247" s="25">
        <v>86.960120000000003</v>
      </c>
      <c r="P247" s="9">
        <v>87.539490000000001</v>
      </c>
      <c r="R247" s="8" t="s">
        <v>49</v>
      </c>
      <c r="S247" s="9"/>
      <c r="T247" s="10">
        <v>85.979830000000007</v>
      </c>
      <c r="U247" s="10">
        <v>84.561760000000007</v>
      </c>
      <c r="V247" s="10">
        <v>86.987989999999996</v>
      </c>
      <c r="W247" s="10">
        <v>86.456149999999994</v>
      </c>
      <c r="X247" s="10">
        <v>85.597790000000003</v>
      </c>
      <c r="Y247" s="10">
        <v>85.043229999999994</v>
      </c>
      <c r="Z247" s="10">
        <v>86.054169999999999</v>
      </c>
      <c r="AA247" s="10">
        <v>86.994249999999994</v>
      </c>
      <c r="AB247" s="10">
        <v>86.441000000000003</v>
      </c>
      <c r="AC247" s="10">
        <v>85.526480000000006</v>
      </c>
      <c r="AD247" s="9">
        <v>85.393619999999999</v>
      </c>
      <c r="AE247" s="25">
        <v>85.964259999999996</v>
      </c>
      <c r="AF247" s="9">
        <v>86.534899999999993</v>
      </c>
      <c r="AH247" s="8" t="s">
        <v>49</v>
      </c>
      <c r="AI247" s="9"/>
      <c r="AJ247" s="10">
        <v>84.211020000000005</v>
      </c>
      <c r="AK247" s="10">
        <v>83.188289999999995</v>
      </c>
      <c r="AL247" s="10">
        <v>86.143730000000005</v>
      </c>
      <c r="AM247" s="10">
        <v>84.444890000000001</v>
      </c>
      <c r="AN247" s="10">
        <v>84.814580000000007</v>
      </c>
      <c r="AO247" s="10">
        <v>82.514099999999999</v>
      </c>
      <c r="AP247" s="10">
        <v>84.10754</v>
      </c>
      <c r="AQ247" s="10">
        <v>84.853089999999995</v>
      </c>
      <c r="AR247" s="10">
        <v>85.127219999999994</v>
      </c>
      <c r="AS247" s="10">
        <v>83.646450000000002</v>
      </c>
      <c r="AT247" s="9">
        <v>83.56738</v>
      </c>
      <c r="AU247" s="25">
        <v>84.305090000000007</v>
      </c>
      <c r="AV247" s="9">
        <v>85.0428</v>
      </c>
      <c r="AX247" s="8" t="s">
        <v>49</v>
      </c>
      <c r="AY247" s="9"/>
      <c r="AZ247" s="10">
        <v>82.236720000000005</v>
      </c>
      <c r="BA247" s="10">
        <v>81.41319</v>
      </c>
      <c r="BB247" s="10">
        <v>84.026200000000003</v>
      </c>
      <c r="BC247" s="10">
        <v>82.188069999999996</v>
      </c>
      <c r="BD247" s="10">
        <v>82.277959999999993</v>
      </c>
      <c r="BE247" s="10">
        <v>81.627740000000003</v>
      </c>
      <c r="BF247" s="10">
        <v>82.428939999999997</v>
      </c>
      <c r="BG247" s="10">
        <v>82.329459999999997</v>
      </c>
      <c r="BH247" s="10">
        <v>83.373019999999997</v>
      </c>
      <c r="BI247" s="10">
        <v>82.174300000000002</v>
      </c>
      <c r="BJ247" s="9">
        <v>81.858429999999998</v>
      </c>
      <c r="BK247" s="25">
        <v>82.407560000000004</v>
      </c>
      <c r="BL247" s="9">
        <v>82.956699999999998</v>
      </c>
      <c r="BN247" s="8" t="s">
        <v>49</v>
      </c>
      <c r="BO247" s="9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9"/>
      <c r="CA247" s="25"/>
      <c r="CB247" s="9"/>
    </row>
    <row r="248" spans="2:80" x14ac:dyDescent="0.35">
      <c r="B248" s="2" t="s">
        <v>52</v>
      </c>
      <c r="C248" s="3" t="s">
        <v>12</v>
      </c>
      <c r="D248" s="6">
        <v>10.558389999999999</v>
      </c>
      <c r="E248" s="6">
        <v>15.63364</v>
      </c>
      <c r="F248" s="6">
        <v>10.517429999999999</v>
      </c>
      <c r="G248" s="6">
        <v>11.444330000000001</v>
      </c>
      <c r="H248" s="6">
        <v>10.37876</v>
      </c>
      <c r="I248" s="6">
        <v>11.53823</v>
      </c>
      <c r="J248" s="6">
        <v>11.47775</v>
      </c>
      <c r="K248" s="6">
        <v>11.439870000000001</v>
      </c>
      <c r="L248" s="6">
        <v>8.3587100000000003</v>
      </c>
      <c r="M248" s="6">
        <v>11.22296</v>
      </c>
      <c r="N248">
        <v>9.96068</v>
      </c>
      <c r="O248" s="39">
        <v>11.257009999999999</v>
      </c>
      <c r="P248">
        <v>12.55334</v>
      </c>
      <c r="R248" s="2" t="s">
        <v>52</v>
      </c>
      <c r="S248" s="3" t="s">
        <v>12</v>
      </c>
      <c r="T248" s="6">
        <v>14.96407</v>
      </c>
      <c r="U248" s="6">
        <v>19.44342</v>
      </c>
      <c r="V248" s="6">
        <v>15.019729999999999</v>
      </c>
      <c r="W248" s="6">
        <v>13.69936</v>
      </c>
      <c r="X248" s="6">
        <v>12.852980000000001</v>
      </c>
      <c r="Y248" s="6">
        <v>15.0383</v>
      </c>
      <c r="Z248" s="6">
        <v>15.925509999999999</v>
      </c>
      <c r="AA248" s="6">
        <v>14.24349</v>
      </c>
      <c r="AB248" s="6">
        <v>11.550509999999999</v>
      </c>
      <c r="AC248" s="6">
        <v>13.657069999999999</v>
      </c>
      <c r="AD248">
        <v>13.133710000000001</v>
      </c>
      <c r="AE248" s="39">
        <v>14.63944</v>
      </c>
      <c r="AF248">
        <v>16.14518</v>
      </c>
      <c r="AH248" s="2" t="s">
        <v>52</v>
      </c>
      <c r="AI248" s="3" t="s">
        <v>12</v>
      </c>
      <c r="AJ248" s="6">
        <v>19.590920000000001</v>
      </c>
      <c r="AK248" s="6">
        <v>25.41366</v>
      </c>
      <c r="AL248" s="6">
        <v>15.59334</v>
      </c>
      <c r="AM248" s="6">
        <v>20.75151</v>
      </c>
      <c r="AN248" s="6">
        <v>15.78598</v>
      </c>
      <c r="AO248" s="6">
        <v>22.077400000000001</v>
      </c>
      <c r="AP248" s="6">
        <v>19.126750000000001</v>
      </c>
      <c r="AQ248" s="6">
        <v>19.87434</v>
      </c>
      <c r="AR248" s="6">
        <v>17.257249999999999</v>
      </c>
      <c r="AS248" s="6">
        <v>19.953990000000001</v>
      </c>
      <c r="AT248">
        <v>17.440190000000001</v>
      </c>
      <c r="AU248" s="39">
        <v>19.54251</v>
      </c>
      <c r="AV248">
        <v>21.644839999999999</v>
      </c>
      <c r="AX248" s="2" t="s">
        <v>52</v>
      </c>
      <c r="AY248" s="3" t="s">
        <v>12</v>
      </c>
      <c r="AZ248" s="6">
        <v>27.371359999999999</v>
      </c>
      <c r="BA248" s="6">
        <v>30.160329999999998</v>
      </c>
      <c r="BB248" s="6">
        <v>23.889610000000001</v>
      </c>
      <c r="BC248" s="6">
        <v>26.650980000000001</v>
      </c>
      <c r="BD248" s="6">
        <v>22.519950000000001</v>
      </c>
      <c r="BE248" s="6">
        <v>30.436710000000001</v>
      </c>
      <c r="BF248" s="6">
        <v>25.83839</v>
      </c>
      <c r="BG248" s="6">
        <v>26.323820000000001</v>
      </c>
      <c r="BH248" s="6">
        <v>24.503489999999999</v>
      </c>
      <c r="BI248" s="6">
        <v>26.3841</v>
      </c>
      <c r="BJ248">
        <v>24.612210000000001</v>
      </c>
      <c r="BK248" s="39">
        <v>26.407869999999999</v>
      </c>
      <c r="BL248">
        <v>28.20354</v>
      </c>
      <c r="BN248" s="2" t="s">
        <v>52</v>
      </c>
      <c r="BO248" s="3" t="s">
        <v>12</v>
      </c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CA248" s="39"/>
    </row>
    <row r="249" spans="2:80" x14ac:dyDescent="0.35">
      <c r="B249" s="9"/>
      <c r="C249" s="12" t="s">
        <v>13</v>
      </c>
      <c r="D249" s="10">
        <v>50.719769999999997</v>
      </c>
      <c r="E249" s="10">
        <v>60.805010000000003</v>
      </c>
      <c r="F249" s="10">
        <v>59.230069999999998</v>
      </c>
      <c r="G249" s="10">
        <v>42.924669999999999</v>
      </c>
      <c r="H249" s="10">
        <v>51.965739999999997</v>
      </c>
      <c r="I249" s="10">
        <v>44.726779999999998</v>
      </c>
      <c r="J249" s="10">
        <v>46.580390000000001</v>
      </c>
      <c r="K249" s="10">
        <v>65.121939999999995</v>
      </c>
      <c r="L249" s="10">
        <v>33.85707</v>
      </c>
      <c r="M249" s="10">
        <v>55.75949</v>
      </c>
      <c r="N249" s="9">
        <v>44.40551</v>
      </c>
      <c r="O249" s="25">
        <v>51.169089999999997</v>
      </c>
      <c r="P249" s="9">
        <v>57.932670000000002</v>
      </c>
      <c r="R249" s="9"/>
      <c r="S249" s="12" t="s">
        <v>13</v>
      </c>
      <c r="T249" s="10">
        <v>64.843680000000006</v>
      </c>
      <c r="U249" s="10">
        <v>79.644360000000006</v>
      </c>
      <c r="V249" s="10">
        <v>78.001440000000002</v>
      </c>
      <c r="W249" s="10">
        <v>54.238889999999998</v>
      </c>
      <c r="X249" s="10">
        <v>58.82546</v>
      </c>
      <c r="Y249" s="10">
        <v>61.284239999999997</v>
      </c>
      <c r="Z249" s="10">
        <v>61.161470000000001</v>
      </c>
      <c r="AA249" s="10">
        <v>65.675889999999995</v>
      </c>
      <c r="AB249" s="10">
        <v>49.885379999999998</v>
      </c>
      <c r="AC249" s="10">
        <v>57.388390000000001</v>
      </c>
      <c r="AD249" s="9">
        <v>56.281590000000001</v>
      </c>
      <c r="AE249" s="25">
        <v>63.094920000000002</v>
      </c>
      <c r="AF249" s="9">
        <v>69.908249999999995</v>
      </c>
      <c r="AH249" s="9"/>
      <c r="AI249" s="12" t="s">
        <v>13</v>
      </c>
      <c r="AJ249" s="10">
        <v>77.344220000000007</v>
      </c>
      <c r="AK249" s="10">
        <v>93.521479999999997</v>
      </c>
      <c r="AL249" s="10">
        <v>65.517340000000004</v>
      </c>
      <c r="AM249" s="10">
        <v>73.798140000000004</v>
      </c>
      <c r="AN249" s="10">
        <v>63.064430000000002</v>
      </c>
      <c r="AO249" s="10">
        <v>79.553319999999999</v>
      </c>
      <c r="AP249" s="10">
        <v>70.906319999999994</v>
      </c>
      <c r="AQ249" s="10">
        <v>87.053439999999995</v>
      </c>
      <c r="AR249" s="10">
        <v>72.290980000000005</v>
      </c>
      <c r="AS249" s="10">
        <v>78.683449999999993</v>
      </c>
      <c r="AT249" s="9">
        <v>69.547200000000004</v>
      </c>
      <c r="AU249" s="25">
        <v>76.173310000000001</v>
      </c>
      <c r="AV249" s="9">
        <v>82.799430000000001</v>
      </c>
      <c r="AX249" s="9"/>
      <c r="AY249" s="12" t="s">
        <v>13</v>
      </c>
      <c r="AZ249" s="10">
        <v>108.28968999999999</v>
      </c>
      <c r="BA249" s="10">
        <v>98.875680000000003</v>
      </c>
      <c r="BB249" s="10">
        <v>93.158000000000001</v>
      </c>
      <c r="BC249" s="10">
        <v>95.565219999999997</v>
      </c>
      <c r="BD249" s="10">
        <v>86.054929999999999</v>
      </c>
      <c r="BE249" s="10">
        <v>108.71707000000001</v>
      </c>
      <c r="BF249" s="10">
        <v>89.909350000000003</v>
      </c>
      <c r="BG249" s="10">
        <v>100.65231</v>
      </c>
      <c r="BH249" s="10">
        <v>95.741569999999996</v>
      </c>
      <c r="BI249" s="10">
        <v>101.49030999999999</v>
      </c>
      <c r="BJ249" s="9">
        <v>92.604740000000007</v>
      </c>
      <c r="BK249" s="25">
        <v>97.845420000000004</v>
      </c>
      <c r="BL249" s="9">
        <v>103.0861</v>
      </c>
      <c r="BN249" s="9"/>
      <c r="BO249" s="12" t="s">
        <v>13</v>
      </c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9"/>
      <c r="CA249" s="25"/>
      <c r="CB249" s="9"/>
    </row>
  </sheetData>
  <mergeCells count="20">
    <mergeCell ref="D169:P169"/>
    <mergeCell ref="T169:AF169"/>
    <mergeCell ref="AJ169:AV169"/>
    <mergeCell ref="AZ169:BL169"/>
    <mergeCell ref="BP169:CB169"/>
    <mergeCell ref="D3:P3"/>
    <mergeCell ref="T3:AF3"/>
    <mergeCell ref="AJ3:AV3"/>
    <mergeCell ref="AZ3:BL3"/>
    <mergeCell ref="BP3:CB3"/>
    <mergeCell ref="D86:P86"/>
    <mergeCell ref="T86:AF86"/>
    <mergeCell ref="AJ86:AV86"/>
    <mergeCell ref="AZ86:BL86"/>
    <mergeCell ref="BP86:CB86"/>
    <mergeCell ref="CF3:CR3"/>
    <mergeCell ref="CV3:DH3"/>
    <mergeCell ref="DL3:DX3"/>
    <mergeCell ref="EB3:EN3"/>
    <mergeCell ref="ER3:FD3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1" stopIfTrue="1" id="{96BD6F13-8544-4127-AC5B-011E6EBE35FE}">
            <xm:f>P6&lt;'Push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2" id="{129E67F6-D40A-474B-906C-41061B1B4CA8}">
            <xm:f>P6&gt;='Push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P6</xm:sqref>
        </x14:conditionalFormatting>
        <x14:conditionalFormatting xmlns:xm="http://schemas.microsoft.com/office/excel/2006/main">
          <x14:cfRule type="expression" priority="39" stopIfTrue="1" id="{AC6221FE-A4C2-4BEE-B3CE-3EB1D80EDEE2}">
            <xm:f>P89&lt;'Push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0" id="{28AEECC4-24E3-49C0-BEF3-DD1780D3DCB8}">
            <xm:f>P89&gt;='Push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P89</xm:sqref>
        </x14:conditionalFormatting>
        <x14:conditionalFormatting xmlns:xm="http://schemas.microsoft.com/office/excel/2006/main">
          <x14:cfRule type="expression" priority="37" stopIfTrue="1" id="{D41C0278-0FD1-48AC-9D21-99A583EF4495}">
            <xm:f>P172&lt;'Push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8" id="{647F059E-ACCF-4EA9-90C3-5167B1426D59}">
            <xm:f>P172&gt;='Push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P172</xm:sqref>
        </x14:conditionalFormatting>
        <x14:conditionalFormatting xmlns:xm="http://schemas.microsoft.com/office/excel/2006/main">
          <x14:cfRule type="expression" priority="35" stopIfTrue="1" id="{23D96378-EB77-490B-B0BD-BBC8CC41B7E4}">
            <xm:f>AF172&lt;'Push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6" id="{285138FA-6723-496B-82BA-8F40013747D9}">
            <xm:f>AF172&gt;='Push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AF172</xm:sqref>
        </x14:conditionalFormatting>
        <x14:conditionalFormatting xmlns:xm="http://schemas.microsoft.com/office/excel/2006/main">
          <x14:cfRule type="expression" priority="25" stopIfTrue="1" id="{39230A48-AA02-4B3E-BF2B-9F920E12D674}">
            <xm:f>AV172&lt;'Push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6" id="{45670EB8-0731-4442-99E3-3AE8F5BC82AD}">
            <xm:f>AV172&gt;='Push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AV172</xm:sqref>
        </x14:conditionalFormatting>
        <x14:conditionalFormatting xmlns:xm="http://schemas.microsoft.com/office/excel/2006/main">
          <x14:cfRule type="expression" priority="31" stopIfTrue="1" id="{E1A8547D-C31D-4F57-A829-71C23321C27D}">
            <xm:f>AF6&lt;'Push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2" id="{5F579F18-4702-422E-B847-0C61E0FD6A14}">
            <xm:f>AF6&gt;='Push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AF6</xm:sqref>
        </x14:conditionalFormatting>
        <x14:conditionalFormatting xmlns:xm="http://schemas.microsoft.com/office/excel/2006/main">
          <x14:cfRule type="expression" priority="29" stopIfTrue="1" id="{991221FA-7A75-4A87-BCE0-69BD27CB967D}">
            <xm:f>AV6&lt;'Push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0" id="{767F7800-925E-48FA-8F72-73FF66701FD1}">
            <xm:f>AV6&gt;='Push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AV6</xm:sqref>
        </x14:conditionalFormatting>
        <x14:conditionalFormatting xmlns:xm="http://schemas.microsoft.com/office/excel/2006/main">
          <x14:cfRule type="expression" priority="27" stopIfTrue="1" id="{2EA9C217-7FB8-4DED-BDF1-F811292B33FD}">
            <xm:f>AV89&lt;'Push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8" id="{A72FC981-DE3B-4261-9D35-319BE3206559}">
            <xm:f>AV89&gt;='Push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AV89</xm:sqref>
        </x14:conditionalFormatting>
        <x14:conditionalFormatting xmlns:xm="http://schemas.microsoft.com/office/excel/2006/main">
          <x14:cfRule type="expression" priority="23" stopIfTrue="1" id="{29B8FCA7-DC75-4E79-BC60-01F4393C870A}">
            <xm:f>BL172&lt;'Push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4" id="{C9EE0C37-A199-4153-B9FB-4819321334DF}">
            <xm:f>BL172&gt;='Push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BL172</xm:sqref>
        </x14:conditionalFormatting>
        <x14:conditionalFormatting xmlns:xm="http://schemas.microsoft.com/office/excel/2006/main">
          <x14:cfRule type="expression" priority="21" stopIfTrue="1" id="{21D80719-1B01-4FFD-AF6F-FCB87254435C}">
            <xm:f>BL89&lt;'Push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E868CE76-81BA-469B-AD61-22C2B9A8BCA3}">
            <xm:f>BL89&gt;='Push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BL89</xm:sqref>
        </x14:conditionalFormatting>
        <x14:conditionalFormatting xmlns:xm="http://schemas.microsoft.com/office/excel/2006/main">
          <x14:cfRule type="expression" priority="19" stopIfTrue="1" id="{D9E9976E-6EE6-4249-B283-D7E78CCE57B5}">
            <xm:f>BL6&lt;'Push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46BE4D12-1713-42E1-8BA2-7BE8DF585845}">
            <xm:f>BL6&gt;='Push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BL6</xm:sqref>
        </x14:conditionalFormatting>
        <x14:conditionalFormatting xmlns:xm="http://schemas.microsoft.com/office/excel/2006/main">
          <x14:cfRule type="expression" priority="17" stopIfTrue="1" id="{8D9C0E0A-0EF8-4E56-AF08-4BA2C35AA772}">
            <xm:f>CB6&lt;'Push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8FDB5F32-A38D-479B-A651-5C541D92B742}">
            <xm:f>CB6&gt;='Push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CB6</xm:sqref>
        </x14:conditionalFormatting>
        <x14:conditionalFormatting xmlns:xm="http://schemas.microsoft.com/office/excel/2006/main">
          <x14:cfRule type="expression" priority="15" stopIfTrue="1" id="{C70A9A26-DD02-481F-AB09-7CDE362383EB}">
            <xm:f>CB89&lt;'Push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64D770B0-EA76-4BB9-A2C1-8B91C948A1E7}">
            <xm:f>CB89&gt;='Push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CB89</xm:sqref>
        </x14:conditionalFormatting>
        <x14:conditionalFormatting xmlns:xm="http://schemas.microsoft.com/office/excel/2006/main">
          <x14:cfRule type="expression" priority="13" stopIfTrue="1" id="{4CEE93E7-AF5E-46C3-A81D-069E14E10009}">
            <xm:f>CB172&lt;'Push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4F513B29-AA78-4848-BF84-90605C3BF4CC}">
            <xm:f>CB172&gt;='Push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CB172</xm:sqref>
        </x14:conditionalFormatting>
        <x14:conditionalFormatting xmlns:xm="http://schemas.microsoft.com/office/excel/2006/main">
          <x14:cfRule type="expression" priority="11" stopIfTrue="1" id="{6761F255-C0FC-4D63-808B-B6D4BDAFCB8B}">
            <xm:f>AF89&lt;'Push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6FDFCEFF-6A7A-469C-9951-98E880DF3603}">
            <xm:f>AF89&gt;='Push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AF89</xm:sqref>
        </x14:conditionalFormatting>
        <x14:conditionalFormatting xmlns:xm="http://schemas.microsoft.com/office/excel/2006/main">
          <x14:cfRule type="expression" priority="9" stopIfTrue="1" id="{2C3299B5-F7D8-4BAB-A164-955B530C2AC9}">
            <xm:f>CR6&lt;'Push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EBE268B5-BF2D-422A-8A79-52468877192A}">
            <xm:f>CR6&gt;='Push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CR6</xm:sqref>
        </x14:conditionalFormatting>
        <x14:conditionalFormatting xmlns:xm="http://schemas.microsoft.com/office/excel/2006/main">
          <x14:cfRule type="expression" priority="7" stopIfTrue="1" id="{514C6FE3-99C1-4C2F-AE37-EF6B877E2F17}">
            <xm:f>DH6&lt;'Push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99CBAF57-9A4B-4DA8-AEFF-51F2EBBA3A6C}">
            <xm:f>DH6&gt;='Push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DH6</xm:sqref>
        </x14:conditionalFormatting>
        <x14:conditionalFormatting xmlns:xm="http://schemas.microsoft.com/office/excel/2006/main">
          <x14:cfRule type="expression" priority="5" stopIfTrue="1" id="{E14A511F-C808-4934-9B7C-7C3884CA83BD}">
            <xm:f>DX6&lt;'Push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05503F63-DEFE-4E38-92C8-F3A79C844958}">
            <xm:f>DX6&gt;='Push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DX6</xm:sqref>
        </x14:conditionalFormatting>
        <x14:conditionalFormatting xmlns:xm="http://schemas.microsoft.com/office/excel/2006/main">
          <x14:cfRule type="expression" priority="3" stopIfTrue="1" id="{B0DDDEF9-D8F4-420D-830A-E664C42A25CF}">
            <xm:f>EN6&lt;'Push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AA7380FB-ACDE-4999-8D17-4EA074BDA9B1}">
            <xm:f>EN6&gt;='Push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EN6</xm:sqref>
        </x14:conditionalFormatting>
        <x14:conditionalFormatting xmlns:xm="http://schemas.microsoft.com/office/excel/2006/main">
          <x14:cfRule type="expression" priority="1" stopIfTrue="1" id="{573AABBD-1F9D-4862-BE51-B5538387DACA}">
            <xm:f>FD6&lt;'Push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DAD81DC3-26F5-48BF-8E1D-858A4760C325}">
            <xm:f>FD6&gt;='Push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FD6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oglio8"/>
  <dimension ref="B1:CT334"/>
  <sheetViews>
    <sheetView topLeftCell="BL126" zoomScaleNormal="100" workbookViewId="0">
      <selection activeCell="BP134" sqref="BP134:BY134"/>
    </sheetView>
  </sheetViews>
  <sheetFormatPr defaultRowHeight="14.5" x14ac:dyDescent="0.35"/>
  <cols>
    <col min="2" max="2" width="34.81640625" customWidth="1"/>
    <col min="3" max="3" width="18" customWidth="1"/>
    <col min="17" max="17" width="4.1796875" customWidth="1"/>
    <col min="18" max="18" width="35.26953125" customWidth="1"/>
    <col min="19" max="19" width="12.7265625" customWidth="1"/>
    <col min="33" max="33" width="4.54296875" customWidth="1"/>
    <col min="34" max="34" width="36.26953125" customWidth="1"/>
    <col min="35" max="35" width="15.7265625" customWidth="1"/>
    <col min="49" max="49" width="4.7265625" customWidth="1"/>
    <col min="50" max="50" width="40" customWidth="1"/>
    <col min="51" max="51" width="15.1796875" customWidth="1"/>
    <col min="66" max="66" width="40" customWidth="1"/>
    <col min="67" max="67" width="15.1796875" customWidth="1"/>
    <col min="82" max="82" width="25.7265625" customWidth="1"/>
  </cols>
  <sheetData>
    <row r="1" spans="2:96" x14ac:dyDescent="0.35">
      <c r="B1" s="67" t="s">
        <v>150</v>
      </c>
    </row>
    <row r="2" spans="2:96" x14ac:dyDescent="0.35">
      <c r="B2" s="67"/>
    </row>
    <row r="3" spans="2:96" x14ac:dyDescent="0.35">
      <c r="B3" s="67"/>
    </row>
    <row r="4" spans="2:96" x14ac:dyDescent="0.35">
      <c r="B4" s="68" t="s">
        <v>146</v>
      </c>
      <c r="C4" s="33"/>
      <c r="D4" s="79" t="s">
        <v>63</v>
      </c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1"/>
      <c r="R4" s="68" t="s">
        <v>154</v>
      </c>
      <c r="S4" s="33"/>
      <c r="T4" s="79" t="s">
        <v>63</v>
      </c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1"/>
      <c r="AH4" s="68" t="s">
        <v>149</v>
      </c>
      <c r="AI4" s="33"/>
      <c r="AJ4" s="79" t="s">
        <v>63</v>
      </c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1"/>
      <c r="AX4" s="68" t="s">
        <v>148</v>
      </c>
      <c r="AY4" s="33"/>
      <c r="AZ4" s="79" t="s">
        <v>63</v>
      </c>
      <c r="BA4" s="80"/>
      <c r="BB4" s="80"/>
      <c r="BC4" s="80"/>
      <c r="BD4" s="80"/>
      <c r="BE4" s="80"/>
      <c r="BF4" s="80"/>
      <c r="BG4" s="80"/>
      <c r="BH4" s="80"/>
      <c r="BI4" s="80"/>
      <c r="BJ4" s="80"/>
      <c r="BK4" s="80"/>
      <c r="BL4" s="81"/>
      <c r="BN4" s="68" t="s">
        <v>129</v>
      </c>
      <c r="BO4" s="33"/>
      <c r="BP4" s="79" t="s">
        <v>63</v>
      </c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1"/>
      <c r="CD4" s="68" t="s">
        <v>155</v>
      </c>
      <c r="CE4" s="33"/>
      <c r="CF4" s="79" t="s">
        <v>63</v>
      </c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1"/>
    </row>
    <row r="5" spans="2:96" x14ac:dyDescent="0.35">
      <c r="O5" s="24"/>
      <c r="AE5" s="24"/>
      <c r="AU5" s="24"/>
      <c r="BK5" s="24"/>
      <c r="CA5" s="24"/>
      <c r="CQ5" s="24"/>
    </row>
    <row r="6" spans="2:96" x14ac:dyDescent="0.35">
      <c r="B6" s="16"/>
      <c r="C6" s="16"/>
      <c r="D6" s="34" t="s">
        <v>50</v>
      </c>
      <c r="E6" s="34" t="s">
        <v>53</v>
      </c>
      <c r="F6" s="34" t="s">
        <v>54</v>
      </c>
      <c r="G6" s="34" t="s">
        <v>55</v>
      </c>
      <c r="H6" s="34" t="s">
        <v>56</v>
      </c>
      <c r="I6" s="34" t="s">
        <v>57</v>
      </c>
      <c r="J6" s="34" t="s">
        <v>58</v>
      </c>
      <c r="K6" s="34" t="s">
        <v>59</v>
      </c>
      <c r="L6" s="34" t="s">
        <v>60</v>
      </c>
      <c r="M6" s="34" t="s">
        <v>61</v>
      </c>
      <c r="N6" s="35">
        <v>-0.95</v>
      </c>
      <c r="O6" s="31" t="s">
        <v>51</v>
      </c>
      <c r="P6" s="35">
        <v>0.95</v>
      </c>
      <c r="R6" s="16"/>
      <c r="S6" s="16"/>
      <c r="T6" s="34" t="s">
        <v>50</v>
      </c>
      <c r="U6" s="34" t="s">
        <v>53</v>
      </c>
      <c r="V6" s="34" t="s">
        <v>54</v>
      </c>
      <c r="W6" s="34" t="s">
        <v>55</v>
      </c>
      <c r="X6" s="34" t="s">
        <v>56</v>
      </c>
      <c r="Y6" s="34" t="s">
        <v>57</v>
      </c>
      <c r="Z6" s="34" t="s">
        <v>58</v>
      </c>
      <c r="AA6" s="34" t="s">
        <v>59</v>
      </c>
      <c r="AB6" s="34" t="s">
        <v>60</v>
      </c>
      <c r="AC6" s="34" t="s">
        <v>61</v>
      </c>
      <c r="AD6" s="35">
        <v>-0.95</v>
      </c>
      <c r="AE6" s="31" t="s">
        <v>51</v>
      </c>
      <c r="AF6" s="35">
        <v>0.95</v>
      </c>
      <c r="AH6" s="16"/>
      <c r="AI6" s="16"/>
      <c r="AJ6" s="34" t="s">
        <v>50</v>
      </c>
      <c r="AK6" s="34" t="s">
        <v>53</v>
      </c>
      <c r="AL6" s="34" t="s">
        <v>54</v>
      </c>
      <c r="AM6" s="34" t="s">
        <v>55</v>
      </c>
      <c r="AN6" s="34" t="s">
        <v>56</v>
      </c>
      <c r="AO6" s="34" t="s">
        <v>57</v>
      </c>
      <c r="AP6" s="34" t="s">
        <v>58</v>
      </c>
      <c r="AQ6" s="34" t="s">
        <v>59</v>
      </c>
      <c r="AR6" s="34" t="s">
        <v>60</v>
      </c>
      <c r="AS6" s="34" t="s">
        <v>61</v>
      </c>
      <c r="AT6" s="35">
        <v>-0.95</v>
      </c>
      <c r="AU6" s="31" t="s">
        <v>51</v>
      </c>
      <c r="AV6" s="35">
        <v>0.95</v>
      </c>
      <c r="AX6" s="16"/>
      <c r="AY6" s="16"/>
      <c r="AZ6" s="34" t="s">
        <v>50</v>
      </c>
      <c r="BA6" s="34" t="s">
        <v>53</v>
      </c>
      <c r="BB6" s="34" t="s">
        <v>54</v>
      </c>
      <c r="BC6" s="34" t="s">
        <v>55</v>
      </c>
      <c r="BD6" s="34" t="s">
        <v>56</v>
      </c>
      <c r="BE6" s="34" t="s">
        <v>57</v>
      </c>
      <c r="BF6" s="34" t="s">
        <v>58</v>
      </c>
      <c r="BG6" s="34" t="s">
        <v>59</v>
      </c>
      <c r="BH6" s="34" t="s">
        <v>60</v>
      </c>
      <c r="BI6" s="34" t="s">
        <v>61</v>
      </c>
      <c r="BJ6" s="35">
        <v>-0.95</v>
      </c>
      <c r="BK6" s="31" t="s">
        <v>51</v>
      </c>
      <c r="BL6" s="35">
        <v>0.95</v>
      </c>
      <c r="BN6" s="16"/>
      <c r="BO6" s="16"/>
      <c r="BP6" s="34" t="s">
        <v>50</v>
      </c>
      <c r="BQ6" s="34" t="s">
        <v>53</v>
      </c>
      <c r="BR6" s="34" t="s">
        <v>54</v>
      </c>
      <c r="BS6" s="34" t="s">
        <v>55</v>
      </c>
      <c r="BT6" s="34" t="s">
        <v>56</v>
      </c>
      <c r="BU6" s="34" t="s">
        <v>57</v>
      </c>
      <c r="BV6" s="34" t="s">
        <v>58</v>
      </c>
      <c r="BW6" s="34" t="s">
        <v>59</v>
      </c>
      <c r="BX6" s="34" t="s">
        <v>60</v>
      </c>
      <c r="BY6" s="34" t="s">
        <v>61</v>
      </c>
      <c r="BZ6" s="35">
        <v>-0.95</v>
      </c>
      <c r="CA6" s="31" t="s">
        <v>51</v>
      </c>
      <c r="CB6" s="35">
        <v>0.95</v>
      </c>
      <c r="CD6" s="16"/>
      <c r="CE6" s="16"/>
      <c r="CF6" s="34" t="s">
        <v>50</v>
      </c>
      <c r="CG6" s="34" t="s">
        <v>53</v>
      </c>
      <c r="CH6" s="34" t="s">
        <v>54</v>
      </c>
      <c r="CI6" s="34" t="s">
        <v>55</v>
      </c>
      <c r="CJ6" s="34" t="s">
        <v>56</v>
      </c>
      <c r="CK6" s="34" t="s">
        <v>57</v>
      </c>
      <c r="CL6" s="34" t="s">
        <v>58</v>
      </c>
      <c r="CM6" s="34" t="s">
        <v>59</v>
      </c>
      <c r="CN6" s="34" t="s">
        <v>60</v>
      </c>
      <c r="CO6" s="34" t="s">
        <v>61</v>
      </c>
      <c r="CP6" s="35">
        <v>-0.95</v>
      </c>
      <c r="CQ6" s="31" t="s">
        <v>51</v>
      </c>
      <c r="CR6" s="35">
        <v>0.95</v>
      </c>
    </row>
    <row r="7" spans="2:96" x14ac:dyDescent="0.35">
      <c r="B7" s="8" t="s">
        <v>0</v>
      </c>
      <c r="C7" s="8"/>
      <c r="D7" s="10">
        <v>5275</v>
      </c>
      <c r="E7" s="10">
        <v>5403</v>
      </c>
      <c r="F7" s="10">
        <v>5302</v>
      </c>
      <c r="G7" s="10">
        <v>5302</v>
      </c>
      <c r="H7" s="10">
        <v>5224</v>
      </c>
      <c r="I7" s="10">
        <v>5223</v>
      </c>
      <c r="J7" s="10">
        <v>5339</v>
      </c>
      <c r="K7" s="11">
        <v>5288</v>
      </c>
      <c r="L7" s="10">
        <v>5193</v>
      </c>
      <c r="M7" s="11">
        <v>5279</v>
      </c>
      <c r="N7" s="9">
        <v>5239.1306999999997</v>
      </c>
      <c r="O7" s="38">
        <v>5282.8</v>
      </c>
      <c r="P7" s="9">
        <v>5326.4692999999997</v>
      </c>
      <c r="R7" s="8" t="s">
        <v>0</v>
      </c>
      <c r="S7" s="8"/>
      <c r="T7" s="10">
        <v>5274</v>
      </c>
      <c r="U7" s="10">
        <v>5406</v>
      </c>
      <c r="V7" s="10">
        <v>5302</v>
      </c>
      <c r="W7" s="10">
        <v>5303</v>
      </c>
      <c r="X7" s="10">
        <v>5224</v>
      </c>
      <c r="Y7" s="10">
        <v>5225</v>
      </c>
      <c r="Z7" s="10">
        <v>5336</v>
      </c>
      <c r="AA7" s="11">
        <v>5288</v>
      </c>
      <c r="AB7" s="10">
        <v>5193</v>
      </c>
      <c r="AC7" s="11">
        <v>5279</v>
      </c>
      <c r="AD7" s="9">
        <v>5239.1861799999997</v>
      </c>
      <c r="AE7" s="38">
        <v>5283</v>
      </c>
      <c r="AF7" s="9">
        <v>5326.8138200000003</v>
      </c>
      <c r="AH7" s="8" t="s">
        <v>0</v>
      </c>
      <c r="AI7" s="8"/>
      <c r="AJ7" s="10">
        <v>5276</v>
      </c>
      <c r="AK7" s="10">
        <v>5405</v>
      </c>
      <c r="AL7" s="10">
        <v>5301</v>
      </c>
      <c r="AM7" s="10">
        <v>5302</v>
      </c>
      <c r="AN7" s="10">
        <v>5224</v>
      </c>
      <c r="AO7" s="10">
        <v>5227</v>
      </c>
      <c r="AP7" s="10">
        <v>5335</v>
      </c>
      <c r="AQ7" s="11">
        <v>5288</v>
      </c>
      <c r="AR7" s="10">
        <v>5193</v>
      </c>
      <c r="AS7" s="11">
        <v>5278</v>
      </c>
      <c r="AT7" s="9">
        <v>5239.5276899999999</v>
      </c>
      <c r="AU7" s="38">
        <v>5282.9</v>
      </c>
      <c r="AV7" s="9">
        <v>5326.2723100000003</v>
      </c>
      <c r="AX7" s="8" t="s">
        <v>0</v>
      </c>
      <c r="AY7" s="8"/>
      <c r="AZ7" s="10">
        <v>5275</v>
      </c>
      <c r="BA7" s="10">
        <v>5407</v>
      </c>
      <c r="BB7" s="10">
        <v>5301</v>
      </c>
      <c r="BC7" s="10">
        <v>5301</v>
      </c>
      <c r="BD7" s="10">
        <v>5224</v>
      </c>
      <c r="BE7" s="10">
        <v>5230</v>
      </c>
      <c r="BF7" s="10">
        <v>5335</v>
      </c>
      <c r="BG7" s="11">
        <v>5288</v>
      </c>
      <c r="BH7" s="10">
        <v>5192</v>
      </c>
      <c r="BI7" s="11">
        <v>5277</v>
      </c>
      <c r="BJ7" s="9">
        <v>5239.4086299999999</v>
      </c>
      <c r="BK7" s="38">
        <v>5283</v>
      </c>
      <c r="BL7" s="9">
        <v>5326.5913700000001</v>
      </c>
      <c r="BN7" s="8" t="s">
        <v>0</v>
      </c>
      <c r="BO7" s="8"/>
      <c r="BP7" s="10">
        <v>5274</v>
      </c>
      <c r="BQ7" s="10">
        <v>5408</v>
      </c>
      <c r="BR7" s="10">
        <v>5302</v>
      </c>
      <c r="BS7" s="10">
        <v>5302</v>
      </c>
      <c r="BT7" s="10">
        <v>5224</v>
      </c>
      <c r="BU7" s="10">
        <v>5230</v>
      </c>
      <c r="BV7" s="10">
        <v>5338</v>
      </c>
      <c r="BW7" s="11">
        <v>5289</v>
      </c>
      <c r="BX7" s="10">
        <v>5192</v>
      </c>
      <c r="BY7" s="11">
        <v>5280</v>
      </c>
      <c r="BZ7" s="9">
        <v>5239.89527</v>
      </c>
      <c r="CA7" s="38">
        <v>5283.9</v>
      </c>
      <c r="CB7" s="9">
        <v>5327.9047300000002</v>
      </c>
      <c r="CD7" s="8" t="s">
        <v>0</v>
      </c>
      <c r="CE7" s="8"/>
      <c r="CF7" s="10">
        <v>5274</v>
      </c>
      <c r="CG7" s="10">
        <v>5404</v>
      </c>
      <c r="CH7" s="10">
        <v>5302</v>
      </c>
      <c r="CI7" s="10">
        <v>5303</v>
      </c>
      <c r="CJ7" s="10">
        <v>5224</v>
      </c>
      <c r="CK7" s="10">
        <v>5229</v>
      </c>
      <c r="CL7" s="10">
        <v>5338</v>
      </c>
      <c r="CM7" s="11">
        <v>5288</v>
      </c>
      <c r="CN7" s="10">
        <v>5193</v>
      </c>
      <c r="CO7" s="11">
        <v>5279</v>
      </c>
      <c r="CP7" s="9">
        <v>5240.0568700000003</v>
      </c>
      <c r="CQ7" s="38">
        <v>5283.4</v>
      </c>
      <c r="CR7" s="9">
        <v>5326.7431299999998</v>
      </c>
    </row>
    <row r="8" spans="2:96" x14ac:dyDescent="0.35">
      <c r="B8" s="2" t="s">
        <v>15</v>
      </c>
      <c r="C8" s="3" t="s">
        <v>12</v>
      </c>
      <c r="D8" s="6">
        <v>25.047270000000001</v>
      </c>
      <c r="E8" s="6">
        <v>29.87463</v>
      </c>
      <c r="F8" s="6">
        <v>23.83006</v>
      </c>
      <c r="G8" s="6">
        <v>24.519659999999998</v>
      </c>
      <c r="H8" s="6">
        <v>22.457460000000001</v>
      </c>
      <c r="I8" s="6">
        <v>26.669820000000001</v>
      </c>
      <c r="J8" s="6">
        <v>28.230039999999999</v>
      </c>
      <c r="K8" s="7">
        <v>22.793310000000002</v>
      </c>
      <c r="L8" s="6">
        <v>20.428360000000001</v>
      </c>
      <c r="M8" s="7">
        <v>25.101019999999998</v>
      </c>
      <c r="N8">
        <v>22.890039999999999</v>
      </c>
      <c r="O8" s="39">
        <v>24.895160000000001</v>
      </c>
      <c r="P8">
        <v>26.900279999999999</v>
      </c>
      <c r="R8" s="2" t="s">
        <v>15</v>
      </c>
      <c r="S8" s="3" t="s">
        <v>12</v>
      </c>
      <c r="T8" s="6">
        <v>25.111239999999999</v>
      </c>
      <c r="U8" s="6">
        <v>29.522490000000001</v>
      </c>
      <c r="V8" s="6">
        <v>23.833390000000001</v>
      </c>
      <c r="W8" s="6">
        <v>24.194459999999999</v>
      </c>
      <c r="X8" s="6">
        <v>22.488810000000001</v>
      </c>
      <c r="Y8" s="6">
        <v>26.43019</v>
      </c>
      <c r="Z8" s="6">
        <v>28.556280000000001</v>
      </c>
      <c r="AA8" s="7">
        <v>22.63607</v>
      </c>
      <c r="AB8" s="6">
        <v>20.403670000000002</v>
      </c>
      <c r="AC8" s="7">
        <v>24.97579</v>
      </c>
      <c r="AD8">
        <v>22.822520000000001</v>
      </c>
      <c r="AE8" s="39">
        <v>24.815239999999999</v>
      </c>
      <c r="AF8">
        <v>26.807960000000001</v>
      </c>
      <c r="AH8" s="2" t="s">
        <v>15</v>
      </c>
      <c r="AI8" s="3" t="s">
        <v>12</v>
      </c>
      <c r="AJ8" s="6">
        <v>25.036999999999999</v>
      </c>
      <c r="AK8" s="6">
        <v>29.431229999999999</v>
      </c>
      <c r="AL8" s="6">
        <v>23.59066</v>
      </c>
      <c r="AM8" s="6">
        <v>24.445</v>
      </c>
      <c r="AN8" s="6">
        <v>22.80903</v>
      </c>
      <c r="AO8" s="6">
        <v>26.37923</v>
      </c>
      <c r="AP8" s="6">
        <v>28.26117</v>
      </c>
      <c r="AQ8" s="7">
        <v>22.49934</v>
      </c>
      <c r="AR8" s="6">
        <v>20.374759999999998</v>
      </c>
      <c r="AS8" s="7">
        <v>24.865300000000001</v>
      </c>
      <c r="AT8">
        <v>22.826329999999999</v>
      </c>
      <c r="AU8" s="39">
        <v>24.769269999999999</v>
      </c>
      <c r="AV8">
        <v>26.712209999999999</v>
      </c>
      <c r="AX8" s="2" t="s">
        <v>15</v>
      </c>
      <c r="AY8" s="3" t="s">
        <v>12</v>
      </c>
      <c r="AZ8" s="6">
        <v>25.007380000000001</v>
      </c>
      <c r="BA8" s="6">
        <v>29.13147</v>
      </c>
      <c r="BB8" s="6">
        <v>23.700520000000001</v>
      </c>
      <c r="BC8" s="6">
        <v>23.98244</v>
      </c>
      <c r="BD8" s="6">
        <v>22.480309999999999</v>
      </c>
      <c r="BE8" s="6">
        <v>25.744050000000001</v>
      </c>
      <c r="BF8" s="6">
        <v>27.74531</v>
      </c>
      <c r="BG8" s="7">
        <v>22.54964</v>
      </c>
      <c r="BH8" s="6">
        <v>20.32508</v>
      </c>
      <c r="BI8" s="7">
        <v>24.939679999999999</v>
      </c>
      <c r="BJ8">
        <v>22.71115</v>
      </c>
      <c r="BK8" s="39">
        <v>24.560590000000001</v>
      </c>
      <c r="BL8">
        <v>26.410029999999999</v>
      </c>
      <c r="BN8" s="2" t="s">
        <v>15</v>
      </c>
      <c r="BO8" s="3" t="s">
        <v>12</v>
      </c>
      <c r="BP8" s="6">
        <v>24.762090000000001</v>
      </c>
      <c r="BQ8" s="6">
        <v>28.121020000000001</v>
      </c>
      <c r="BR8" s="6">
        <v>23.64716</v>
      </c>
      <c r="BS8" s="6">
        <v>24.13006</v>
      </c>
      <c r="BT8" s="6">
        <v>22.59018</v>
      </c>
      <c r="BU8" s="6">
        <v>25.919419999999999</v>
      </c>
      <c r="BV8" s="6">
        <v>27.68561</v>
      </c>
      <c r="BW8" s="7">
        <v>22.446829999999999</v>
      </c>
      <c r="BX8" s="6">
        <v>20.36149</v>
      </c>
      <c r="BY8" s="7">
        <v>25.18601</v>
      </c>
      <c r="BZ8">
        <v>22.771129999999999</v>
      </c>
      <c r="CA8" s="39">
        <v>24.48499</v>
      </c>
      <c r="CB8">
        <v>26.198840000000001</v>
      </c>
      <c r="CD8" s="2" t="s">
        <v>15</v>
      </c>
      <c r="CE8" s="3" t="s">
        <v>12</v>
      </c>
      <c r="CF8" s="6">
        <v>24.841609999999999</v>
      </c>
      <c r="CG8" s="6">
        <v>29.03199</v>
      </c>
      <c r="CH8" s="6">
        <v>23.711549999999999</v>
      </c>
      <c r="CI8" s="6">
        <v>23.838049999999999</v>
      </c>
      <c r="CJ8" s="6">
        <v>22.32056</v>
      </c>
      <c r="CK8" s="6">
        <v>25.724409999999999</v>
      </c>
      <c r="CL8" s="6">
        <v>27.75047</v>
      </c>
      <c r="CM8" s="7">
        <v>22.648019999999999</v>
      </c>
      <c r="CN8" s="6">
        <v>20.390630000000002</v>
      </c>
      <c r="CO8" s="7">
        <v>24.851209999999998</v>
      </c>
      <c r="CP8">
        <v>22.679870000000001</v>
      </c>
      <c r="CQ8" s="39">
        <v>24.510850000000001</v>
      </c>
      <c r="CR8">
        <v>26.341830000000002</v>
      </c>
    </row>
    <row r="9" spans="2:96" x14ac:dyDescent="0.35">
      <c r="B9" s="9"/>
      <c r="C9" s="12" t="s">
        <v>13</v>
      </c>
      <c r="D9" s="10">
        <v>17.00282</v>
      </c>
      <c r="E9" s="10">
        <v>19.740580000000001</v>
      </c>
      <c r="F9" s="10">
        <v>16.734349999999999</v>
      </c>
      <c r="G9" s="10">
        <v>16.888259999999999</v>
      </c>
      <c r="H9" s="10">
        <v>16.354610000000001</v>
      </c>
      <c r="I9" s="10">
        <v>21.085930000000001</v>
      </c>
      <c r="J9" s="10">
        <v>19.63458</v>
      </c>
      <c r="K9" s="11">
        <v>15.67933</v>
      </c>
      <c r="L9" s="10">
        <v>13.6272</v>
      </c>
      <c r="M9" s="11">
        <v>17.04374</v>
      </c>
      <c r="N9" s="9">
        <v>15.809609999999999</v>
      </c>
      <c r="O9" s="40">
        <v>17.37914</v>
      </c>
      <c r="P9" s="9">
        <v>18.94867</v>
      </c>
      <c r="R9" s="9"/>
      <c r="S9" s="12" t="s">
        <v>13</v>
      </c>
      <c r="T9" s="10">
        <v>17.07602</v>
      </c>
      <c r="U9" s="10">
        <v>19.633320000000001</v>
      </c>
      <c r="V9" s="10">
        <v>16.819500000000001</v>
      </c>
      <c r="W9" s="10">
        <v>16.712160000000001</v>
      </c>
      <c r="X9" s="10">
        <v>16.335239999999999</v>
      </c>
      <c r="Y9" s="10">
        <v>21.257940000000001</v>
      </c>
      <c r="Z9" s="10">
        <v>20.074210000000001</v>
      </c>
      <c r="AA9" s="11">
        <v>15.563269999999999</v>
      </c>
      <c r="AB9" s="10">
        <v>13.60553</v>
      </c>
      <c r="AC9" s="11">
        <v>16.900780000000001</v>
      </c>
      <c r="AD9" s="9">
        <v>15.761559999999999</v>
      </c>
      <c r="AE9" s="40">
        <v>17.3978</v>
      </c>
      <c r="AF9" s="9">
        <v>19.034040000000001</v>
      </c>
      <c r="AH9" s="9"/>
      <c r="AI9" s="12" t="s">
        <v>13</v>
      </c>
      <c r="AJ9" s="10">
        <v>16.884889999999999</v>
      </c>
      <c r="AK9" s="10">
        <v>19.739979999999999</v>
      </c>
      <c r="AL9" s="10">
        <v>16.438199999999998</v>
      </c>
      <c r="AM9" s="10">
        <v>16.855250000000002</v>
      </c>
      <c r="AN9" s="10">
        <v>16.816099999999999</v>
      </c>
      <c r="AO9" s="10">
        <v>21.198309999999999</v>
      </c>
      <c r="AP9" s="10">
        <v>19.978359999999999</v>
      </c>
      <c r="AQ9" s="11">
        <v>15.38692</v>
      </c>
      <c r="AR9" s="10">
        <v>13.561030000000001</v>
      </c>
      <c r="AS9" s="11">
        <v>16.854970000000002</v>
      </c>
      <c r="AT9" s="9">
        <v>15.72883</v>
      </c>
      <c r="AU9" s="40">
        <v>17.371400000000001</v>
      </c>
      <c r="AV9" s="9">
        <v>19.01398</v>
      </c>
      <c r="AX9" s="9"/>
      <c r="AY9" s="12" t="s">
        <v>13</v>
      </c>
      <c r="AZ9" s="10">
        <v>16.96837</v>
      </c>
      <c r="BA9" s="10">
        <v>19.934059999999999</v>
      </c>
      <c r="BB9" s="10">
        <v>16.470829999999999</v>
      </c>
      <c r="BC9" s="10">
        <v>16.496490000000001</v>
      </c>
      <c r="BD9" s="10">
        <v>16.312149999999999</v>
      </c>
      <c r="BE9" s="10">
        <v>21.050350000000002</v>
      </c>
      <c r="BF9" s="10">
        <v>19.69162</v>
      </c>
      <c r="BG9" s="11">
        <v>15.407909999999999</v>
      </c>
      <c r="BH9" s="10">
        <v>13.50216</v>
      </c>
      <c r="BI9" s="11">
        <v>16.782640000000001</v>
      </c>
      <c r="BJ9" s="9">
        <v>15.620100000000001</v>
      </c>
      <c r="BK9" s="40">
        <v>17.261659999999999</v>
      </c>
      <c r="BL9" s="9">
        <v>18.903210000000001</v>
      </c>
      <c r="BN9" s="9"/>
      <c r="BO9" s="12" t="s">
        <v>13</v>
      </c>
      <c r="BP9" s="10">
        <v>17.796050000000001</v>
      </c>
      <c r="BQ9" s="10">
        <v>19.243780000000001</v>
      </c>
      <c r="BR9" s="10">
        <v>16.405259999999998</v>
      </c>
      <c r="BS9" s="10">
        <v>16.50733</v>
      </c>
      <c r="BT9" s="10">
        <v>16.448589999999999</v>
      </c>
      <c r="BU9" s="10">
        <v>20.93317</v>
      </c>
      <c r="BV9" s="10">
        <v>19.78988</v>
      </c>
      <c r="BW9" s="11">
        <v>15.37373</v>
      </c>
      <c r="BX9" s="10">
        <v>13.50488</v>
      </c>
      <c r="BY9" s="11">
        <v>16.88251</v>
      </c>
      <c r="BZ9" s="9">
        <v>15.70936</v>
      </c>
      <c r="CA9" s="40">
        <v>17.288519999999998</v>
      </c>
      <c r="CB9" s="9">
        <v>18.86767</v>
      </c>
      <c r="CD9" s="9"/>
      <c r="CE9" s="12" t="s">
        <v>13</v>
      </c>
      <c r="CF9" s="10">
        <v>17.045459999999999</v>
      </c>
      <c r="CG9" s="10">
        <v>19.620660000000001</v>
      </c>
      <c r="CH9" s="10">
        <v>16.5413</v>
      </c>
      <c r="CI9" s="10">
        <v>16.40521</v>
      </c>
      <c r="CJ9" s="10">
        <v>16.14038</v>
      </c>
      <c r="CK9" s="10">
        <v>20.842960000000001</v>
      </c>
      <c r="CL9" s="10">
        <v>19.571059999999999</v>
      </c>
      <c r="CM9" s="11">
        <v>15.517580000000001</v>
      </c>
      <c r="CN9" s="10">
        <v>13.55691</v>
      </c>
      <c r="CO9" s="11">
        <v>16.830459999999999</v>
      </c>
      <c r="CP9" s="9">
        <v>15.63997</v>
      </c>
      <c r="CQ9" s="40">
        <v>17.2072</v>
      </c>
      <c r="CR9" s="9">
        <v>18.774419999999999</v>
      </c>
    </row>
    <row r="10" spans="2:96" x14ac:dyDescent="0.35">
      <c r="B10" s="2" t="s">
        <v>14</v>
      </c>
      <c r="C10" s="3" t="s">
        <v>12</v>
      </c>
      <c r="D10" s="6">
        <v>0.48296</v>
      </c>
      <c r="E10" s="6">
        <v>0.73677000000000004</v>
      </c>
      <c r="F10" s="6">
        <v>0.12015000000000001</v>
      </c>
      <c r="G10" s="6">
        <v>8.9270000000000002E-2</v>
      </c>
      <c r="H10" s="6">
        <v>0.10535</v>
      </c>
      <c r="I10" s="6">
        <v>0.71281000000000005</v>
      </c>
      <c r="J10" s="6">
        <v>0.52383999999999997</v>
      </c>
      <c r="K10" s="6">
        <v>7.7939999999999995E-2</v>
      </c>
      <c r="L10" s="6">
        <v>9.3500000000000007E-3</v>
      </c>
      <c r="M10" s="6">
        <v>0.14409</v>
      </c>
      <c r="N10">
        <v>9.8280000000000006E-2</v>
      </c>
      <c r="O10" s="39">
        <v>0.30025000000000002</v>
      </c>
      <c r="P10">
        <v>0.50222</v>
      </c>
      <c r="R10" s="2" t="s">
        <v>14</v>
      </c>
      <c r="S10" s="3" t="s">
        <v>12</v>
      </c>
      <c r="T10" s="6">
        <v>0.55844000000000005</v>
      </c>
      <c r="U10" s="6">
        <v>0.61914000000000002</v>
      </c>
      <c r="V10" s="6">
        <v>0.16927</v>
      </c>
      <c r="W10" s="6">
        <v>0.11004</v>
      </c>
      <c r="X10" s="6">
        <v>0.15748000000000001</v>
      </c>
      <c r="Y10" s="6">
        <v>0.78441000000000005</v>
      </c>
      <c r="Z10" s="6">
        <v>0.70681000000000005</v>
      </c>
      <c r="AA10" s="6">
        <v>9.7570000000000004E-2</v>
      </c>
      <c r="AB10" s="6">
        <v>1.719E-2</v>
      </c>
      <c r="AC10" s="6">
        <v>0.14731</v>
      </c>
      <c r="AD10">
        <v>0.12712999999999999</v>
      </c>
      <c r="AE10" s="39">
        <v>0.33677000000000001</v>
      </c>
      <c r="AF10">
        <v>0.54640999999999995</v>
      </c>
      <c r="AH10" s="2" t="s">
        <v>14</v>
      </c>
      <c r="AI10" s="3" t="s">
        <v>12</v>
      </c>
      <c r="AJ10" s="6">
        <v>0.56240999999999997</v>
      </c>
      <c r="AK10" s="6">
        <v>0.82679999999999998</v>
      </c>
      <c r="AL10" s="6">
        <v>0.18174999999999999</v>
      </c>
      <c r="AM10" s="6">
        <v>0.18404999999999999</v>
      </c>
      <c r="AN10" s="6">
        <v>0.24959000000000001</v>
      </c>
      <c r="AO10" s="6">
        <v>0.87490000000000001</v>
      </c>
      <c r="AP10" s="6">
        <v>0.66403000000000001</v>
      </c>
      <c r="AQ10" s="6">
        <v>0.1515</v>
      </c>
      <c r="AR10" s="6">
        <v>2.5229999999999999E-2</v>
      </c>
      <c r="AS10" s="6">
        <v>0.18726999999999999</v>
      </c>
      <c r="AT10">
        <v>0.16869999999999999</v>
      </c>
      <c r="AU10" s="39">
        <v>0.39074999999999999</v>
      </c>
      <c r="AV10">
        <v>0.61280000000000001</v>
      </c>
      <c r="AX10" s="2" t="s">
        <v>14</v>
      </c>
      <c r="AY10" s="3" t="s">
        <v>12</v>
      </c>
      <c r="AZ10" s="6">
        <v>0.75549999999999995</v>
      </c>
      <c r="BA10" s="6">
        <v>1.0254700000000001</v>
      </c>
      <c r="BB10" s="6">
        <v>0.30874000000000001</v>
      </c>
      <c r="BC10" s="6">
        <v>0.34109</v>
      </c>
      <c r="BD10" s="6">
        <v>0.30637999999999999</v>
      </c>
      <c r="BE10" s="6">
        <v>0.84982000000000002</v>
      </c>
      <c r="BF10" s="6">
        <v>0.87370999999999999</v>
      </c>
      <c r="BG10" s="6">
        <v>0.19767000000000001</v>
      </c>
      <c r="BH10" s="6">
        <v>6.4729999999999996E-2</v>
      </c>
      <c r="BI10" s="6">
        <v>0.33472000000000002</v>
      </c>
      <c r="BJ10">
        <v>0.26608999999999999</v>
      </c>
      <c r="BK10" s="39">
        <v>0.50578000000000001</v>
      </c>
      <c r="BL10">
        <v>0.74548000000000003</v>
      </c>
      <c r="BN10" s="2" t="s">
        <v>14</v>
      </c>
      <c r="BO10" s="3" t="s">
        <v>12</v>
      </c>
      <c r="BP10" s="6">
        <v>0.89610000000000001</v>
      </c>
      <c r="BQ10" s="6">
        <v>1.07196</v>
      </c>
      <c r="BR10" s="6">
        <v>0.43363000000000002</v>
      </c>
      <c r="BS10" s="6">
        <v>0.58816000000000002</v>
      </c>
      <c r="BT10" s="6">
        <v>0.496</v>
      </c>
      <c r="BU10" s="6">
        <v>1.2294700000000001</v>
      </c>
      <c r="BV10" s="6">
        <v>1.2426699999999999</v>
      </c>
      <c r="BW10" s="6">
        <v>0.32657000000000003</v>
      </c>
      <c r="BX10" s="6">
        <v>0.12747</v>
      </c>
      <c r="BY10" s="6">
        <v>0.63375000000000004</v>
      </c>
      <c r="BZ10">
        <v>0.42773</v>
      </c>
      <c r="CA10" s="39">
        <v>0.70457999999999998</v>
      </c>
      <c r="CB10">
        <v>0.98141999999999996</v>
      </c>
      <c r="CD10" s="2" t="s">
        <v>14</v>
      </c>
      <c r="CE10" s="3" t="s">
        <v>12</v>
      </c>
      <c r="CF10" s="6">
        <v>0.71501000000000003</v>
      </c>
      <c r="CG10" s="6">
        <v>0.83335000000000004</v>
      </c>
      <c r="CH10" s="6">
        <v>0.21657000000000001</v>
      </c>
      <c r="CI10" s="6">
        <v>0.22531999999999999</v>
      </c>
      <c r="CJ10" s="6">
        <v>0.2031</v>
      </c>
      <c r="CK10" s="6">
        <v>0.76239000000000001</v>
      </c>
      <c r="CL10" s="6">
        <v>0.73146</v>
      </c>
      <c r="CM10" s="6">
        <v>0.18665000000000001</v>
      </c>
      <c r="CN10" s="6">
        <v>3.2199999999999999E-2</v>
      </c>
      <c r="CO10" s="6">
        <v>0.27545999999999998</v>
      </c>
      <c r="CP10">
        <v>0.20169000000000001</v>
      </c>
      <c r="CQ10" s="39">
        <v>0.41815000000000002</v>
      </c>
      <c r="CR10">
        <v>0.63461000000000001</v>
      </c>
    </row>
    <row r="11" spans="2:96" x14ac:dyDescent="0.35">
      <c r="B11" s="9"/>
      <c r="C11" s="12" t="s">
        <v>13</v>
      </c>
      <c r="D11" s="10">
        <v>4.6789800000000001</v>
      </c>
      <c r="E11" s="10">
        <v>6.8916399999999998</v>
      </c>
      <c r="F11" s="10">
        <v>1.2682500000000001</v>
      </c>
      <c r="G11" s="10">
        <v>0.75943000000000005</v>
      </c>
      <c r="H11" s="10">
        <v>1.15967</v>
      </c>
      <c r="I11" s="10">
        <v>7.6212099999999996</v>
      </c>
      <c r="J11" s="10">
        <v>4.1101000000000001</v>
      </c>
      <c r="K11" s="11">
        <v>1.1544000000000001</v>
      </c>
      <c r="L11" s="10">
        <v>0.18754000000000001</v>
      </c>
      <c r="M11" s="11">
        <v>1.45973</v>
      </c>
      <c r="N11" s="9">
        <v>0.99797000000000002</v>
      </c>
      <c r="O11" s="41">
        <v>2.92909</v>
      </c>
      <c r="P11" s="9">
        <v>4.86022</v>
      </c>
      <c r="R11" s="9"/>
      <c r="S11" s="12" t="s">
        <v>13</v>
      </c>
      <c r="T11" s="10">
        <v>5.17713</v>
      </c>
      <c r="U11" s="10">
        <v>7.1445800000000004</v>
      </c>
      <c r="V11" s="10">
        <v>1.56525</v>
      </c>
      <c r="W11" s="10">
        <v>0.91959999999999997</v>
      </c>
      <c r="X11" s="10">
        <v>1.3187199999999999</v>
      </c>
      <c r="Y11" s="10">
        <v>8.5196699999999996</v>
      </c>
      <c r="Z11" s="10">
        <v>5.2690999999999999</v>
      </c>
      <c r="AA11" s="11">
        <v>1.26702</v>
      </c>
      <c r="AB11" s="10">
        <v>0.33500000000000002</v>
      </c>
      <c r="AC11" s="11">
        <v>1.30809</v>
      </c>
      <c r="AD11" s="9">
        <v>1.1642699999999999</v>
      </c>
      <c r="AE11" s="41">
        <v>3.2824200000000001</v>
      </c>
      <c r="AF11" s="9">
        <v>5.4005599999999996</v>
      </c>
      <c r="AH11" s="9"/>
      <c r="AI11" s="12" t="s">
        <v>13</v>
      </c>
      <c r="AJ11" s="10">
        <v>4.4331699999999996</v>
      </c>
      <c r="AK11" s="10">
        <v>7.8505200000000004</v>
      </c>
      <c r="AL11" s="10">
        <v>1.83535</v>
      </c>
      <c r="AM11" s="10">
        <v>1.34345</v>
      </c>
      <c r="AN11" s="10">
        <v>2.0070700000000001</v>
      </c>
      <c r="AO11" s="10">
        <v>8.9544300000000003</v>
      </c>
      <c r="AP11" s="10">
        <v>5.6988799999999999</v>
      </c>
      <c r="AQ11" s="11">
        <v>1.58447</v>
      </c>
      <c r="AR11" s="10">
        <v>0.32790000000000002</v>
      </c>
      <c r="AS11" s="11">
        <v>1.78677</v>
      </c>
      <c r="AT11" s="9">
        <v>1.4411400000000001</v>
      </c>
      <c r="AU11" s="41">
        <v>3.5821999999999998</v>
      </c>
      <c r="AV11" s="9">
        <v>5.7232599999999998</v>
      </c>
      <c r="AX11" s="9"/>
      <c r="AY11" s="12" t="s">
        <v>13</v>
      </c>
      <c r="AZ11" s="10">
        <v>6.0071500000000002</v>
      </c>
      <c r="BA11" s="10">
        <v>9.1413499999999992</v>
      </c>
      <c r="BB11" s="10">
        <v>2.5064199999999999</v>
      </c>
      <c r="BC11" s="10">
        <v>2.0758399999999999</v>
      </c>
      <c r="BD11" s="10">
        <v>2.8104800000000001</v>
      </c>
      <c r="BE11" s="10">
        <v>9.5228300000000008</v>
      </c>
      <c r="BF11" s="10">
        <v>6.1891299999999996</v>
      </c>
      <c r="BG11" s="11">
        <v>2.0500400000000001</v>
      </c>
      <c r="BH11" s="10">
        <v>0.67867999999999995</v>
      </c>
      <c r="BI11" s="11">
        <v>2.21069</v>
      </c>
      <c r="BJ11" s="9">
        <v>2.0557500000000002</v>
      </c>
      <c r="BK11" s="41">
        <v>4.3192599999999999</v>
      </c>
      <c r="BL11" s="9">
        <v>6.58277</v>
      </c>
      <c r="BN11" s="9"/>
      <c r="BO11" s="12" t="s">
        <v>13</v>
      </c>
      <c r="BP11" s="10">
        <v>8.5682799999999997</v>
      </c>
      <c r="BQ11" s="10">
        <v>8.7515400000000003</v>
      </c>
      <c r="BR11" s="10">
        <v>2.97444</v>
      </c>
      <c r="BS11" s="10">
        <v>3.1153200000000001</v>
      </c>
      <c r="BT11" s="10">
        <v>3.71421</v>
      </c>
      <c r="BU11" s="10">
        <v>9.6120000000000001</v>
      </c>
      <c r="BV11" s="10">
        <v>7.3767800000000001</v>
      </c>
      <c r="BW11" s="11">
        <v>2.61408</v>
      </c>
      <c r="BX11" s="10">
        <v>1.01308</v>
      </c>
      <c r="BY11" s="11">
        <v>3.2500900000000001</v>
      </c>
      <c r="BZ11" s="9">
        <v>2.8675199999999998</v>
      </c>
      <c r="CA11" s="41">
        <v>5.0989800000000001</v>
      </c>
      <c r="CB11" s="9">
        <v>7.3304499999999999</v>
      </c>
      <c r="CD11" s="9"/>
      <c r="CE11" s="12" t="s">
        <v>13</v>
      </c>
      <c r="CF11" s="10">
        <v>6.2388500000000002</v>
      </c>
      <c r="CG11" s="10">
        <v>8.0414899999999996</v>
      </c>
      <c r="CH11" s="10">
        <v>2.0288900000000001</v>
      </c>
      <c r="CI11" s="10">
        <v>1.5303</v>
      </c>
      <c r="CJ11" s="10">
        <v>1.7794399999999999</v>
      </c>
      <c r="CK11" s="10">
        <v>9.1612200000000001</v>
      </c>
      <c r="CL11" s="10">
        <v>5.69407</v>
      </c>
      <c r="CM11" s="11">
        <v>1.91031</v>
      </c>
      <c r="CN11" s="10">
        <v>0.48208000000000001</v>
      </c>
      <c r="CO11" s="11">
        <v>2.0424899999999999</v>
      </c>
      <c r="CP11" s="9">
        <v>1.67686</v>
      </c>
      <c r="CQ11" s="41">
        <v>3.8909099999999999</v>
      </c>
      <c r="CR11" s="9">
        <v>6.1049699999999998</v>
      </c>
    </row>
    <row r="12" spans="2:96" x14ac:dyDescent="0.35">
      <c r="B12" s="2" t="s">
        <v>16</v>
      </c>
      <c r="C12" s="3" t="s">
        <v>12</v>
      </c>
      <c r="D12" s="6">
        <v>24.564309999999999</v>
      </c>
      <c r="E12" s="6">
        <v>29.13786</v>
      </c>
      <c r="F12" s="6">
        <v>23.709910000000001</v>
      </c>
      <c r="G12" s="6">
        <v>24.430389999999999</v>
      </c>
      <c r="H12" s="6">
        <v>22.352119999999999</v>
      </c>
      <c r="I12" s="6">
        <v>25.95701</v>
      </c>
      <c r="J12" s="6">
        <v>27.706189999999999</v>
      </c>
      <c r="K12" s="7">
        <v>22.71538</v>
      </c>
      <c r="L12" s="6">
        <v>20.41902</v>
      </c>
      <c r="M12" s="7">
        <v>24.95693</v>
      </c>
      <c r="N12">
        <v>22.76164</v>
      </c>
      <c r="O12" s="39">
        <v>24.594909999999999</v>
      </c>
      <c r="P12">
        <v>26.428180000000001</v>
      </c>
      <c r="R12" s="2" t="s">
        <v>16</v>
      </c>
      <c r="S12" s="3" t="s">
        <v>12</v>
      </c>
      <c r="T12" s="6">
        <v>24.552800000000001</v>
      </c>
      <c r="U12" s="6">
        <v>28.90335</v>
      </c>
      <c r="V12" s="6">
        <v>23.664110000000001</v>
      </c>
      <c r="W12" s="6">
        <v>24.084420000000001</v>
      </c>
      <c r="X12" s="6">
        <v>22.331330000000001</v>
      </c>
      <c r="Y12" s="6">
        <v>25.645779999999998</v>
      </c>
      <c r="Z12" s="6">
        <v>27.84947</v>
      </c>
      <c r="AA12" s="7">
        <v>22.538499999999999</v>
      </c>
      <c r="AB12" s="6">
        <v>20.386479999999999</v>
      </c>
      <c r="AC12" s="7">
        <v>24.828489999999999</v>
      </c>
      <c r="AD12">
        <v>22.65681</v>
      </c>
      <c r="AE12" s="39">
        <v>24.478470000000002</v>
      </c>
      <c r="AF12">
        <v>26.300129999999999</v>
      </c>
      <c r="AH12" s="2" t="s">
        <v>16</v>
      </c>
      <c r="AI12" s="3" t="s">
        <v>12</v>
      </c>
      <c r="AJ12" s="6">
        <v>24.474589999999999</v>
      </c>
      <c r="AK12" s="6">
        <v>28.604430000000001</v>
      </c>
      <c r="AL12" s="6">
        <v>23.408909999999999</v>
      </c>
      <c r="AM12" s="6">
        <v>24.260950000000001</v>
      </c>
      <c r="AN12" s="6">
        <v>22.559439999999999</v>
      </c>
      <c r="AO12" s="6">
        <v>25.50433</v>
      </c>
      <c r="AP12" s="6">
        <v>27.59714</v>
      </c>
      <c r="AQ12" s="7">
        <v>22.347840000000001</v>
      </c>
      <c r="AR12" s="6">
        <v>20.349530000000001</v>
      </c>
      <c r="AS12" s="7">
        <v>24.67803</v>
      </c>
      <c r="AT12">
        <v>22.623080000000002</v>
      </c>
      <c r="AU12" s="39">
        <v>24.378520000000002</v>
      </c>
      <c r="AV12">
        <v>26.133959999999998</v>
      </c>
      <c r="AX12" s="2" t="s">
        <v>16</v>
      </c>
      <c r="AY12" s="3" t="s">
        <v>12</v>
      </c>
      <c r="AZ12" s="6">
        <v>24.25188</v>
      </c>
      <c r="BA12" s="6">
        <v>28.105989999999998</v>
      </c>
      <c r="BB12" s="6">
        <v>23.391780000000001</v>
      </c>
      <c r="BC12" s="6">
        <v>23.641349999999999</v>
      </c>
      <c r="BD12" s="6">
        <v>22.173929999999999</v>
      </c>
      <c r="BE12" s="6">
        <v>24.89423</v>
      </c>
      <c r="BF12" s="6">
        <v>26.871600000000001</v>
      </c>
      <c r="BG12" s="7">
        <v>22.351970000000001</v>
      </c>
      <c r="BH12" s="6">
        <v>20.260349999999999</v>
      </c>
      <c r="BI12" s="7">
        <v>24.604959999999998</v>
      </c>
      <c r="BJ12">
        <v>22.422979999999999</v>
      </c>
      <c r="BK12" s="39">
        <v>24.0548</v>
      </c>
      <c r="BL12">
        <v>25.686620000000001</v>
      </c>
      <c r="BN12" s="2" t="s">
        <v>16</v>
      </c>
      <c r="BO12" s="3" t="s">
        <v>12</v>
      </c>
      <c r="BP12" s="6">
        <v>23.86598</v>
      </c>
      <c r="BQ12" s="6">
        <v>27.049060000000001</v>
      </c>
      <c r="BR12" s="6">
        <v>23.213519999999999</v>
      </c>
      <c r="BS12" s="6">
        <v>23.541899999999998</v>
      </c>
      <c r="BT12" s="6">
        <v>22.094169999999998</v>
      </c>
      <c r="BU12" s="6">
        <v>24.68994</v>
      </c>
      <c r="BV12" s="6">
        <v>26.44294</v>
      </c>
      <c r="BW12" s="7">
        <v>22.120259999999998</v>
      </c>
      <c r="BX12" s="6">
        <v>20.234020000000001</v>
      </c>
      <c r="BY12" s="7">
        <v>24.55227</v>
      </c>
      <c r="BZ12">
        <v>22.315280000000001</v>
      </c>
      <c r="CA12" s="39">
        <v>23.78041</v>
      </c>
      <c r="CB12">
        <v>25.245539999999998</v>
      </c>
      <c r="CD12" s="2" t="s">
        <v>16</v>
      </c>
      <c r="CE12" s="3" t="s">
        <v>12</v>
      </c>
      <c r="CF12" s="6">
        <v>24.1266</v>
      </c>
      <c r="CG12" s="6">
        <v>28.198640000000001</v>
      </c>
      <c r="CH12" s="6">
        <v>23.494980000000002</v>
      </c>
      <c r="CI12" s="6">
        <v>23.612729999999999</v>
      </c>
      <c r="CJ12" s="6">
        <v>22.117450000000002</v>
      </c>
      <c r="CK12" s="6">
        <v>24.962019999999999</v>
      </c>
      <c r="CL12" s="6">
        <v>27.019010000000002</v>
      </c>
      <c r="CM12" s="7">
        <v>22.461369999999999</v>
      </c>
      <c r="CN12" s="6">
        <v>20.358429999999998</v>
      </c>
      <c r="CO12" s="7">
        <v>24.57574</v>
      </c>
      <c r="CP12">
        <v>22.449259999999999</v>
      </c>
      <c r="CQ12" s="39">
        <v>24.092700000000001</v>
      </c>
      <c r="CR12">
        <v>25.736129999999999</v>
      </c>
    </row>
    <row r="13" spans="2:96" x14ac:dyDescent="0.35">
      <c r="B13" s="13"/>
      <c r="C13" s="12" t="s">
        <v>13</v>
      </c>
      <c r="D13" s="10">
        <v>15.94244</v>
      </c>
      <c r="E13" s="10">
        <v>17.912140000000001</v>
      </c>
      <c r="F13" s="10">
        <v>16.490020000000001</v>
      </c>
      <c r="G13" s="10">
        <v>16.805720000000001</v>
      </c>
      <c r="H13" s="10">
        <v>16.179320000000001</v>
      </c>
      <c r="I13" s="10">
        <v>18.793330000000001</v>
      </c>
      <c r="J13" s="10">
        <v>18.788609999999998</v>
      </c>
      <c r="K13" s="11">
        <v>15.550750000000001</v>
      </c>
      <c r="L13" s="10">
        <v>13.615830000000001</v>
      </c>
      <c r="M13" s="11">
        <v>16.86739</v>
      </c>
      <c r="N13" s="13">
        <v>15.576840000000001</v>
      </c>
      <c r="O13" s="40">
        <v>16.69455</v>
      </c>
      <c r="P13" s="13">
        <v>17.812270000000002</v>
      </c>
      <c r="R13" s="13"/>
      <c r="S13" s="12" t="s">
        <v>13</v>
      </c>
      <c r="T13" s="10">
        <v>15.861739999999999</v>
      </c>
      <c r="U13" s="10">
        <v>17.78012</v>
      </c>
      <c r="V13" s="10">
        <v>16.493220000000001</v>
      </c>
      <c r="W13" s="10">
        <v>16.594000000000001</v>
      </c>
      <c r="X13" s="10">
        <v>16.085930000000001</v>
      </c>
      <c r="Y13" s="10">
        <v>18.404540000000001</v>
      </c>
      <c r="Z13" s="10">
        <v>18.81391</v>
      </c>
      <c r="AA13" s="11">
        <v>15.390599999999999</v>
      </c>
      <c r="AB13" s="10">
        <v>13.57929</v>
      </c>
      <c r="AC13" s="11">
        <v>16.738189999999999</v>
      </c>
      <c r="AD13" s="13">
        <v>15.48226</v>
      </c>
      <c r="AE13" s="40">
        <v>16.574149999999999</v>
      </c>
      <c r="AF13" s="13">
        <v>17.666049999999998</v>
      </c>
      <c r="AH13" s="13"/>
      <c r="AI13" s="12" t="s">
        <v>13</v>
      </c>
      <c r="AJ13" s="10">
        <v>15.814019999999999</v>
      </c>
      <c r="AK13" s="10">
        <v>17.446580000000001</v>
      </c>
      <c r="AL13" s="10">
        <v>16.078479999999999</v>
      </c>
      <c r="AM13" s="10">
        <v>16.645430000000001</v>
      </c>
      <c r="AN13" s="10">
        <v>16.385020000000001</v>
      </c>
      <c r="AO13" s="10">
        <v>18.14405</v>
      </c>
      <c r="AP13" s="10">
        <v>18.665489999999998</v>
      </c>
      <c r="AQ13" s="11">
        <v>15.143219999999999</v>
      </c>
      <c r="AR13" s="10">
        <v>13.52989</v>
      </c>
      <c r="AS13" s="11">
        <v>16.63083</v>
      </c>
      <c r="AT13" s="13">
        <v>15.392060000000001</v>
      </c>
      <c r="AU13" s="40">
        <v>16.4483</v>
      </c>
      <c r="AV13" s="13">
        <v>17.504539999999999</v>
      </c>
      <c r="AX13" s="13"/>
      <c r="AY13" s="12" t="s">
        <v>13</v>
      </c>
      <c r="AZ13" s="10">
        <v>15.41943</v>
      </c>
      <c r="BA13" s="10">
        <v>17.001999999999999</v>
      </c>
      <c r="BB13" s="10">
        <v>15.92915</v>
      </c>
      <c r="BC13" s="10">
        <v>16.069289999999999</v>
      </c>
      <c r="BD13" s="10">
        <v>15.75881</v>
      </c>
      <c r="BE13" s="10">
        <v>17.69286</v>
      </c>
      <c r="BF13" s="10">
        <v>17.930260000000001</v>
      </c>
      <c r="BG13" s="11">
        <v>15.01868</v>
      </c>
      <c r="BH13" s="10">
        <v>13.405519999999999</v>
      </c>
      <c r="BI13" s="11">
        <v>16.42756</v>
      </c>
      <c r="BJ13" s="13">
        <v>15.116540000000001</v>
      </c>
      <c r="BK13" s="40">
        <v>16.065359999999998</v>
      </c>
      <c r="BL13" s="13">
        <v>17.01417</v>
      </c>
      <c r="BN13" s="13"/>
      <c r="BO13" s="12" t="s">
        <v>13</v>
      </c>
      <c r="BP13" s="10">
        <v>15.05198</v>
      </c>
      <c r="BQ13" s="10">
        <v>16.370100000000001</v>
      </c>
      <c r="BR13" s="10">
        <v>15.66413</v>
      </c>
      <c r="BS13" s="10">
        <v>15.7334</v>
      </c>
      <c r="BT13" s="10">
        <v>15.570069999999999</v>
      </c>
      <c r="BU13" s="10">
        <v>17.2806</v>
      </c>
      <c r="BV13" s="10">
        <v>17.370539999999998</v>
      </c>
      <c r="BW13" s="11">
        <v>14.77941</v>
      </c>
      <c r="BX13" s="10">
        <v>13.33474</v>
      </c>
      <c r="BY13" s="11">
        <v>16.100370000000002</v>
      </c>
      <c r="BZ13" s="13">
        <v>14.873379999999999</v>
      </c>
      <c r="CA13" s="40">
        <v>15.725529999999999</v>
      </c>
      <c r="CB13" s="13">
        <v>16.57769</v>
      </c>
      <c r="CD13" s="13"/>
      <c r="CE13" s="12" t="s">
        <v>13</v>
      </c>
      <c r="CF13" s="10">
        <v>15.343059999999999</v>
      </c>
      <c r="CG13" s="10">
        <v>17.204550000000001</v>
      </c>
      <c r="CH13" s="10">
        <v>16.110189999999999</v>
      </c>
      <c r="CI13" s="10">
        <v>16.134730000000001</v>
      </c>
      <c r="CJ13" s="10">
        <v>15.794140000000001</v>
      </c>
      <c r="CK13" s="10">
        <v>17.650480000000002</v>
      </c>
      <c r="CL13" s="10">
        <v>18.110469999999999</v>
      </c>
      <c r="CM13" s="11">
        <v>15.17421</v>
      </c>
      <c r="CN13" s="10">
        <v>13.51956</v>
      </c>
      <c r="CO13" s="11">
        <v>16.51221</v>
      </c>
      <c r="CP13" s="13">
        <v>15.20195</v>
      </c>
      <c r="CQ13" s="40">
        <v>16.155360000000002</v>
      </c>
      <c r="CR13" s="13">
        <v>17.10877</v>
      </c>
    </row>
    <row r="14" spans="2:96" x14ac:dyDescent="0.35">
      <c r="B14" s="2" t="s">
        <v>1</v>
      </c>
      <c r="C14" s="3" t="s">
        <v>12</v>
      </c>
      <c r="D14" s="6">
        <v>3.6696399999999998</v>
      </c>
      <c r="E14" s="6">
        <v>3.6817199999999999</v>
      </c>
      <c r="F14" s="6">
        <v>3.6760100000000002</v>
      </c>
      <c r="G14" s="6">
        <v>3.6865700000000001</v>
      </c>
      <c r="H14" s="6">
        <v>3.6579899999999999</v>
      </c>
      <c r="I14" s="6">
        <v>3.7116500000000001</v>
      </c>
      <c r="J14" s="6">
        <v>3.6585700000000001</v>
      </c>
      <c r="K14" s="7">
        <v>3.6219999999999999</v>
      </c>
      <c r="L14" s="6">
        <v>3.6642199999999998</v>
      </c>
      <c r="M14" s="7">
        <v>3.6835399999999998</v>
      </c>
      <c r="N14">
        <v>3.6543899999999998</v>
      </c>
      <c r="O14" s="42">
        <v>3.6711900000000002</v>
      </c>
      <c r="P14">
        <v>3.6879900000000001</v>
      </c>
      <c r="R14" s="2" t="s">
        <v>1</v>
      </c>
      <c r="S14" s="3" t="s">
        <v>12</v>
      </c>
      <c r="T14" s="6">
        <v>3.6696399999999998</v>
      </c>
      <c r="U14" s="6">
        <v>3.6832199999999999</v>
      </c>
      <c r="V14" s="6">
        <v>3.6760100000000002</v>
      </c>
      <c r="W14" s="6">
        <v>3.6863999999999999</v>
      </c>
      <c r="X14" s="6">
        <v>3.6579899999999999</v>
      </c>
      <c r="Y14" s="6">
        <v>3.7129799999999999</v>
      </c>
      <c r="Z14" s="6">
        <v>3.6583800000000002</v>
      </c>
      <c r="AA14" s="7">
        <v>3.6219999999999999</v>
      </c>
      <c r="AB14" s="6">
        <v>3.6642199999999998</v>
      </c>
      <c r="AC14" s="7">
        <v>3.6835399999999998</v>
      </c>
      <c r="AD14">
        <v>3.6543999999999999</v>
      </c>
      <c r="AE14" s="42">
        <v>3.67144</v>
      </c>
      <c r="AF14">
        <v>3.6884800000000002</v>
      </c>
      <c r="AH14" s="2" t="s">
        <v>1</v>
      </c>
      <c r="AI14" s="3" t="s">
        <v>12</v>
      </c>
      <c r="AJ14" s="6">
        <v>3.6694300000000002</v>
      </c>
      <c r="AK14" s="6">
        <v>3.68228</v>
      </c>
      <c r="AL14" s="6">
        <v>3.67625</v>
      </c>
      <c r="AM14" s="6">
        <v>3.6865700000000001</v>
      </c>
      <c r="AN14" s="6">
        <v>3.6579899999999999</v>
      </c>
      <c r="AO14" s="6">
        <v>3.7116699999999998</v>
      </c>
      <c r="AP14" s="6">
        <v>3.6592799999999999</v>
      </c>
      <c r="AQ14" s="7">
        <v>3.6219999999999999</v>
      </c>
      <c r="AR14" s="6">
        <v>3.6642199999999998</v>
      </c>
      <c r="AS14" s="7">
        <v>3.6833499999999999</v>
      </c>
      <c r="AT14">
        <v>3.6545100000000001</v>
      </c>
      <c r="AU14" s="42">
        <v>3.6713</v>
      </c>
      <c r="AV14">
        <v>3.6880899999999999</v>
      </c>
      <c r="AX14" s="2" t="s">
        <v>1</v>
      </c>
      <c r="AY14" s="3" t="s">
        <v>12</v>
      </c>
      <c r="AZ14" s="6">
        <v>3.6684299999999999</v>
      </c>
      <c r="BA14" s="6">
        <v>3.68262</v>
      </c>
      <c r="BB14" s="6">
        <v>3.67625</v>
      </c>
      <c r="BC14" s="6">
        <v>3.6865000000000001</v>
      </c>
      <c r="BD14" s="6">
        <v>3.6579899999999999</v>
      </c>
      <c r="BE14" s="6">
        <v>3.7124600000000001</v>
      </c>
      <c r="BF14" s="6">
        <v>3.6583800000000002</v>
      </c>
      <c r="BG14" s="7">
        <v>3.6219999999999999</v>
      </c>
      <c r="BH14" s="6">
        <v>3.6631399999999998</v>
      </c>
      <c r="BI14" s="7">
        <v>3.6836700000000002</v>
      </c>
      <c r="BJ14">
        <v>3.65415</v>
      </c>
      <c r="BK14" s="42">
        <v>3.6711399999999998</v>
      </c>
      <c r="BL14">
        <v>3.6881400000000002</v>
      </c>
      <c r="BN14" s="2" t="s">
        <v>1</v>
      </c>
      <c r="BO14" s="3" t="s">
        <v>12</v>
      </c>
      <c r="BP14" s="6">
        <v>3.66886</v>
      </c>
      <c r="BQ14" s="6">
        <v>3.6821799999999998</v>
      </c>
      <c r="BR14" s="6">
        <v>3.6760100000000002</v>
      </c>
      <c r="BS14" s="6">
        <v>3.6865700000000001</v>
      </c>
      <c r="BT14" s="6">
        <v>3.6579899999999999</v>
      </c>
      <c r="BU14" s="6">
        <v>3.71462</v>
      </c>
      <c r="BV14" s="6">
        <v>3.65849</v>
      </c>
      <c r="BW14" s="7">
        <v>3.6223999999999998</v>
      </c>
      <c r="BX14" s="6">
        <v>3.6642600000000001</v>
      </c>
      <c r="BY14" s="7">
        <v>3.6835</v>
      </c>
      <c r="BZ14">
        <v>3.6543199999999998</v>
      </c>
      <c r="CA14" s="42">
        <v>3.6714899999999999</v>
      </c>
      <c r="CB14">
        <v>3.68866</v>
      </c>
      <c r="CD14" s="2" t="s">
        <v>1</v>
      </c>
      <c r="CE14" s="3" t="s">
        <v>12</v>
      </c>
      <c r="CF14" s="6">
        <v>3.6690399999999999</v>
      </c>
      <c r="CG14" s="6">
        <v>3.6820599999999999</v>
      </c>
      <c r="CH14" s="6">
        <v>3.6760100000000002</v>
      </c>
      <c r="CI14" s="6">
        <v>3.6873</v>
      </c>
      <c r="CJ14" s="6">
        <v>3.6579899999999999</v>
      </c>
      <c r="CK14" s="6">
        <v>3.7135199999999999</v>
      </c>
      <c r="CL14" s="6">
        <v>3.65849</v>
      </c>
      <c r="CM14" s="7">
        <v>3.6219999999999999</v>
      </c>
      <c r="CN14" s="6">
        <v>3.6642199999999998</v>
      </c>
      <c r="CO14" s="7">
        <v>3.6828500000000002</v>
      </c>
      <c r="CP14">
        <v>3.6542599999999998</v>
      </c>
      <c r="CQ14" s="42">
        <v>3.6713499999999999</v>
      </c>
      <c r="CR14">
        <v>3.6884399999999999</v>
      </c>
    </row>
    <row r="15" spans="2:96" x14ac:dyDescent="0.35">
      <c r="B15" s="13"/>
      <c r="C15" s="12" t="s">
        <v>13</v>
      </c>
      <c r="D15" s="10">
        <v>2.2579199999999999</v>
      </c>
      <c r="E15" s="10">
        <v>2.2781600000000002</v>
      </c>
      <c r="F15" s="10">
        <v>2.2881800000000001</v>
      </c>
      <c r="G15" s="10">
        <v>2.3182800000000001</v>
      </c>
      <c r="H15" s="10">
        <v>2.2850999999999999</v>
      </c>
      <c r="I15" s="10">
        <v>2.2513800000000002</v>
      </c>
      <c r="J15" s="10">
        <v>2.2722000000000002</v>
      </c>
      <c r="K15" s="11">
        <v>2.3000799999999999</v>
      </c>
      <c r="L15" s="10">
        <v>2.2643300000000002</v>
      </c>
      <c r="M15" s="11">
        <v>2.26518</v>
      </c>
      <c r="N15" s="13">
        <v>2.2634599999999998</v>
      </c>
      <c r="O15" s="40">
        <v>2.2780800000000001</v>
      </c>
      <c r="P15" s="13">
        <v>2.2927</v>
      </c>
      <c r="R15" s="13"/>
      <c r="S15" s="12" t="s">
        <v>13</v>
      </c>
      <c r="T15" s="10">
        <v>2.2583099999999998</v>
      </c>
      <c r="U15" s="10">
        <v>2.278</v>
      </c>
      <c r="V15" s="10">
        <v>2.2881800000000001</v>
      </c>
      <c r="W15" s="10">
        <v>2.3180900000000002</v>
      </c>
      <c r="X15" s="10">
        <v>2.2850999999999999</v>
      </c>
      <c r="Y15" s="10">
        <v>2.2517</v>
      </c>
      <c r="Z15" s="10">
        <v>2.2721800000000001</v>
      </c>
      <c r="AA15" s="11">
        <v>2.3000799999999999</v>
      </c>
      <c r="AB15" s="10">
        <v>2.2643300000000002</v>
      </c>
      <c r="AC15" s="11">
        <v>2.26518</v>
      </c>
      <c r="AD15" s="13">
        <v>2.2635800000000001</v>
      </c>
      <c r="AE15" s="40">
        <v>2.2781099999999999</v>
      </c>
      <c r="AF15" s="13">
        <v>2.29264</v>
      </c>
      <c r="AH15" s="13"/>
      <c r="AI15" s="12" t="s">
        <v>13</v>
      </c>
      <c r="AJ15" s="10">
        <v>2.2579199999999999</v>
      </c>
      <c r="AK15" s="10">
        <v>2.27806</v>
      </c>
      <c r="AL15" s="10">
        <v>2.2881300000000002</v>
      </c>
      <c r="AM15" s="10">
        <v>2.3182800000000001</v>
      </c>
      <c r="AN15" s="10">
        <v>2.2850999999999999</v>
      </c>
      <c r="AO15" s="10">
        <v>2.2509700000000001</v>
      </c>
      <c r="AP15" s="10">
        <v>2.2727499999999998</v>
      </c>
      <c r="AQ15" s="11">
        <v>2.3000799999999999</v>
      </c>
      <c r="AR15" s="10">
        <v>2.2643300000000002</v>
      </c>
      <c r="AS15" s="11">
        <v>2.2653500000000002</v>
      </c>
      <c r="AT15" s="13">
        <v>2.2634500000000002</v>
      </c>
      <c r="AU15" s="40">
        <v>2.2780999999999998</v>
      </c>
      <c r="AV15" s="13">
        <v>2.2927399999999998</v>
      </c>
      <c r="AX15" s="13"/>
      <c r="AY15" s="12" t="s">
        <v>13</v>
      </c>
      <c r="AZ15" s="10">
        <v>2.25793</v>
      </c>
      <c r="BA15" s="10">
        <v>2.2780999999999998</v>
      </c>
      <c r="BB15" s="10">
        <v>2.2881300000000002</v>
      </c>
      <c r="BC15" s="10">
        <v>2.3184900000000002</v>
      </c>
      <c r="BD15" s="10">
        <v>2.2850999999999999</v>
      </c>
      <c r="BE15" s="10">
        <v>2.2516699999999998</v>
      </c>
      <c r="BF15" s="10">
        <v>2.2723900000000001</v>
      </c>
      <c r="BG15" s="11">
        <v>2.3000799999999999</v>
      </c>
      <c r="BH15" s="10">
        <v>2.2638600000000002</v>
      </c>
      <c r="BI15" s="11">
        <v>2.26545</v>
      </c>
      <c r="BJ15" s="13">
        <v>2.26349</v>
      </c>
      <c r="BK15" s="40">
        <v>2.2781199999999999</v>
      </c>
      <c r="BL15" s="13">
        <v>2.2927499999999998</v>
      </c>
      <c r="BN15" s="13"/>
      <c r="BO15" s="12" t="s">
        <v>13</v>
      </c>
      <c r="BP15" s="10">
        <v>2.2579199999999999</v>
      </c>
      <c r="BQ15" s="10">
        <v>2.2778999999999998</v>
      </c>
      <c r="BR15" s="10">
        <v>2.2881800000000001</v>
      </c>
      <c r="BS15" s="10">
        <v>2.3182800000000001</v>
      </c>
      <c r="BT15" s="10">
        <v>2.2850999999999999</v>
      </c>
      <c r="BU15" s="10">
        <v>2.25271</v>
      </c>
      <c r="BV15" s="10">
        <v>2.2724099999999998</v>
      </c>
      <c r="BW15" s="11">
        <v>2.3000400000000001</v>
      </c>
      <c r="BX15" s="10">
        <v>2.2645400000000002</v>
      </c>
      <c r="BY15" s="11">
        <v>2.2662100000000001</v>
      </c>
      <c r="BZ15" s="13">
        <v>2.2639100000000001</v>
      </c>
      <c r="CA15" s="40">
        <v>2.27833</v>
      </c>
      <c r="CB15" s="13">
        <v>2.2927399999999998</v>
      </c>
      <c r="CD15" s="13"/>
      <c r="CE15" s="12" t="s">
        <v>13</v>
      </c>
      <c r="CF15" s="10">
        <v>2.2577099999999999</v>
      </c>
      <c r="CG15" s="10">
        <v>2.27799</v>
      </c>
      <c r="CH15" s="10">
        <v>2.2881800000000001</v>
      </c>
      <c r="CI15" s="10">
        <v>2.3186800000000001</v>
      </c>
      <c r="CJ15" s="10">
        <v>2.2850999999999999</v>
      </c>
      <c r="CK15" s="10">
        <v>2.2517800000000001</v>
      </c>
      <c r="CL15" s="10">
        <v>2.2724099999999998</v>
      </c>
      <c r="CM15" s="11">
        <v>2.3000799999999999</v>
      </c>
      <c r="CN15" s="10">
        <v>2.2643300000000002</v>
      </c>
      <c r="CO15" s="11">
        <v>2.2654399999999999</v>
      </c>
      <c r="CP15" s="13">
        <v>2.2635299999999998</v>
      </c>
      <c r="CQ15" s="40">
        <v>2.2781699999999998</v>
      </c>
      <c r="CR15" s="13">
        <v>2.2928099999999998</v>
      </c>
    </row>
    <row r="16" spans="2:96" x14ac:dyDescent="0.35">
      <c r="B16" s="2" t="s">
        <v>17</v>
      </c>
      <c r="C16" s="3" t="s">
        <v>12</v>
      </c>
      <c r="D16" s="6">
        <v>20.894670000000001</v>
      </c>
      <c r="E16" s="6">
        <v>25.456140000000001</v>
      </c>
      <c r="F16" s="6">
        <v>20.033899999999999</v>
      </c>
      <c r="G16" s="6">
        <v>20.743819999999999</v>
      </c>
      <c r="H16" s="6">
        <v>18.694130000000001</v>
      </c>
      <c r="I16" s="6">
        <v>22.245360000000002</v>
      </c>
      <c r="J16" s="6">
        <v>24.047619999999998</v>
      </c>
      <c r="K16" s="7">
        <v>19.09337</v>
      </c>
      <c r="L16" s="6">
        <v>16.75479</v>
      </c>
      <c r="M16" s="7">
        <v>21.273389999999999</v>
      </c>
      <c r="N16">
        <v>19.096969999999999</v>
      </c>
      <c r="O16" s="39">
        <v>20.923719999999999</v>
      </c>
      <c r="P16">
        <v>22.75047</v>
      </c>
      <c r="R16" s="2" t="s">
        <v>17</v>
      </c>
      <c r="S16" s="3" t="s">
        <v>12</v>
      </c>
      <c r="T16" s="6">
        <v>20.88316</v>
      </c>
      <c r="U16" s="6">
        <v>25.220130000000001</v>
      </c>
      <c r="V16" s="6">
        <v>19.988099999999999</v>
      </c>
      <c r="W16" s="6">
        <v>20.398019999999999</v>
      </c>
      <c r="X16" s="6">
        <v>18.673349999999999</v>
      </c>
      <c r="Y16" s="6">
        <v>21.9328</v>
      </c>
      <c r="Z16" s="6">
        <v>24.191089999999999</v>
      </c>
      <c r="AA16" s="7">
        <v>18.916499999999999</v>
      </c>
      <c r="AB16" s="6">
        <v>16.722259999999999</v>
      </c>
      <c r="AC16" s="7">
        <v>21.144950000000001</v>
      </c>
      <c r="AD16">
        <v>18.991720000000001</v>
      </c>
      <c r="AE16" s="39">
        <v>20.807030000000001</v>
      </c>
      <c r="AF16">
        <v>22.622350000000001</v>
      </c>
      <c r="AH16" s="2" t="s">
        <v>17</v>
      </c>
      <c r="AI16" s="3" t="s">
        <v>12</v>
      </c>
      <c r="AJ16" s="6">
        <v>20.805160000000001</v>
      </c>
      <c r="AK16" s="6">
        <v>24.922149999999998</v>
      </c>
      <c r="AL16" s="6">
        <v>19.732659999999999</v>
      </c>
      <c r="AM16" s="6">
        <v>20.574380000000001</v>
      </c>
      <c r="AN16" s="6">
        <v>18.90146</v>
      </c>
      <c r="AO16" s="6">
        <v>21.792660000000001</v>
      </c>
      <c r="AP16" s="6">
        <v>23.937860000000001</v>
      </c>
      <c r="AQ16" s="7">
        <v>18.725840000000002</v>
      </c>
      <c r="AR16" s="6">
        <v>16.685310000000001</v>
      </c>
      <c r="AS16" s="7">
        <v>20.994679999999999</v>
      </c>
      <c r="AT16">
        <v>18.958279999999998</v>
      </c>
      <c r="AU16" s="39">
        <v>20.70722</v>
      </c>
      <c r="AV16">
        <v>22.456150000000001</v>
      </c>
      <c r="AX16" s="2" t="s">
        <v>17</v>
      </c>
      <c r="AY16" s="3" t="s">
        <v>12</v>
      </c>
      <c r="AZ16" s="6">
        <v>20.583449999999999</v>
      </c>
      <c r="BA16" s="6">
        <v>24.423369999999998</v>
      </c>
      <c r="BB16" s="6">
        <v>19.715530000000001</v>
      </c>
      <c r="BC16" s="6">
        <v>19.95485</v>
      </c>
      <c r="BD16" s="6">
        <v>18.515940000000001</v>
      </c>
      <c r="BE16" s="6">
        <v>21.18177</v>
      </c>
      <c r="BF16" s="6">
        <v>23.21322</v>
      </c>
      <c r="BG16" s="7">
        <v>18.729959999999998</v>
      </c>
      <c r="BH16" s="6">
        <v>16.59721</v>
      </c>
      <c r="BI16" s="7">
        <v>20.921279999999999</v>
      </c>
      <c r="BJ16">
        <v>18.75806</v>
      </c>
      <c r="BK16" s="39">
        <v>20.383659999999999</v>
      </c>
      <c r="BL16">
        <v>22.009260000000001</v>
      </c>
      <c r="BN16" s="2" t="s">
        <v>17</v>
      </c>
      <c r="BO16" s="3" t="s">
        <v>12</v>
      </c>
      <c r="BP16" s="6">
        <v>20.197120000000002</v>
      </c>
      <c r="BQ16" s="6">
        <v>23.366890000000001</v>
      </c>
      <c r="BR16" s="6">
        <v>19.537510000000001</v>
      </c>
      <c r="BS16" s="6">
        <v>19.855340000000002</v>
      </c>
      <c r="BT16" s="6">
        <v>18.43619</v>
      </c>
      <c r="BU16" s="6">
        <v>20.97532</v>
      </c>
      <c r="BV16" s="6">
        <v>22.78445</v>
      </c>
      <c r="BW16" s="7">
        <v>18.497869999999999</v>
      </c>
      <c r="BX16" s="6">
        <v>16.569759999999999</v>
      </c>
      <c r="BY16" s="7">
        <v>20.868760000000002</v>
      </c>
      <c r="BZ16">
        <v>18.650390000000002</v>
      </c>
      <c r="CA16" s="39">
        <v>20.108920000000001</v>
      </c>
      <c r="CB16">
        <v>21.567450000000001</v>
      </c>
      <c r="CD16" s="2" t="s">
        <v>17</v>
      </c>
      <c r="CE16" s="3" t="s">
        <v>12</v>
      </c>
      <c r="CF16" s="6">
        <v>20.457560000000001</v>
      </c>
      <c r="CG16" s="6">
        <v>24.516580000000001</v>
      </c>
      <c r="CH16" s="6">
        <v>19.81897</v>
      </c>
      <c r="CI16" s="6">
        <v>19.925429999999999</v>
      </c>
      <c r="CJ16" s="6">
        <v>18.45947</v>
      </c>
      <c r="CK16" s="6">
        <v>21.2485</v>
      </c>
      <c r="CL16" s="6">
        <v>23.360520000000001</v>
      </c>
      <c r="CM16" s="7">
        <v>18.839369999999999</v>
      </c>
      <c r="CN16" s="6">
        <v>16.694210000000002</v>
      </c>
      <c r="CO16" s="7">
        <v>20.892900000000001</v>
      </c>
      <c r="CP16">
        <v>18.783770000000001</v>
      </c>
      <c r="CQ16" s="39">
        <v>20.42135</v>
      </c>
      <c r="CR16">
        <v>22.05893</v>
      </c>
    </row>
    <row r="17" spans="2:96" x14ac:dyDescent="0.35">
      <c r="B17" s="13"/>
      <c r="C17" s="12" t="s">
        <v>13</v>
      </c>
      <c r="D17" s="10">
        <v>14.69022</v>
      </c>
      <c r="E17" s="10">
        <v>16.52702</v>
      </c>
      <c r="F17" s="10">
        <v>15.21749</v>
      </c>
      <c r="G17" s="10">
        <v>15.512829999999999</v>
      </c>
      <c r="H17" s="10">
        <v>14.9984</v>
      </c>
      <c r="I17" s="10">
        <v>17.614799999999999</v>
      </c>
      <c r="J17" s="10">
        <v>17.505949999999999</v>
      </c>
      <c r="K17" s="11">
        <v>14.29556</v>
      </c>
      <c r="L17" s="10">
        <v>12.34432</v>
      </c>
      <c r="M17" s="11">
        <v>15.608230000000001</v>
      </c>
      <c r="N17" s="13">
        <v>14.31536</v>
      </c>
      <c r="O17" s="40">
        <v>15.431480000000001</v>
      </c>
      <c r="P17" s="13">
        <v>16.547609999999999</v>
      </c>
      <c r="R17" s="13"/>
      <c r="S17" s="12" t="s">
        <v>13</v>
      </c>
      <c r="T17" s="10">
        <v>14.6046</v>
      </c>
      <c r="U17" s="10">
        <v>16.39716</v>
      </c>
      <c r="V17" s="10">
        <v>15.21983</v>
      </c>
      <c r="W17" s="10">
        <v>15.301410000000001</v>
      </c>
      <c r="X17" s="10">
        <v>14.90001</v>
      </c>
      <c r="Y17" s="10">
        <v>17.209859999999999</v>
      </c>
      <c r="Z17" s="10">
        <v>17.53548</v>
      </c>
      <c r="AA17" s="11">
        <v>14.13344</v>
      </c>
      <c r="AB17" s="10">
        <v>12.306240000000001</v>
      </c>
      <c r="AC17" s="11">
        <v>15.47368</v>
      </c>
      <c r="AD17" s="13">
        <v>14.219390000000001</v>
      </c>
      <c r="AE17" s="40">
        <v>15.30817</v>
      </c>
      <c r="AF17" s="13">
        <v>16.39695</v>
      </c>
      <c r="AH17" s="13"/>
      <c r="AI17" s="12" t="s">
        <v>13</v>
      </c>
      <c r="AJ17" s="10">
        <v>14.55339</v>
      </c>
      <c r="AK17" s="10">
        <v>16.047339999999998</v>
      </c>
      <c r="AL17" s="10">
        <v>14.79181</v>
      </c>
      <c r="AM17" s="10">
        <v>15.345079999999999</v>
      </c>
      <c r="AN17" s="10">
        <v>15.216480000000001</v>
      </c>
      <c r="AO17" s="10">
        <v>16.943069999999999</v>
      </c>
      <c r="AP17" s="10">
        <v>17.381160000000001</v>
      </c>
      <c r="AQ17" s="11">
        <v>13.87768</v>
      </c>
      <c r="AR17" s="10">
        <v>12.257009999999999</v>
      </c>
      <c r="AS17" s="11">
        <v>15.370200000000001</v>
      </c>
      <c r="AT17" s="13">
        <v>14.12397</v>
      </c>
      <c r="AU17" s="40">
        <v>15.178319999999999</v>
      </c>
      <c r="AV17" s="13">
        <v>16.232669999999999</v>
      </c>
      <c r="AX17" s="13"/>
      <c r="AY17" s="12" t="s">
        <v>13</v>
      </c>
      <c r="AZ17" s="10">
        <v>14.144349999999999</v>
      </c>
      <c r="BA17" s="10">
        <v>15.593540000000001</v>
      </c>
      <c r="BB17" s="10">
        <v>14.635350000000001</v>
      </c>
      <c r="BC17" s="10">
        <v>14.7561</v>
      </c>
      <c r="BD17" s="10">
        <v>14.559100000000001</v>
      </c>
      <c r="BE17" s="10">
        <v>16.483409999999999</v>
      </c>
      <c r="BF17" s="10">
        <v>16.63336</v>
      </c>
      <c r="BG17" s="11">
        <v>13.748049999999999</v>
      </c>
      <c r="BH17" s="10">
        <v>12.123699999999999</v>
      </c>
      <c r="BI17" s="11">
        <v>15.147629999999999</v>
      </c>
      <c r="BJ17" s="13">
        <v>13.83684</v>
      </c>
      <c r="BK17" s="40">
        <v>14.78246</v>
      </c>
      <c r="BL17" s="13">
        <v>15.72808</v>
      </c>
      <c r="BN17" s="13"/>
      <c r="BO17" s="12" t="s">
        <v>13</v>
      </c>
      <c r="BP17" s="10">
        <v>13.757989999999999</v>
      </c>
      <c r="BQ17" s="10">
        <v>14.96993</v>
      </c>
      <c r="BR17" s="10">
        <v>14.358180000000001</v>
      </c>
      <c r="BS17" s="10">
        <v>14.39781</v>
      </c>
      <c r="BT17" s="10">
        <v>14.35586</v>
      </c>
      <c r="BU17" s="10">
        <v>16.048380000000002</v>
      </c>
      <c r="BV17" s="10">
        <v>16.05114</v>
      </c>
      <c r="BW17" s="11">
        <v>13.49783</v>
      </c>
      <c r="BX17" s="10">
        <v>12.046200000000001</v>
      </c>
      <c r="BY17" s="11">
        <v>14.79095</v>
      </c>
      <c r="BZ17" s="13">
        <v>13.57826</v>
      </c>
      <c r="CA17" s="40">
        <v>14.427429999999999</v>
      </c>
      <c r="CB17" s="13">
        <v>15.2766</v>
      </c>
      <c r="CD17" s="13"/>
      <c r="CE17" s="12" t="s">
        <v>13</v>
      </c>
      <c r="CF17" s="10">
        <v>14.06695</v>
      </c>
      <c r="CG17" s="10">
        <v>15.7996</v>
      </c>
      <c r="CH17" s="10">
        <v>14.824249999999999</v>
      </c>
      <c r="CI17" s="10">
        <v>14.8314</v>
      </c>
      <c r="CJ17" s="10">
        <v>14.595890000000001</v>
      </c>
      <c r="CK17" s="10">
        <v>16.451709999999999</v>
      </c>
      <c r="CL17" s="10">
        <v>16.817589999999999</v>
      </c>
      <c r="CM17" s="11">
        <v>13.907400000000001</v>
      </c>
      <c r="CN17" s="10">
        <v>12.243220000000001</v>
      </c>
      <c r="CO17" s="11">
        <v>15.243370000000001</v>
      </c>
      <c r="CP17" s="13">
        <v>13.928940000000001</v>
      </c>
      <c r="CQ17" s="40">
        <v>14.87814</v>
      </c>
      <c r="CR17" s="13">
        <v>15.82734</v>
      </c>
    </row>
    <row r="18" spans="2:96" x14ac:dyDescent="0.35">
      <c r="B18" s="8" t="s">
        <v>18</v>
      </c>
      <c r="C18" s="12"/>
      <c r="D18" s="10">
        <v>0.76265000000000005</v>
      </c>
      <c r="E18" s="10">
        <v>0.67406999999999995</v>
      </c>
      <c r="F18" s="10">
        <v>0.79159000000000002</v>
      </c>
      <c r="G18" s="10">
        <v>0.77329000000000003</v>
      </c>
      <c r="H18" s="10">
        <v>0.81355</v>
      </c>
      <c r="I18" s="10">
        <v>0.75339999999999996</v>
      </c>
      <c r="J18" s="10">
        <v>0.69787999999999994</v>
      </c>
      <c r="K18" s="11">
        <v>0.80825000000000002</v>
      </c>
      <c r="L18" s="10">
        <v>0.85018000000000005</v>
      </c>
      <c r="M18" s="11">
        <v>0.75714999999999999</v>
      </c>
      <c r="N18" s="13">
        <v>0.73040000000000005</v>
      </c>
      <c r="O18" s="43">
        <v>0.76819999999999999</v>
      </c>
      <c r="P18" s="13">
        <v>0.80600000000000005</v>
      </c>
      <c r="R18" s="8" t="s">
        <v>18</v>
      </c>
      <c r="S18" s="12"/>
      <c r="T18" s="10">
        <v>0.76488</v>
      </c>
      <c r="U18" s="10">
        <v>0.67925000000000002</v>
      </c>
      <c r="V18" s="10">
        <v>0.79271999999999998</v>
      </c>
      <c r="W18" s="10">
        <v>0.77861999999999998</v>
      </c>
      <c r="X18" s="10">
        <v>0.81164000000000003</v>
      </c>
      <c r="Y18" s="10">
        <v>0.75809000000000004</v>
      </c>
      <c r="Z18" s="10">
        <v>0.69640000000000002</v>
      </c>
      <c r="AA18" s="11">
        <v>0.80918999999999996</v>
      </c>
      <c r="AB18" s="10">
        <v>0.84902999999999995</v>
      </c>
      <c r="AC18" s="11">
        <v>0.76017999999999997</v>
      </c>
      <c r="AD18" s="13">
        <v>0.73304000000000002</v>
      </c>
      <c r="AE18" s="43">
        <v>0.77</v>
      </c>
      <c r="AF18" s="13">
        <v>0.80696000000000001</v>
      </c>
      <c r="AH18" s="8" t="s">
        <v>18</v>
      </c>
      <c r="AI18" s="12"/>
      <c r="AJ18" s="10">
        <v>0.76687000000000005</v>
      </c>
      <c r="AK18" s="10">
        <v>0.68381000000000003</v>
      </c>
      <c r="AL18" s="10">
        <v>0.79437999999999998</v>
      </c>
      <c r="AM18" s="10">
        <v>0.77366999999999997</v>
      </c>
      <c r="AN18" s="10">
        <v>0.80933999999999995</v>
      </c>
      <c r="AO18" s="10">
        <v>0.75836999999999999</v>
      </c>
      <c r="AP18" s="10">
        <v>0.70216000000000001</v>
      </c>
      <c r="AQ18" s="11">
        <v>0.80918999999999996</v>
      </c>
      <c r="AR18" s="10">
        <v>0.85133999999999999</v>
      </c>
      <c r="AS18" s="11">
        <v>0.76088999999999996</v>
      </c>
      <c r="AT18" s="13">
        <v>0.73519000000000001</v>
      </c>
      <c r="AU18" s="43">
        <v>0.77100000000000002</v>
      </c>
      <c r="AV18" s="13">
        <v>0.80681000000000003</v>
      </c>
      <c r="AX18" s="8" t="s">
        <v>18</v>
      </c>
      <c r="AY18" s="12"/>
      <c r="AZ18" s="10">
        <v>0.76890999999999998</v>
      </c>
      <c r="BA18" s="10">
        <v>0.69281000000000004</v>
      </c>
      <c r="BB18" s="10">
        <v>0.79569999999999996</v>
      </c>
      <c r="BC18" s="10">
        <v>0.78588999999999998</v>
      </c>
      <c r="BD18" s="10">
        <v>0.81355</v>
      </c>
      <c r="BE18" s="10">
        <v>0.76729999999999998</v>
      </c>
      <c r="BF18" s="10">
        <v>0.71265000000000001</v>
      </c>
      <c r="BG18" s="11">
        <v>0.81240999999999997</v>
      </c>
      <c r="BH18" s="10">
        <v>0.85401000000000005</v>
      </c>
      <c r="BI18" s="11">
        <v>0.76085000000000003</v>
      </c>
      <c r="BJ18" s="13">
        <v>0.74219000000000002</v>
      </c>
      <c r="BK18" s="43">
        <v>0.77641000000000004</v>
      </c>
      <c r="BL18" s="13">
        <v>0.81062000000000001</v>
      </c>
      <c r="BN18" s="8" t="s">
        <v>18</v>
      </c>
      <c r="BO18" s="12"/>
      <c r="BP18" s="10">
        <v>0.77873000000000003</v>
      </c>
      <c r="BQ18" s="10">
        <v>0.71782999999999997</v>
      </c>
      <c r="BR18" s="10">
        <v>0.79800000000000004</v>
      </c>
      <c r="BS18" s="10">
        <v>0.78573999999999999</v>
      </c>
      <c r="BT18" s="10">
        <v>0.81335999999999997</v>
      </c>
      <c r="BU18" s="10">
        <v>0.76597000000000004</v>
      </c>
      <c r="BV18" s="10">
        <v>0.71450000000000002</v>
      </c>
      <c r="BW18" s="11">
        <v>0.81338999999999995</v>
      </c>
      <c r="BX18" s="10">
        <v>0.85362000000000005</v>
      </c>
      <c r="BY18" s="11">
        <v>0.75814000000000004</v>
      </c>
      <c r="BZ18" s="13">
        <v>0.74899000000000004</v>
      </c>
      <c r="CA18" s="43">
        <v>0.77993000000000001</v>
      </c>
      <c r="CB18" s="13">
        <v>0.81086999999999998</v>
      </c>
      <c r="CD18" s="8" t="s">
        <v>18</v>
      </c>
      <c r="CE18" s="12"/>
      <c r="CF18" s="10">
        <v>0.77132999999999996</v>
      </c>
      <c r="CG18" s="10">
        <v>0.69725999999999999</v>
      </c>
      <c r="CH18" s="10">
        <v>0.79310000000000003</v>
      </c>
      <c r="CI18" s="10">
        <v>0.78691</v>
      </c>
      <c r="CJ18" s="10">
        <v>0.81738</v>
      </c>
      <c r="CK18" s="10">
        <v>0.76822000000000001</v>
      </c>
      <c r="CL18" s="10">
        <v>0.71074999999999999</v>
      </c>
      <c r="CM18" s="11">
        <v>0.81240999999999997</v>
      </c>
      <c r="CN18" s="10">
        <v>0.85114999999999996</v>
      </c>
      <c r="CO18" s="11">
        <v>0.76397000000000004</v>
      </c>
      <c r="CP18" s="13">
        <v>0.74373</v>
      </c>
      <c r="CQ18" s="43">
        <v>0.77725</v>
      </c>
      <c r="CR18" s="13">
        <v>0.81076999999999999</v>
      </c>
    </row>
    <row r="19" spans="2:96" x14ac:dyDescent="0.35">
      <c r="B19" s="2" t="s">
        <v>2</v>
      </c>
      <c r="C19" s="3" t="s">
        <v>12</v>
      </c>
      <c r="D19" s="6">
        <v>15.151759999999999</v>
      </c>
      <c r="E19" s="6">
        <v>17.67746</v>
      </c>
      <c r="F19" s="6">
        <v>16.325790000000001</v>
      </c>
      <c r="G19" s="6">
        <v>16.056570000000001</v>
      </c>
      <c r="H19" s="6">
        <v>16.05236</v>
      </c>
      <c r="I19" s="6">
        <v>21.374220000000001</v>
      </c>
      <c r="J19" s="6">
        <v>18.648479999999999</v>
      </c>
      <c r="K19" s="7">
        <v>14.94083</v>
      </c>
      <c r="L19" s="6">
        <v>11.484579999999999</v>
      </c>
      <c r="M19" s="6">
        <v>15.45242</v>
      </c>
      <c r="N19">
        <v>14.464130000000001</v>
      </c>
      <c r="O19" s="39">
        <v>16.31645</v>
      </c>
      <c r="P19">
        <v>18.168759999999999</v>
      </c>
      <c r="R19" s="2" t="s">
        <v>2</v>
      </c>
      <c r="S19" s="3" t="s">
        <v>12</v>
      </c>
      <c r="T19" s="6">
        <v>15.35887</v>
      </c>
      <c r="U19" s="6">
        <v>17.200119999999998</v>
      </c>
      <c r="V19" s="6">
        <v>16.501359999999998</v>
      </c>
      <c r="W19" s="6">
        <v>15.82624</v>
      </c>
      <c r="X19" s="6">
        <v>15.93496</v>
      </c>
      <c r="Y19" s="6">
        <v>21.186710000000001</v>
      </c>
      <c r="Z19" s="6">
        <v>19.212959999999999</v>
      </c>
      <c r="AA19" s="7">
        <v>14.65808</v>
      </c>
      <c r="AB19" s="6">
        <v>11.33291</v>
      </c>
      <c r="AC19" s="6">
        <v>15.25276</v>
      </c>
      <c r="AD19">
        <v>14.35554</v>
      </c>
      <c r="AE19" s="39">
        <v>16.246500000000001</v>
      </c>
      <c r="AF19">
        <v>18.137450000000001</v>
      </c>
      <c r="AH19" s="2" t="s">
        <v>2</v>
      </c>
      <c r="AI19" s="3" t="s">
        <v>12</v>
      </c>
      <c r="AJ19" s="6">
        <v>15.35772</v>
      </c>
      <c r="AK19" s="6">
        <v>17.252780000000001</v>
      </c>
      <c r="AL19" s="6">
        <v>15.779820000000001</v>
      </c>
      <c r="AM19" s="6">
        <v>15.925000000000001</v>
      </c>
      <c r="AN19" s="6">
        <v>16.837350000000001</v>
      </c>
      <c r="AO19" s="6">
        <v>21.06888</v>
      </c>
      <c r="AP19" s="6">
        <v>18.95532</v>
      </c>
      <c r="AQ19" s="7">
        <v>14.20218</v>
      </c>
      <c r="AR19" s="6">
        <v>11.26943</v>
      </c>
      <c r="AS19" s="6">
        <v>15.18225</v>
      </c>
      <c r="AT19">
        <v>14.288919999999999</v>
      </c>
      <c r="AU19" s="39">
        <v>16.183070000000001</v>
      </c>
      <c r="AV19">
        <v>18.07723</v>
      </c>
      <c r="AX19" s="2" t="s">
        <v>2</v>
      </c>
      <c r="AY19" s="3" t="s">
        <v>12</v>
      </c>
      <c r="AZ19" s="6">
        <v>15.213290000000001</v>
      </c>
      <c r="BA19" s="6">
        <v>17.095120000000001</v>
      </c>
      <c r="BB19" s="6">
        <v>16.084949999999999</v>
      </c>
      <c r="BC19" s="6">
        <v>15.64317</v>
      </c>
      <c r="BD19" s="6">
        <v>15.91376</v>
      </c>
      <c r="BE19" s="6">
        <v>20.246510000000001</v>
      </c>
      <c r="BF19" s="6">
        <v>18.486630000000002</v>
      </c>
      <c r="BG19" s="7">
        <v>14.395160000000001</v>
      </c>
      <c r="BH19" s="6">
        <v>11.30607</v>
      </c>
      <c r="BI19" s="6">
        <v>15.01585</v>
      </c>
      <c r="BJ19">
        <v>14.225339999999999</v>
      </c>
      <c r="BK19" s="39">
        <v>15.940049999999999</v>
      </c>
      <c r="BL19">
        <v>17.65476</v>
      </c>
      <c r="BN19" s="2" t="s">
        <v>2</v>
      </c>
      <c r="BO19" s="3" t="s">
        <v>12</v>
      </c>
      <c r="BP19" s="6">
        <v>15.25278</v>
      </c>
      <c r="BQ19" s="6">
        <v>16.680869999999999</v>
      </c>
      <c r="BR19" s="6">
        <v>15.994400000000001</v>
      </c>
      <c r="BS19" s="6">
        <v>15.774649999999999</v>
      </c>
      <c r="BT19" s="6">
        <v>15.989739999999999</v>
      </c>
      <c r="BU19" s="6">
        <v>20.498370000000001</v>
      </c>
      <c r="BV19" s="6">
        <v>18.461290000000002</v>
      </c>
      <c r="BW19" s="7">
        <v>14.381970000000001</v>
      </c>
      <c r="BX19" s="6">
        <v>11.36842</v>
      </c>
      <c r="BY19" s="6">
        <v>15.23884</v>
      </c>
      <c r="BZ19">
        <v>14.24471</v>
      </c>
      <c r="CA19" s="39">
        <v>15.964130000000001</v>
      </c>
      <c r="CB19">
        <v>17.68355</v>
      </c>
      <c r="CD19" s="2" t="s">
        <v>2</v>
      </c>
      <c r="CE19" s="3" t="s">
        <v>12</v>
      </c>
      <c r="CF19" s="6">
        <v>15.14925</v>
      </c>
      <c r="CG19" s="6">
        <v>17.249389999999998</v>
      </c>
      <c r="CH19" s="6">
        <v>15.979950000000001</v>
      </c>
      <c r="CI19" s="6">
        <v>15.47345</v>
      </c>
      <c r="CJ19" s="6">
        <v>15.702310000000001</v>
      </c>
      <c r="CK19" s="6">
        <v>20.061879999999999</v>
      </c>
      <c r="CL19" s="6">
        <v>18.312819999999999</v>
      </c>
      <c r="CM19" s="7">
        <v>14.74798</v>
      </c>
      <c r="CN19" s="6">
        <v>11.31953</v>
      </c>
      <c r="CO19" s="6">
        <v>15.21669</v>
      </c>
      <c r="CP19">
        <v>14.260389999999999</v>
      </c>
      <c r="CQ19" s="39">
        <v>15.921329999999999</v>
      </c>
      <c r="CR19">
        <v>17.582270000000001</v>
      </c>
    </row>
    <row r="20" spans="2:96" x14ac:dyDescent="0.35">
      <c r="B20" s="13"/>
      <c r="C20" s="12" t="s">
        <v>13</v>
      </c>
      <c r="D20" s="10">
        <v>12.74508</v>
      </c>
      <c r="E20" s="10">
        <v>15.186719999999999</v>
      </c>
      <c r="F20" s="10">
        <v>11.722</v>
      </c>
      <c r="G20" s="10">
        <v>11.339499999999999</v>
      </c>
      <c r="H20" s="10">
        <v>11.22142</v>
      </c>
      <c r="I20" s="10">
        <v>20.606439999999999</v>
      </c>
      <c r="J20" s="10">
        <v>13.40517</v>
      </c>
      <c r="K20" s="11">
        <v>10.13209</v>
      </c>
      <c r="L20" s="10">
        <v>7.1263199999999998</v>
      </c>
      <c r="M20" s="11">
        <v>10.1831</v>
      </c>
      <c r="N20" s="13">
        <v>9.7868999999999993</v>
      </c>
      <c r="O20" s="40">
        <v>12.36678</v>
      </c>
      <c r="P20" s="13">
        <v>14.94666</v>
      </c>
      <c r="R20" s="13"/>
      <c r="S20" s="12" t="s">
        <v>13</v>
      </c>
      <c r="T20" s="10">
        <v>13.367190000000001</v>
      </c>
      <c r="U20" s="10">
        <v>15.749840000000001</v>
      </c>
      <c r="V20" s="10">
        <v>12.0139</v>
      </c>
      <c r="W20" s="10">
        <v>11.250540000000001</v>
      </c>
      <c r="X20" s="10">
        <v>11.175330000000001</v>
      </c>
      <c r="Y20" s="10">
        <v>22.054659999999998</v>
      </c>
      <c r="Z20" s="10">
        <v>14.59371</v>
      </c>
      <c r="AA20" s="11">
        <v>10.10632</v>
      </c>
      <c r="AB20" s="10">
        <v>7.0378100000000003</v>
      </c>
      <c r="AC20" s="11">
        <v>10.116580000000001</v>
      </c>
      <c r="AD20" s="13">
        <v>9.8149099999999994</v>
      </c>
      <c r="AE20" s="40">
        <v>12.746589999999999</v>
      </c>
      <c r="AF20" s="13">
        <v>15.678269999999999</v>
      </c>
      <c r="AH20" s="13"/>
      <c r="AI20" s="12" t="s">
        <v>13</v>
      </c>
      <c r="AJ20" s="10">
        <v>12.509919999999999</v>
      </c>
      <c r="AK20" s="10">
        <v>16.424499999999998</v>
      </c>
      <c r="AL20" s="10">
        <v>11.30021</v>
      </c>
      <c r="AM20" s="10">
        <v>11.54604</v>
      </c>
      <c r="AN20" s="10">
        <v>11.69121</v>
      </c>
      <c r="AO20" s="10">
        <v>22.217829999999999</v>
      </c>
      <c r="AP20" s="10">
        <v>14.91672</v>
      </c>
      <c r="AQ20" s="11">
        <v>9.8644300000000005</v>
      </c>
      <c r="AR20" s="10">
        <v>6.9375400000000003</v>
      </c>
      <c r="AS20" s="11">
        <v>10.020110000000001</v>
      </c>
      <c r="AT20" s="13">
        <v>9.7068499999999993</v>
      </c>
      <c r="AU20" s="40">
        <v>12.742850000000001</v>
      </c>
      <c r="AV20" s="13">
        <v>15.77885</v>
      </c>
      <c r="AX20" s="13"/>
      <c r="AY20" s="12" t="s">
        <v>13</v>
      </c>
      <c r="AZ20" s="10">
        <v>13.84742</v>
      </c>
      <c r="BA20" s="10">
        <v>17.843710000000002</v>
      </c>
      <c r="BB20" s="10">
        <v>11.50094</v>
      </c>
      <c r="BC20" s="10">
        <v>11.622949999999999</v>
      </c>
      <c r="BD20" s="10">
        <v>11.62102</v>
      </c>
      <c r="BE20" s="10">
        <v>23.203330000000001</v>
      </c>
      <c r="BF20" s="10">
        <v>15.59829</v>
      </c>
      <c r="BG20" s="11">
        <v>10.377800000000001</v>
      </c>
      <c r="BH20" s="10">
        <v>6.9351500000000001</v>
      </c>
      <c r="BI20" s="11">
        <v>10.16503</v>
      </c>
      <c r="BJ20" s="13">
        <v>9.9673400000000001</v>
      </c>
      <c r="BK20" s="40">
        <v>13.271559999999999</v>
      </c>
      <c r="BL20" s="13">
        <v>16.575780000000002</v>
      </c>
      <c r="BN20" s="13"/>
      <c r="BO20" s="12" t="s">
        <v>13</v>
      </c>
      <c r="BP20" s="10">
        <v>18.64866</v>
      </c>
      <c r="BQ20" s="10">
        <v>17.721889999999998</v>
      </c>
      <c r="BR20" s="10">
        <v>11.478719999999999</v>
      </c>
      <c r="BS20" s="10">
        <v>11.63252</v>
      </c>
      <c r="BT20" s="10">
        <v>11.988020000000001</v>
      </c>
      <c r="BU20" s="10">
        <v>22.647410000000001</v>
      </c>
      <c r="BV20" s="10">
        <v>16.290040000000001</v>
      </c>
      <c r="BW20" s="11">
        <v>10.601129999999999</v>
      </c>
      <c r="BX20" s="10">
        <v>7.0689099999999998</v>
      </c>
      <c r="BY20" s="11">
        <v>10.474349999999999</v>
      </c>
      <c r="BZ20" s="13">
        <v>10.455410000000001</v>
      </c>
      <c r="CA20" s="40">
        <v>13.85516</v>
      </c>
      <c r="CB20" s="13">
        <v>17.254919999999998</v>
      </c>
      <c r="CD20" s="13"/>
      <c r="CE20" s="12" t="s">
        <v>13</v>
      </c>
      <c r="CF20" s="10">
        <v>14.371090000000001</v>
      </c>
      <c r="CG20" s="10">
        <v>16.92014</v>
      </c>
      <c r="CH20" s="10">
        <v>11.52942</v>
      </c>
      <c r="CI20" s="10">
        <v>11.214790000000001</v>
      </c>
      <c r="CJ20" s="10">
        <v>11.30757</v>
      </c>
      <c r="CK20" s="10">
        <v>23.138100000000001</v>
      </c>
      <c r="CL20" s="10">
        <v>15.043760000000001</v>
      </c>
      <c r="CM20" s="11">
        <v>10.414160000000001</v>
      </c>
      <c r="CN20" s="10">
        <v>6.9608100000000004</v>
      </c>
      <c r="CO20" s="11">
        <v>10.21406</v>
      </c>
      <c r="CP20" s="13">
        <v>9.8840000000000003</v>
      </c>
      <c r="CQ20" s="40">
        <v>13.11139</v>
      </c>
      <c r="CR20" s="13">
        <v>16.33878</v>
      </c>
    </row>
    <row r="21" spans="2:96" x14ac:dyDescent="0.35">
      <c r="B21" s="2" t="s">
        <v>3</v>
      </c>
      <c r="C21" s="3" t="s">
        <v>12</v>
      </c>
      <c r="D21" s="6">
        <v>3.5962100000000001</v>
      </c>
      <c r="E21" s="6">
        <v>5.7616100000000001</v>
      </c>
      <c r="F21" s="6">
        <v>3.4024899999999998</v>
      </c>
      <c r="G21" s="6">
        <v>3.6401400000000002</v>
      </c>
      <c r="H21" s="6">
        <v>2.9929199999999998</v>
      </c>
      <c r="I21" s="6">
        <v>5.2709200000000003</v>
      </c>
      <c r="J21" s="6">
        <v>5.63401</v>
      </c>
      <c r="K21" s="6">
        <v>2.8649800000000001</v>
      </c>
      <c r="L21" s="6">
        <v>1.7205900000000001</v>
      </c>
      <c r="M21" s="6">
        <v>3.7526000000000002</v>
      </c>
      <c r="N21">
        <v>2.9276</v>
      </c>
      <c r="O21" s="39">
        <v>3.8636499999999998</v>
      </c>
      <c r="P21">
        <v>4.79969</v>
      </c>
      <c r="R21" s="2" t="s">
        <v>3</v>
      </c>
      <c r="S21" s="3" t="s">
        <v>12</v>
      </c>
      <c r="T21" s="6">
        <v>3.61111</v>
      </c>
      <c r="U21" s="6">
        <v>5.5170199999999996</v>
      </c>
      <c r="V21" s="6">
        <v>3.42041</v>
      </c>
      <c r="W21" s="6">
        <v>3.5036800000000001</v>
      </c>
      <c r="X21" s="6">
        <v>3.0015299999999998</v>
      </c>
      <c r="Y21" s="6">
        <v>5.1253599999999997</v>
      </c>
      <c r="Z21" s="6">
        <v>5.8330200000000003</v>
      </c>
      <c r="AA21" s="6">
        <v>2.7968999999999999</v>
      </c>
      <c r="AB21" s="6">
        <v>1.71096</v>
      </c>
      <c r="AC21" s="6">
        <v>3.6578900000000001</v>
      </c>
      <c r="AD21">
        <v>2.89032</v>
      </c>
      <c r="AE21" s="39">
        <v>3.81779</v>
      </c>
      <c r="AF21">
        <v>4.7452500000000004</v>
      </c>
      <c r="AH21" s="2" t="s">
        <v>3</v>
      </c>
      <c r="AI21" s="3" t="s">
        <v>12</v>
      </c>
      <c r="AJ21" s="6">
        <v>3.5803600000000002</v>
      </c>
      <c r="AK21" s="6">
        <v>5.4551299999999996</v>
      </c>
      <c r="AL21" s="6">
        <v>3.2446700000000002</v>
      </c>
      <c r="AM21" s="6">
        <v>3.6042999999999998</v>
      </c>
      <c r="AN21" s="6">
        <v>3.2101799999999998</v>
      </c>
      <c r="AO21" s="6">
        <v>5.0908699999999998</v>
      </c>
      <c r="AP21" s="6">
        <v>5.64574</v>
      </c>
      <c r="AQ21" s="6">
        <v>2.7099099999999998</v>
      </c>
      <c r="AR21" s="6">
        <v>1.67533</v>
      </c>
      <c r="AS21" s="6">
        <v>3.6301600000000001</v>
      </c>
      <c r="AT21">
        <v>2.8835099999999998</v>
      </c>
      <c r="AU21" s="39">
        <v>3.7846700000000002</v>
      </c>
      <c r="AV21">
        <v>4.6858300000000002</v>
      </c>
      <c r="AX21" s="2" t="s">
        <v>3</v>
      </c>
      <c r="AY21" s="3" t="s">
        <v>12</v>
      </c>
      <c r="AZ21" s="6">
        <v>3.5156399999999999</v>
      </c>
      <c r="BA21" s="6">
        <v>5.2515299999999998</v>
      </c>
      <c r="BB21" s="6">
        <v>3.2861699999999998</v>
      </c>
      <c r="BC21" s="6">
        <v>3.34937</v>
      </c>
      <c r="BD21" s="6">
        <v>2.9670800000000002</v>
      </c>
      <c r="BE21" s="6">
        <v>4.7112800000000004</v>
      </c>
      <c r="BF21" s="6">
        <v>5.3120900000000004</v>
      </c>
      <c r="BG21" s="6">
        <v>2.70045</v>
      </c>
      <c r="BH21" s="6">
        <v>1.65062</v>
      </c>
      <c r="BI21" s="6">
        <v>3.5910600000000001</v>
      </c>
      <c r="BJ21">
        <v>2.8054700000000001</v>
      </c>
      <c r="BK21" s="39">
        <v>3.6335299999999999</v>
      </c>
      <c r="BL21">
        <v>4.4615900000000002</v>
      </c>
      <c r="BN21" s="2" t="s">
        <v>3</v>
      </c>
      <c r="BO21" s="3" t="s">
        <v>12</v>
      </c>
      <c r="BP21" s="6">
        <v>3.3750499999999999</v>
      </c>
      <c r="BQ21" s="6">
        <v>4.7069200000000002</v>
      </c>
      <c r="BR21" s="6">
        <v>3.2308599999999998</v>
      </c>
      <c r="BS21" s="6">
        <v>3.3798599999999999</v>
      </c>
      <c r="BT21" s="6">
        <v>2.9843000000000002</v>
      </c>
      <c r="BU21" s="6">
        <v>4.79732</v>
      </c>
      <c r="BV21" s="6">
        <v>5.2706999999999997</v>
      </c>
      <c r="BW21" s="6">
        <v>2.6838700000000002</v>
      </c>
      <c r="BX21" s="6">
        <v>1.6640999999999999</v>
      </c>
      <c r="BY21" s="6">
        <v>3.6856100000000001</v>
      </c>
      <c r="BZ21">
        <v>2.7995999999999999</v>
      </c>
      <c r="CA21" s="39">
        <v>3.5778599999999998</v>
      </c>
      <c r="CB21">
        <v>4.3561199999999998</v>
      </c>
      <c r="CD21" s="2" t="s">
        <v>3</v>
      </c>
      <c r="CE21" s="3" t="s">
        <v>12</v>
      </c>
      <c r="CF21" s="6">
        <v>3.4641600000000001</v>
      </c>
      <c r="CG21" s="6">
        <v>5.2220599999999999</v>
      </c>
      <c r="CH21" s="6">
        <v>3.3062999999999998</v>
      </c>
      <c r="CI21" s="6">
        <v>3.2971900000000001</v>
      </c>
      <c r="CJ21" s="6">
        <v>2.8675299999999999</v>
      </c>
      <c r="CK21" s="6">
        <v>4.6500300000000001</v>
      </c>
      <c r="CL21" s="6">
        <v>5.2969299999999997</v>
      </c>
      <c r="CM21" s="6">
        <v>2.7666400000000002</v>
      </c>
      <c r="CN21" s="6">
        <v>1.68496</v>
      </c>
      <c r="CO21" s="6">
        <v>3.5915900000000001</v>
      </c>
      <c r="CP21">
        <v>2.7989600000000001</v>
      </c>
      <c r="CQ21" s="39">
        <v>3.6147399999999998</v>
      </c>
      <c r="CR21">
        <v>4.4305199999999996</v>
      </c>
    </row>
    <row r="22" spans="2:96" x14ac:dyDescent="0.35">
      <c r="B22" s="13"/>
      <c r="C22" s="12" t="s">
        <v>13</v>
      </c>
      <c r="D22" s="10">
        <v>8.9504199999999994</v>
      </c>
      <c r="E22" s="10">
        <v>11.99274</v>
      </c>
      <c r="F22" s="10">
        <v>8.5210500000000007</v>
      </c>
      <c r="G22" s="10">
        <v>8.6225500000000004</v>
      </c>
      <c r="H22" s="10">
        <v>7.9097</v>
      </c>
      <c r="I22" s="10">
        <v>13.769259999999999</v>
      </c>
      <c r="J22" s="10">
        <v>11.296620000000001</v>
      </c>
      <c r="K22" s="11">
        <v>7.3676599999999999</v>
      </c>
      <c r="L22" s="10">
        <v>4.9404599999999999</v>
      </c>
      <c r="M22" s="11">
        <v>8.3118700000000008</v>
      </c>
      <c r="N22" s="13">
        <v>7.3543200000000004</v>
      </c>
      <c r="O22" s="40">
        <v>9.1682299999999994</v>
      </c>
      <c r="P22" s="13">
        <v>10.982139999999999</v>
      </c>
      <c r="R22" s="13"/>
      <c r="S22" s="12" t="s">
        <v>13</v>
      </c>
      <c r="T22" s="10">
        <v>9.1887600000000003</v>
      </c>
      <c r="U22" s="10">
        <v>12.00089</v>
      </c>
      <c r="V22" s="10">
        <v>8.6405899999999995</v>
      </c>
      <c r="W22" s="10">
        <v>8.4377600000000008</v>
      </c>
      <c r="X22" s="10">
        <v>7.8958300000000001</v>
      </c>
      <c r="Y22" s="10">
        <v>14.14175</v>
      </c>
      <c r="Z22" s="10">
        <v>11.94591</v>
      </c>
      <c r="AA22" s="11">
        <v>7.2569499999999998</v>
      </c>
      <c r="AB22" s="10">
        <v>4.8929099999999996</v>
      </c>
      <c r="AC22" s="11">
        <v>8.1827299999999994</v>
      </c>
      <c r="AD22" s="13">
        <v>7.3253399999999997</v>
      </c>
      <c r="AE22" s="40">
        <v>9.2584099999999996</v>
      </c>
      <c r="AF22" s="13">
        <v>11.191470000000001</v>
      </c>
      <c r="AH22" s="13"/>
      <c r="AI22" s="12" t="s">
        <v>13</v>
      </c>
      <c r="AJ22" s="10">
        <v>8.8685899999999993</v>
      </c>
      <c r="AK22" s="10">
        <v>12.233320000000001</v>
      </c>
      <c r="AL22" s="10">
        <v>8.1810299999999998</v>
      </c>
      <c r="AM22" s="10">
        <v>8.6359600000000007</v>
      </c>
      <c r="AN22" s="10">
        <v>8.3549799999999994</v>
      </c>
      <c r="AO22" s="10">
        <v>14.16398</v>
      </c>
      <c r="AP22" s="10">
        <v>11.891819999999999</v>
      </c>
      <c r="AQ22" s="11">
        <v>7.0505399999999998</v>
      </c>
      <c r="AR22" s="10">
        <v>4.8195800000000002</v>
      </c>
      <c r="AS22" s="11">
        <v>8.1205200000000008</v>
      </c>
      <c r="AT22" s="13">
        <v>7.2624899999999997</v>
      </c>
      <c r="AU22" s="40">
        <v>9.23203</v>
      </c>
      <c r="AV22" s="13">
        <v>11.20157</v>
      </c>
      <c r="AX22" s="13"/>
      <c r="AY22" s="12" t="s">
        <v>13</v>
      </c>
      <c r="AZ22" s="10">
        <v>9.2431900000000002</v>
      </c>
      <c r="BA22" s="10">
        <v>12.64939</v>
      </c>
      <c r="BB22" s="10">
        <v>8.3115699999999997</v>
      </c>
      <c r="BC22" s="10">
        <v>8.3726500000000001</v>
      </c>
      <c r="BD22" s="10">
        <v>7.9745299999999997</v>
      </c>
      <c r="BE22" s="10">
        <v>14.088050000000001</v>
      </c>
      <c r="BF22" s="10">
        <v>11.82784</v>
      </c>
      <c r="BG22" s="11">
        <v>7.1961599999999999</v>
      </c>
      <c r="BH22" s="10">
        <v>4.7915799999999997</v>
      </c>
      <c r="BI22" s="11">
        <v>8.1079000000000008</v>
      </c>
      <c r="BJ22" s="13">
        <v>7.2573299999999996</v>
      </c>
      <c r="BK22" s="40">
        <v>9.2562899999999999</v>
      </c>
      <c r="BL22" s="13">
        <v>11.255240000000001</v>
      </c>
      <c r="BN22" s="13"/>
      <c r="BO22" s="12" t="s">
        <v>13</v>
      </c>
      <c r="BP22" s="10">
        <v>10.81855</v>
      </c>
      <c r="BQ22" s="10">
        <v>12.04083</v>
      </c>
      <c r="BR22" s="10">
        <v>8.2372800000000002</v>
      </c>
      <c r="BS22" s="10">
        <v>8.4193300000000004</v>
      </c>
      <c r="BT22" s="10">
        <v>8.1015099999999993</v>
      </c>
      <c r="BU22" s="10">
        <v>13.97714</v>
      </c>
      <c r="BV22" s="10">
        <v>12.05344</v>
      </c>
      <c r="BW22" s="11">
        <v>7.2366099999999998</v>
      </c>
      <c r="BX22" s="10">
        <v>4.8439100000000002</v>
      </c>
      <c r="BY22" s="11">
        <v>8.3135499999999993</v>
      </c>
      <c r="BZ22" s="13">
        <v>7.4438800000000001</v>
      </c>
      <c r="CA22" s="40">
        <v>9.4042200000000005</v>
      </c>
      <c r="CB22" s="13">
        <v>11.364549999999999</v>
      </c>
      <c r="CD22" s="13"/>
      <c r="CE22" s="12" t="s">
        <v>13</v>
      </c>
      <c r="CF22" s="10">
        <v>9.3651300000000006</v>
      </c>
      <c r="CG22" s="10">
        <v>12.226150000000001</v>
      </c>
      <c r="CH22" s="10">
        <v>8.3310300000000002</v>
      </c>
      <c r="CI22" s="10">
        <v>8.1821599999999997</v>
      </c>
      <c r="CJ22" s="10">
        <v>7.7558999999999996</v>
      </c>
      <c r="CK22" s="10">
        <v>13.991289999999999</v>
      </c>
      <c r="CL22" s="10">
        <v>11.59332</v>
      </c>
      <c r="CM22" s="11">
        <v>7.31393</v>
      </c>
      <c r="CN22" s="10">
        <v>4.8421399999999997</v>
      </c>
      <c r="CO22" s="11">
        <v>8.1471999999999998</v>
      </c>
      <c r="CP22" s="13">
        <v>7.2466499999999998</v>
      </c>
      <c r="CQ22" s="40">
        <v>9.1748200000000004</v>
      </c>
      <c r="CR22" s="13">
        <v>11.103</v>
      </c>
    </row>
    <row r="23" spans="2:96" x14ac:dyDescent="0.35">
      <c r="B23" s="8" t="s">
        <v>19</v>
      </c>
      <c r="C23" s="12"/>
      <c r="D23" s="10">
        <v>215</v>
      </c>
      <c r="E23" s="10">
        <v>245</v>
      </c>
      <c r="F23" s="10">
        <v>75</v>
      </c>
      <c r="G23" s="10">
        <v>60</v>
      </c>
      <c r="H23" s="10">
        <v>65</v>
      </c>
      <c r="I23" s="10">
        <v>265</v>
      </c>
      <c r="J23" s="10">
        <v>120</v>
      </c>
      <c r="K23" s="11">
        <v>70</v>
      </c>
      <c r="L23" s="10">
        <v>40</v>
      </c>
      <c r="M23" s="11">
        <v>65</v>
      </c>
      <c r="N23" s="13">
        <v>60.647379999999998</v>
      </c>
      <c r="O23" s="40">
        <v>122</v>
      </c>
      <c r="P23" s="13">
        <v>183.35262</v>
      </c>
      <c r="R23" s="8" t="s">
        <v>19</v>
      </c>
      <c r="S23" s="12"/>
      <c r="T23" s="10">
        <v>235</v>
      </c>
      <c r="U23" s="10">
        <v>415</v>
      </c>
      <c r="V23" s="10">
        <v>75</v>
      </c>
      <c r="W23" s="10">
        <v>70</v>
      </c>
      <c r="X23" s="10">
        <v>75</v>
      </c>
      <c r="Y23" s="10">
        <v>315</v>
      </c>
      <c r="Z23" s="10">
        <v>200</v>
      </c>
      <c r="AA23" s="11">
        <v>65</v>
      </c>
      <c r="AB23" s="10">
        <v>40</v>
      </c>
      <c r="AC23" s="11">
        <v>50</v>
      </c>
      <c r="AD23" s="13">
        <v>60.434100000000001</v>
      </c>
      <c r="AE23" s="40">
        <v>154</v>
      </c>
      <c r="AF23" s="13">
        <v>247.5659</v>
      </c>
      <c r="AH23" s="8" t="s">
        <v>19</v>
      </c>
      <c r="AI23" s="12"/>
      <c r="AJ23" s="10">
        <v>210</v>
      </c>
      <c r="AK23" s="10">
        <v>415</v>
      </c>
      <c r="AL23" s="10">
        <v>85</v>
      </c>
      <c r="AM23" s="10">
        <v>75</v>
      </c>
      <c r="AN23" s="10">
        <v>75</v>
      </c>
      <c r="AO23" s="10">
        <v>340</v>
      </c>
      <c r="AP23" s="10">
        <v>190</v>
      </c>
      <c r="AQ23" s="11">
        <v>80</v>
      </c>
      <c r="AR23" s="10">
        <v>40</v>
      </c>
      <c r="AS23" s="11">
        <v>65</v>
      </c>
      <c r="AT23" s="13">
        <v>64.950530000000001</v>
      </c>
      <c r="AU23" s="40">
        <v>157.5</v>
      </c>
      <c r="AV23" s="13">
        <v>250.04947000000001</v>
      </c>
      <c r="AX23" s="8" t="s">
        <v>19</v>
      </c>
      <c r="AY23" s="12"/>
      <c r="AZ23" s="10">
        <v>195</v>
      </c>
      <c r="BA23" s="10">
        <v>425</v>
      </c>
      <c r="BB23" s="10">
        <v>90</v>
      </c>
      <c r="BC23" s="10">
        <v>95</v>
      </c>
      <c r="BD23" s="10">
        <v>95</v>
      </c>
      <c r="BE23" s="10">
        <v>430</v>
      </c>
      <c r="BF23" s="10">
        <v>195</v>
      </c>
      <c r="BG23" s="11">
        <v>130</v>
      </c>
      <c r="BH23" s="10">
        <v>45</v>
      </c>
      <c r="BI23" s="11">
        <v>80</v>
      </c>
      <c r="BJ23" s="13">
        <v>77.910939999999997</v>
      </c>
      <c r="BK23" s="40">
        <v>178</v>
      </c>
      <c r="BL23" s="13">
        <v>278.08906000000002</v>
      </c>
      <c r="BN23" s="8" t="s">
        <v>19</v>
      </c>
      <c r="BO23" s="12"/>
      <c r="BP23" s="10">
        <v>490</v>
      </c>
      <c r="BQ23" s="10">
        <v>415</v>
      </c>
      <c r="BR23" s="10">
        <v>100</v>
      </c>
      <c r="BS23" s="10">
        <v>100</v>
      </c>
      <c r="BT23" s="10">
        <v>115</v>
      </c>
      <c r="BU23" s="10">
        <v>440</v>
      </c>
      <c r="BV23" s="10">
        <v>240</v>
      </c>
      <c r="BW23" s="11">
        <v>125</v>
      </c>
      <c r="BX23" s="10">
        <v>45</v>
      </c>
      <c r="BY23" s="11">
        <v>95</v>
      </c>
      <c r="BZ23" s="13">
        <v>96.166110000000003</v>
      </c>
      <c r="CA23" s="40">
        <v>216.5</v>
      </c>
      <c r="CB23" s="13">
        <v>336.83389</v>
      </c>
      <c r="CD23" s="8" t="s">
        <v>19</v>
      </c>
      <c r="CE23" s="12"/>
      <c r="CF23" s="10">
        <v>270</v>
      </c>
      <c r="CG23" s="10">
        <v>415</v>
      </c>
      <c r="CH23" s="10">
        <v>85</v>
      </c>
      <c r="CI23" s="10">
        <v>75</v>
      </c>
      <c r="CJ23" s="10">
        <v>75</v>
      </c>
      <c r="CK23" s="10">
        <v>430</v>
      </c>
      <c r="CL23" s="10">
        <v>185</v>
      </c>
      <c r="CM23" s="11">
        <v>95</v>
      </c>
      <c r="CN23" s="10">
        <v>40</v>
      </c>
      <c r="CO23" s="11">
        <v>65</v>
      </c>
      <c r="CP23" s="13">
        <v>67.791319999999999</v>
      </c>
      <c r="CQ23" s="40">
        <v>173.5</v>
      </c>
      <c r="CR23" s="13">
        <v>279.20868000000002</v>
      </c>
    </row>
    <row r="24" spans="2:96" x14ac:dyDescent="0.35">
      <c r="B24" s="2" t="s">
        <v>4</v>
      </c>
      <c r="C24" s="3" t="s">
        <v>12</v>
      </c>
      <c r="D24" s="6">
        <v>21.634229999999999</v>
      </c>
      <c r="E24" s="6">
        <v>20.69463</v>
      </c>
      <c r="F24" s="6">
        <v>21.87669</v>
      </c>
      <c r="G24" s="6">
        <v>21.938040000000001</v>
      </c>
      <c r="H24" s="6">
        <v>22.901710000000001</v>
      </c>
      <c r="I24" s="6">
        <v>21.800640000000001</v>
      </c>
      <c r="J24" s="6">
        <v>21.601710000000001</v>
      </c>
      <c r="K24" s="7">
        <v>22.373480000000001</v>
      </c>
      <c r="L24" s="6">
        <v>22.396570000000001</v>
      </c>
      <c r="M24" s="7">
        <v>21.862950000000001</v>
      </c>
      <c r="N24">
        <v>21.488299999999999</v>
      </c>
      <c r="O24" s="39">
        <v>21.908069999999999</v>
      </c>
      <c r="P24">
        <v>22.327829999999999</v>
      </c>
      <c r="R24" s="2" t="s">
        <v>4</v>
      </c>
      <c r="S24" s="3" t="s">
        <v>12</v>
      </c>
      <c r="T24" s="6">
        <v>21.498909999999999</v>
      </c>
      <c r="U24" s="6">
        <v>20.696919999999999</v>
      </c>
      <c r="V24" s="6">
        <v>21.87097</v>
      </c>
      <c r="W24" s="6">
        <v>22.04297</v>
      </c>
      <c r="X24" s="6">
        <v>22.91498</v>
      </c>
      <c r="Y24" s="6">
        <v>21.823409999999999</v>
      </c>
      <c r="Z24" s="6">
        <v>21.441780000000001</v>
      </c>
      <c r="AA24" s="7">
        <v>22.467680000000001</v>
      </c>
      <c r="AB24" s="6">
        <v>22.44539</v>
      </c>
      <c r="AC24" s="7">
        <v>21.824069999999999</v>
      </c>
      <c r="AD24">
        <v>21.456569999999999</v>
      </c>
      <c r="AE24" s="39">
        <v>21.902709999999999</v>
      </c>
      <c r="AF24">
        <v>22.348839999999999</v>
      </c>
      <c r="AH24" s="2" t="s">
        <v>4</v>
      </c>
      <c r="AI24" s="3" t="s">
        <v>12</v>
      </c>
      <c r="AJ24" s="6">
        <v>21.506260000000001</v>
      </c>
      <c r="AK24" s="6">
        <v>20.636060000000001</v>
      </c>
      <c r="AL24" s="6">
        <v>21.910129999999999</v>
      </c>
      <c r="AM24" s="6">
        <v>21.97955</v>
      </c>
      <c r="AN24" s="6">
        <v>22.861529999999998</v>
      </c>
      <c r="AO24" s="6">
        <v>21.812329999999999</v>
      </c>
      <c r="AP24" s="6">
        <v>21.46312</v>
      </c>
      <c r="AQ24" s="7">
        <v>22.524989999999999</v>
      </c>
      <c r="AR24" s="6">
        <v>22.386569999999999</v>
      </c>
      <c r="AS24" s="7">
        <v>21.915420000000001</v>
      </c>
      <c r="AT24">
        <v>21.452909999999999</v>
      </c>
      <c r="AU24" s="39">
        <v>21.8996</v>
      </c>
      <c r="AV24">
        <v>22.34629</v>
      </c>
      <c r="AX24" s="2" t="s">
        <v>4</v>
      </c>
      <c r="AY24" s="3" t="s">
        <v>12</v>
      </c>
      <c r="AZ24" s="6">
        <v>21.423120000000001</v>
      </c>
      <c r="BA24" s="6">
        <v>20.50939</v>
      </c>
      <c r="BB24" s="6">
        <v>21.777830000000002</v>
      </c>
      <c r="BC24" s="6">
        <v>21.939330000000002</v>
      </c>
      <c r="BD24" s="6">
        <v>22.847930000000002</v>
      </c>
      <c r="BE24" s="6">
        <v>21.967829999999999</v>
      </c>
      <c r="BF24" s="6">
        <v>21.43628</v>
      </c>
      <c r="BG24" s="7">
        <v>22.383150000000001</v>
      </c>
      <c r="BH24" s="6">
        <v>22.358270000000001</v>
      </c>
      <c r="BI24" s="7">
        <v>21.757190000000001</v>
      </c>
      <c r="BJ24">
        <v>21.379919999999998</v>
      </c>
      <c r="BK24" s="39">
        <v>21.840029999999999</v>
      </c>
      <c r="BL24">
        <v>22.300139999999999</v>
      </c>
      <c r="BN24" s="2" t="s">
        <v>4</v>
      </c>
      <c r="BO24" s="3" t="s">
        <v>12</v>
      </c>
      <c r="BP24" s="6">
        <v>21.332180000000001</v>
      </c>
      <c r="BQ24" s="6">
        <v>20.54646</v>
      </c>
      <c r="BR24" s="6">
        <v>21.732130000000002</v>
      </c>
      <c r="BS24" s="6">
        <v>21.79111</v>
      </c>
      <c r="BT24" s="6">
        <v>22.737380000000002</v>
      </c>
      <c r="BU24" s="6">
        <v>21.84346</v>
      </c>
      <c r="BV24" s="6">
        <v>21.424589999999998</v>
      </c>
      <c r="BW24" s="7">
        <v>22.451740000000001</v>
      </c>
      <c r="BX24" s="6">
        <v>22.332139999999999</v>
      </c>
      <c r="BY24" s="7">
        <v>21.609000000000002</v>
      </c>
      <c r="BZ24">
        <v>21.33034</v>
      </c>
      <c r="CA24" s="39">
        <v>21.78002</v>
      </c>
      <c r="CB24">
        <v>22.229700000000001</v>
      </c>
      <c r="CD24" s="2" t="s">
        <v>4</v>
      </c>
      <c r="CE24" s="3" t="s">
        <v>12</v>
      </c>
      <c r="CF24" s="6">
        <v>21.512530000000002</v>
      </c>
      <c r="CG24" s="6">
        <v>20.508240000000001</v>
      </c>
      <c r="CH24" s="6">
        <v>21.86149</v>
      </c>
      <c r="CI24" s="6">
        <v>22.033919999999998</v>
      </c>
      <c r="CJ24" s="6">
        <v>22.833580000000001</v>
      </c>
      <c r="CK24" s="6">
        <v>21.873429999999999</v>
      </c>
      <c r="CL24" s="6">
        <v>21.44717</v>
      </c>
      <c r="CM24" s="7">
        <v>22.329270000000001</v>
      </c>
      <c r="CN24" s="6">
        <v>22.388580000000001</v>
      </c>
      <c r="CO24" s="7">
        <v>21.806159999999998</v>
      </c>
      <c r="CP24">
        <v>21.40709</v>
      </c>
      <c r="CQ24" s="39">
        <v>21.859439999999999</v>
      </c>
      <c r="CR24">
        <v>22.311789999999998</v>
      </c>
    </row>
    <row r="25" spans="2:96" x14ac:dyDescent="0.35">
      <c r="B25" s="9"/>
      <c r="C25" s="12" t="s">
        <v>13</v>
      </c>
      <c r="D25" s="10">
        <v>12.34614</v>
      </c>
      <c r="E25" s="10">
        <v>12.66038</v>
      </c>
      <c r="F25" s="10">
        <v>12.156409999999999</v>
      </c>
      <c r="G25" s="10">
        <v>12.32455</v>
      </c>
      <c r="H25" s="10">
        <v>12.33581</v>
      </c>
      <c r="I25" s="10">
        <v>12.41315</v>
      </c>
      <c r="J25" s="10">
        <v>12.37914</v>
      </c>
      <c r="K25" s="11">
        <v>12.40044</v>
      </c>
      <c r="L25" s="10">
        <v>12.46627</v>
      </c>
      <c r="M25" s="11">
        <v>12.48738</v>
      </c>
      <c r="N25" s="9">
        <v>12.303890000000001</v>
      </c>
      <c r="O25" s="40">
        <v>12.39697</v>
      </c>
      <c r="P25" s="9">
        <v>12.49005</v>
      </c>
      <c r="R25" s="9"/>
      <c r="S25" s="12" t="s">
        <v>13</v>
      </c>
      <c r="T25" s="10">
        <v>12.353630000000001</v>
      </c>
      <c r="U25" s="10">
        <v>12.613659999999999</v>
      </c>
      <c r="V25" s="10">
        <v>12.14208</v>
      </c>
      <c r="W25" s="10">
        <v>12.27694</v>
      </c>
      <c r="X25" s="10">
        <v>12.32734</v>
      </c>
      <c r="Y25" s="10">
        <v>12.37195</v>
      </c>
      <c r="Z25" s="10">
        <v>12.44707</v>
      </c>
      <c r="AA25" s="11">
        <v>12.33182</v>
      </c>
      <c r="AB25" s="10">
        <v>12.43615</v>
      </c>
      <c r="AC25" s="11">
        <v>12.466659999999999</v>
      </c>
      <c r="AD25" s="9">
        <v>12.28665</v>
      </c>
      <c r="AE25" s="40">
        <v>12.37673</v>
      </c>
      <c r="AF25" s="9">
        <v>12.466810000000001</v>
      </c>
      <c r="AH25" s="9"/>
      <c r="AI25" s="12" t="s">
        <v>13</v>
      </c>
      <c r="AJ25" s="10">
        <v>12.350110000000001</v>
      </c>
      <c r="AK25" s="10">
        <v>12.64133</v>
      </c>
      <c r="AL25" s="10">
        <v>12.128410000000001</v>
      </c>
      <c r="AM25" s="10">
        <v>12.31432</v>
      </c>
      <c r="AN25" s="10">
        <v>12.418139999999999</v>
      </c>
      <c r="AO25" s="10">
        <v>12.42511</v>
      </c>
      <c r="AP25" s="10">
        <v>12.396940000000001</v>
      </c>
      <c r="AQ25" s="11">
        <v>12.331569999999999</v>
      </c>
      <c r="AR25" s="10">
        <v>12.47644</v>
      </c>
      <c r="AS25" s="11">
        <v>12.438370000000001</v>
      </c>
      <c r="AT25" s="9">
        <v>12.298450000000001</v>
      </c>
      <c r="AU25" s="40">
        <v>12.39207</v>
      </c>
      <c r="AV25" s="9">
        <v>12.48569</v>
      </c>
      <c r="AX25" s="9"/>
      <c r="AY25" s="12" t="s">
        <v>13</v>
      </c>
      <c r="AZ25" s="10">
        <v>12.27669</v>
      </c>
      <c r="BA25" s="10">
        <v>12.61918</v>
      </c>
      <c r="BB25" s="10">
        <v>12.17699</v>
      </c>
      <c r="BC25" s="10">
        <v>12.28276</v>
      </c>
      <c r="BD25" s="10">
        <v>12.334</v>
      </c>
      <c r="BE25" s="10">
        <v>12.375069999999999</v>
      </c>
      <c r="BF25" s="10">
        <v>12.376799999999999</v>
      </c>
      <c r="BG25" s="11">
        <v>12.3476</v>
      </c>
      <c r="BH25" s="10">
        <v>12.45933</v>
      </c>
      <c r="BI25" s="11">
        <v>12.51426</v>
      </c>
      <c r="BJ25" s="9">
        <v>12.28518</v>
      </c>
      <c r="BK25" s="40">
        <v>12.37627</v>
      </c>
      <c r="BL25" s="9">
        <v>12.46735</v>
      </c>
      <c r="BN25" s="9"/>
      <c r="BO25" s="12" t="s">
        <v>13</v>
      </c>
      <c r="BP25" s="10">
        <v>12.345660000000001</v>
      </c>
      <c r="BQ25" s="10">
        <v>12.55344</v>
      </c>
      <c r="BR25" s="10">
        <v>12.1807</v>
      </c>
      <c r="BS25" s="10">
        <v>12.247909999999999</v>
      </c>
      <c r="BT25" s="10">
        <v>12.367290000000001</v>
      </c>
      <c r="BU25" s="10">
        <v>12.383990000000001</v>
      </c>
      <c r="BV25" s="10">
        <v>12.29297</v>
      </c>
      <c r="BW25" s="11">
        <v>12.314209999999999</v>
      </c>
      <c r="BX25" s="10">
        <v>12.466889999999999</v>
      </c>
      <c r="BY25" s="11">
        <v>12.50113</v>
      </c>
      <c r="BZ25" s="9">
        <v>12.28261</v>
      </c>
      <c r="CA25" s="40">
        <v>12.36542</v>
      </c>
      <c r="CB25" s="9">
        <v>12.448219999999999</v>
      </c>
      <c r="CD25" s="9"/>
      <c r="CE25" s="12" t="s">
        <v>13</v>
      </c>
      <c r="CF25" s="10">
        <v>12.306789999999999</v>
      </c>
      <c r="CG25" s="10">
        <v>12.6409</v>
      </c>
      <c r="CH25" s="10">
        <v>12.149940000000001</v>
      </c>
      <c r="CI25" s="10">
        <v>12.275399999999999</v>
      </c>
      <c r="CJ25" s="10">
        <v>12.33783</v>
      </c>
      <c r="CK25" s="10">
        <v>12.34581</v>
      </c>
      <c r="CL25" s="10">
        <v>12.36398</v>
      </c>
      <c r="CM25" s="11">
        <v>12.35731</v>
      </c>
      <c r="CN25" s="10">
        <v>12.45384</v>
      </c>
      <c r="CO25" s="11">
        <v>12.476240000000001</v>
      </c>
      <c r="CP25" s="9">
        <v>12.27697</v>
      </c>
      <c r="CQ25" s="40">
        <v>12.370799999999999</v>
      </c>
      <c r="CR25" s="9">
        <v>12.464639999999999</v>
      </c>
    </row>
    <row r="26" spans="2:96" x14ac:dyDescent="0.35">
      <c r="B26" s="2" t="s">
        <v>24</v>
      </c>
      <c r="C26" s="3" t="s">
        <v>12</v>
      </c>
      <c r="D26" s="6">
        <v>17.11889</v>
      </c>
      <c r="E26" s="6">
        <v>14.78884</v>
      </c>
      <c r="F26" s="6">
        <v>17.857980000000001</v>
      </c>
      <c r="G26" s="6">
        <v>17.554639999999999</v>
      </c>
      <c r="H26" s="6">
        <v>19.12172</v>
      </c>
      <c r="I26" s="6">
        <v>17.075420000000001</v>
      </c>
      <c r="J26" s="6">
        <v>15.858470000000001</v>
      </c>
      <c r="K26" s="7">
        <v>18.593640000000001</v>
      </c>
      <c r="L26" s="6">
        <v>19.44388</v>
      </c>
      <c r="M26" s="6">
        <v>17.181039999999999</v>
      </c>
      <c r="N26">
        <v>16.44248</v>
      </c>
      <c r="O26" s="39">
        <v>17.45945</v>
      </c>
      <c r="P26">
        <v>18.476420000000001</v>
      </c>
      <c r="R26" s="2" t="s">
        <v>24</v>
      </c>
      <c r="S26" s="3" t="s">
        <v>12</v>
      </c>
      <c r="T26" s="6">
        <v>17.06729</v>
      </c>
      <c r="U26" s="6">
        <v>14.89284</v>
      </c>
      <c r="V26" s="6">
        <v>17.87257</v>
      </c>
      <c r="W26" s="6">
        <v>17.741199999999999</v>
      </c>
      <c r="X26" s="6">
        <v>19.098980000000001</v>
      </c>
      <c r="Y26" s="6">
        <v>17.16639</v>
      </c>
      <c r="Z26" s="6">
        <v>15.73002</v>
      </c>
      <c r="AA26" s="7">
        <v>18.68281</v>
      </c>
      <c r="AB26" s="6">
        <v>19.458950000000002</v>
      </c>
      <c r="AC26" s="6">
        <v>17.211549999999999</v>
      </c>
      <c r="AD26">
        <v>16.47223</v>
      </c>
      <c r="AE26" s="39">
        <v>17.492260000000002</v>
      </c>
      <c r="AF26">
        <v>18.51229</v>
      </c>
      <c r="AH26" s="2" t="s">
        <v>24</v>
      </c>
      <c r="AI26" s="3" t="s">
        <v>12</v>
      </c>
      <c r="AJ26" s="6">
        <v>17.111820000000002</v>
      </c>
      <c r="AK26" s="6">
        <v>14.92399</v>
      </c>
      <c r="AL26" s="6">
        <v>17.941199999999998</v>
      </c>
      <c r="AM26" s="6">
        <v>17.59346</v>
      </c>
      <c r="AN26" s="6">
        <v>18.98742</v>
      </c>
      <c r="AO26" s="6">
        <v>17.184670000000001</v>
      </c>
      <c r="AP26" s="6">
        <v>15.840680000000001</v>
      </c>
      <c r="AQ26" s="7">
        <v>18.73254</v>
      </c>
      <c r="AR26" s="6">
        <v>19.45224</v>
      </c>
      <c r="AS26" s="6">
        <v>17.293620000000001</v>
      </c>
      <c r="AT26">
        <v>16.51078</v>
      </c>
      <c r="AU26" s="39">
        <v>17.506160000000001</v>
      </c>
      <c r="AV26">
        <v>18.501550000000002</v>
      </c>
      <c r="AX26" s="2" t="s">
        <v>24</v>
      </c>
      <c r="AY26" s="3" t="s">
        <v>12</v>
      </c>
      <c r="AZ26" s="6">
        <v>17.07732</v>
      </c>
      <c r="BA26" s="6">
        <v>15.02003</v>
      </c>
      <c r="BB26" s="6">
        <v>17.87285</v>
      </c>
      <c r="BC26" s="6">
        <v>17.79965</v>
      </c>
      <c r="BD26" s="6">
        <v>19.073029999999999</v>
      </c>
      <c r="BE26" s="6">
        <v>17.449860000000001</v>
      </c>
      <c r="BF26" s="6">
        <v>16.01951</v>
      </c>
      <c r="BG26" s="7">
        <v>18.672789999999999</v>
      </c>
      <c r="BH26" s="6">
        <v>19.479749999999999</v>
      </c>
      <c r="BI26" s="6">
        <v>17.18168</v>
      </c>
      <c r="BJ26">
        <v>16.59374</v>
      </c>
      <c r="BK26" s="39">
        <v>17.56465</v>
      </c>
      <c r="BL26">
        <v>18.535550000000001</v>
      </c>
      <c r="BN26" s="2" t="s">
        <v>24</v>
      </c>
      <c r="BO26" s="3" t="s">
        <v>12</v>
      </c>
      <c r="BP26" s="6">
        <v>17.184539999999998</v>
      </c>
      <c r="BQ26" s="6">
        <v>15.48189</v>
      </c>
      <c r="BR26" s="6">
        <v>17.869240000000001</v>
      </c>
      <c r="BS26" s="6">
        <v>17.683949999999999</v>
      </c>
      <c r="BT26" s="6">
        <v>18.98039</v>
      </c>
      <c r="BU26" s="6">
        <v>17.352170000000001</v>
      </c>
      <c r="BV26" s="6">
        <v>16.040109999999999</v>
      </c>
      <c r="BW26" s="7">
        <v>18.758179999999999</v>
      </c>
      <c r="BX26" s="6">
        <v>19.454139999999999</v>
      </c>
      <c r="BY26" s="6">
        <v>17.027159999999999</v>
      </c>
      <c r="BZ26">
        <v>16.683319999999998</v>
      </c>
      <c r="CA26" s="39">
        <v>17.583179999999999</v>
      </c>
      <c r="CB26">
        <v>18.483039999999999</v>
      </c>
      <c r="CD26" s="2" t="s">
        <v>24</v>
      </c>
      <c r="CE26" s="3" t="s">
        <v>12</v>
      </c>
      <c r="CF26" s="6">
        <v>17.194579999999998</v>
      </c>
      <c r="CG26" s="6">
        <v>15.091010000000001</v>
      </c>
      <c r="CH26" s="6">
        <v>17.880299999999998</v>
      </c>
      <c r="CI26" s="6">
        <v>17.895499999999998</v>
      </c>
      <c r="CJ26" s="6">
        <v>19.13325</v>
      </c>
      <c r="CK26" s="6">
        <v>17.406680000000001</v>
      </c>
      <c r="CL26" s="6">
        <v>16.00149</v>
      </c>
      <c r="CM26" s="7">
        <v>18.640599999999999</v>
      </c>
      <c r="CN26" s="6">
        <v>19.445989999999998</v>
      </c>
      <c r="CO26" s="6">
        <v>17.268260000000001</v>
      </c>
      <c r="CP26">
        <v>16.636990000000001</v>
      </c>
      <c r="CQ26" s="39">
        <v>17.595770000000002</v>
      </c>
      <c r="CR26">
        <v>18.554539999999999</v>
      </c>
    </row>
    <row r="27" spans="2:96" x14ac:dyDescent="0.35">
      <c r="B27" s="9"/>
      <c r="C27" s="12" t="s">
        <v>13</v>
      </c>
      <c r="D27" s="10">
        <v>13.501139999999999</v>
      </c>
      <c r="E27" s="10">
        <v>13.44885</v>
      </c>
      <c r="F27" s="10">
        <v>13.369680000000001</v>
      </c>
      <c r="G27" s="10">
        <v>13.545070000000001</v>
      </c>
      <c r="H27" s="10">
        <v>13.658010000000001</v>
      </c>
      <c r="I27" s="10">
        <v>13.59498</v>
      </c>
      <c r="J27" s="10">
        <v>13.55654</v>
      </c>
      <c r="K27" s="11">
        <v>13.597569999999999</v>
      </c>
      <c r="L27" s="10">
        <v>13.487500000000001</v>
      </c>
      <c r="M27" s="11">
        <v>13.670959999999999</v>
      </c>
      <c r="N27" s="9">
        <v>13.47593</v>
      </c>
      <c r="O27" s="40">
        <v>13.54303</v>
      </c>
      <c r="P27" s="9">
        <v>13.610139999999999</v>
      </c>
      <c r="R27" s="9"/>
      <c r="S27" s="12" t="s">
        <v>13</v>
      </c>
      <c r="T27" s="10">
        <v>13.45853</v>
      </c>
      <c r="U27" s="10">
        <v>13.41971</v>
      </c>
      <c r="V27" s="10">
        <v>13.358320000000001</v>
      </c>
      <c r="W27" s="10">
        <v>13.523669999999999</v>
      </c>
      <c r="X27" s="10">
        <v>13.65554</v>
      </c>
      <c r="Y27" s="10">
        <v>13.58314</v>
      </c>
      <c r="Z27" s="10">
        <v>13.540480000000001</v>
      </c>
      <c r="AA27" s="11">
        <v>13.572329999999999</v>
      </c>
      <c r="AB27" s="10">
        <v>13.48274</v>
      </c>
      <c r="AC27" s="11">
        <v>13.64124</v>
      </c>
      <c r="AD27" s="9">
        <v>13.45551</v>
      </c>
      <c r="AE27" s="40">
        <v>13.523569999999999</v>
      </c>
      <c r="AF27" s="9">
        <v>13.59163</v>
      </c>
      <c r="AH27" s="9"/>
      <c r="AI27" s="12" t="s">
        <v>13</v>
      </c>
      <c r="AJ27" s="10">
        <v>13.452909999999999</v>
      </c>
      <c r="AK27" s="10">
        <v>13.435079999999999</v>
      </c>
      <c r="AL27" s="10">
        <v>13.34634</v>
      </c>
      <c r="AM27" s="10">
        <v>13.549020000000001</v>
      </c>
      <c r="AN27" s="10">
        <v>13.745010000000001</v>
      </c>
      <c r="AO27" s="10">
        <v>13.59389</v>
      </c>
      <c r="AP27" s="10">
        <v>13.530150000000001</v>
      </c>
      <c r="AQ27" s="11">
        <v>13.5809</v>
      </c>
      <c r="AR27" s="10">
        <v>13.49597</v>
      </c>
      <c r="AS27" s="11">
        <v>13.6449</v>
      </c>
      <c r="AT27" s="9">
        <v>13.456289999999999</v>
      </c>
      <c r="AU27" s="40">
        <v>13.537419999999999</v>
      </c>
      <c r="AV27" s="9">
        <v>13.618539999999999</v>
      </c>
      <c r="AX27" s="9"/>
      <c r="AY27" s="12" t="s">
        <v>13</v>
      </c>
      <c r="AZ27" s="10">
        <v>13.38707</v>
      </c>
      <c r="BA27" s="10">
        <v>13.375590000000001</v>
      </c>
      <c r="BB27" s="10">
        <v>13.33418</v>
      </c>
      <c r="BC27" s="10">
        <v>13.48714</v>
      </c>
      <c r="BD27" s="10">
        <v>13.65057</v>
      </c>
      <c r="BE27" s="10">
        <v>13.613009999999999</v>
      </c>
      <c r="BF27" s="10">
        <v>13.51019</v>
      </c>
      <c r="BG27" s="11">
        <v>13.5596</v>
      </c>
      <c r="BH27" s="10">
        <v>13.465619999999999</v>
      </c>
      <c r="BI27" s="11">
        <v>13.647790000000001</v>
      </c>
      <c r="BJ27" s="9">
        <v>13.421200000000001</v>
      </c>
      <c r="BK27" s="40">
        <v>13.503080000000001</v>
      </c>
      <c r="BL27" s="9">
        <v>13.584949999999999</v>
      </c>
      <c r="BN27" s="9"/>
      <c r="BO27" s="12" t="s">
        <v>13</v>
      </c>
      <c r="BP27" s="10">
        <v>13.406000000000001</v>
      </c>
      <c r="BQ27" s="10">
        <v>13.377520000000001</v>
      </c>
      <c r="BR27" s="10">
        <v>13.333209999999999</v>
      </c>
      <c r="BS27" s="10">
        <v>13.42252</v>
      </c>
      <c r="BT27" s="10">
        <v>13.649150000000001</v>
      </c>
      <c r="BU27" s="10">
        <v>13.56348</v>
      </c>
      <c r="BV27" s="10">
        <v>13.45834</v>
      </c>
      <c r="BW27" s="11">
        <v>13.535119999999999</v>
      </c>
      <c r="BX27" s="10">
        <v>13.4641</v>
      </c>
      <c r="BY27" s="11">
        <v>13.59426</v>
      </c>
      <c r="BZ27" s="9">
        <v>13.40757</v>
      </c>
      <c r="CA27" s="40">
        <v>13.480370000000001</v>
      </c>
      <c r="CB27" s="9">
        <v>13.55317</v>
      </c>
      <c r="CD27" s="9"/>
      <c r="CE27" s="12" t="s">
        <v>13</v>
      </c>
      <c r="CF27" s="10">
        <v>13.4244</v>
      </c>
      <c r="CG27" s="10">
        <v>13.40375</v>
      </c>
      <c r="CH27" s="10">
        <v>13.351050000000001</v>
      </c>
      <c r="CI27" s="10">
        <v>13.500360000000001</v>
      </c>
      <c r="CJ27" s="10">
        <v>13.64209</v>
      </c>
      <c r="CK27" s="10">
        <v>13.55386</v>
      </c>
      <c r="CL27" s="10">
        <v>13.49502</v>
      </c>
      <c r="CM27" s="11">
        <v>13.54096</v>
      </c>
      <c r="CN27" s="10">
        <v>13.4848</v>
      </c>
      <c r="CO27" s="11">
        <v>13.64054</v>
      </c>
      <c r="CP27" s="9">
        <v>13.43549</v>
      </c>
      <c r="CQ27" s="40">
        <v>13.503679999999999</v>
      </c>
      <c r="CR27" s="9">
        <v>13.57188</v>
      </c>
    </row>
    <row r="28" spans="2:96" x14ac:dyDescent="0.35">
      <c r="B28" s="2" t="s">
        <v>20</v>
      </c>
      <c r="C28" s="3" t="s">
        <v>12</v>
      </c>
      <c r="D28" s="6">
        <v>21.634229999999999</v>
      </c>
      <c r="E28" s="6">
        <v>20.69463</v>
      </c>
      <c r="F28" s="6">
        <v>21.87669</v>
      </c>
      <c r="G28" s="6">
        <v>21.938040000000001</v>
      </c>
      <c r="H28" s="6">
        <v>22.901710000000001</v>
      </c>
      <c r="I28" s="6">
        <v>21.800640000000001</v>
      </c>
      <c r="J28" s="6">
        <v>21.601710000000001</v>
      </c>
      <c r="K28" s="7">
        <v>22.373480000000001</v>
      </c>
      <c r="L28" s="6">
        <v>22.396570000000001</v>
      </c>
      <c r="M28" s="6">
        <v>21.862950000000001</v>
      </c>
      <c r="N28">
        <v>21.488299999999999</v>
      </c>
      <c r="O28" s="42">
        <v>21.908069999999999</v>
      </c>
      <c r="P28">
        <v>22.327829999999999</v>
      </c>
      <c r="R28" s="2" t="s">
        <v>20</v>
      </c>
      <c r="S28" s="3" t="s">
        <v>12</v>
      </c>
      <c r="T28" s="6">
        <v>21.498909999999999</v>
      </c>
      <c r="U28" s="6">
        <v>20.696919999999999</v>
      </c>
      <c r="V28" s="6">
        <v>21.87097</v>
      </c>
      <c r="W28" s="6">
        <v>22.04297</v>
      </c>
      <c r="X28" s="6">
        <v>22.91498</v>
      </c>
      <c r="Y28" s="6">
        <v>21.823409999999999</v>
      </c>
      <c r="Z28" s="6">
        <v>21.441780000000001</v>
      </c>
      <c r="AA28" s="7">
        <v>22.467680000000001</v>
      </c>
      <c r="AB28" s="6">
        <v>22.44539</v>
      </c>
      <c r="AC28" s="6">
        <v>21.824069999999999</v>
      </c>
      <c r="AD28">
        <v>21.456569999999999</v>
      </c>
      <c r="AE28" s="42">
        <v>21.902709999999999</v>
      </c>
      <c r="AF28">
        <v>22.348839999999999</v>
      </c>
      <c r="AH28" s="2" t="s">
        <v>20</v>
      </c>
      <c r="AI28" s="3" t="s">
        <v>12</v>
      </c>
      <c r="AJ28" s="6">
        <v>21.506260000000001</v>
      </c>
      <c r="AK28" s="6">
        <v>20.636060000000001</v>
      </c>
      <c r="AL28" s="6">
        <v>21.910129999999999</v>
      </c>
      <c r="AM28" s="6">
        <v>21.97955</v>
      </c>
      <c r="AN28" s="6">
        <v>22.861529999999998</v>
      </c>
      <c r="AO28" s="6">
        <v>21.812329999999999</v>
      </c>
      <c r="AP28" s="6">
        <v>21.46312</v>
      </c>
      <c r="AQ28" s="7">
        <v>22.524989999999999</v>
      </c>
      <c r="AR28" s="6">
        <v>22.386569999999999</v>
      </c>
      <c r="AS28" s="6">
        <v>21.915420000000001</v>
      </c>
      <c r="AT28">
        <v>21.452909999999999</v>
      </c>
      <c r="AU28" s="42">
        <v>21.8996</v>
      </c>
      <c r="AV28">
        <v>22.34629</v>
      </c>
      <c r="AX28" s="2" t="s">
        <v>20</v>
      </c>
      <c r="AY28" s="3" t="s">
        <v>12</v>
      </c>
      <c r="AZ28" s="6">
        <v>21.423120000000001</v>
      </c>
      <c r="BA28" s="6">
        <v>20.50939</v>
      </c>
      <c r="BB28" s="6">
        <v>21.777830000000002</v>
      </c>
      <c r="BC28" s="6">
        <v>21.939330000000002</v>
      </c>
      <c r="BD28" s="6">
        <v>22.847930000000002</v>
      </c>
      <c r="BE28" s="6">
        <v>21.967829999999999</v>
      </c>
      <c r="BF28" s="6">
        <v>21.43628</v>
      </c>
      <c r="BG28" s="7">
        <v>22.383150000000001</v>
      </c>
      <c r="BH28" s="6">
        <v>22.358270000000001</v>
      </c>
      <c r="BI28" s="6">
        <v>21.757190000000001</v>
      </c>
      <c r="BJ28">
        <v>21.379919999999998</v>
      </c>
      <c r="BK28" s="42">
        <v>21.840029999999999</v>
      </c>
      <c r="BL28">
        <v>22.300139999999999</v>
      </c>
      <c r="BN28" s="2" t="s">
        <v>20</v>
      </c>
      <c r="BO28" s="3" t="s">
        <v>12</v>
      </c>
      <c r="BP28" s="6">
        <v>21.332180000000001</v>
      </c>
      <c r="BQ28" s="6">
        <v>20.54646</v>
      </c>
      <c r="BR28" s="6">
        <v>21.732130000000002</v>
      </c>
      <c r="BS28" s="6">
        <v>21.79111</v>
      </c>
      <c r="BT28" s="6">
        <v>22.737380000000002</v>
      </c>
      <c r="BU28" s="6">
        <v>21.84346</v>
      </c>
      <c r="BV28" s="6">
        <v>21.424589999999998</v>
      </c>
      <c r="BW28" s="7">
        <v>22.451740000000001</v>
      </c>
      <c r="BX28" s="6">
        <v>22.332139999999999</v>
      </c>
      <c r="BY28" s="6">
        <v>21.609000000000002</v>
      </c>
      <c r="BZ28">
        <v>21.33034</v>
      </c>
      <c r="CA28" s="42">
        <v>21.78002</v>
      </c>
      <c r="CB28">
        <v>22.229700000000001</v>
      </c>
      <c r="CD28" s="2" t="s">
        <v>20</v>
      </c>
      <c r="CE28" s="3" t="s">
        <v>12</v>
      </c>
      <c r="CF28" s="6">
        <v>21.512530000000002</v>
      </c>
      <c r="CG28" s="6">
        <v>20.508240000000001</v>
      </c>
      <c r="CH28" s="6">
        <v>21.86149</v>
      </c>
      <c r="CI28" s="6">
        <v>22.033919999999998</v>
      </c>
      <c r="CJ28" s="6">
        <v>22.833580000000001</v>
      </c>
      <c r="CK28" s="6">
        <v>21.873429999999999</v>
      </c>
      <c r="CL28" s="6">
        <v>21.44717</v>
      </c>
      <c r="CM28" s="7">
        <v>22.329270000000001</v>
      </c>
      <c r="CN28" s="6">
        <v>22.388580000000001</v>
      </c>
      <c r="CO28" s="6">
        <v>21.806159999999998</v>
      </c>
      <c r="CP28">
        <v>21.40709</v>
      </c>
      <c r="CQ28" s="42">
        <v>21.859439999999999</v>
      </c>
      <c r="CR28">
        <v>22.311789999999998</v>
      </c>
    </row>
    <row r="29" spans="2:96" x14ac:dyDescent="0.35">
      <c r="B29" s="9"/>
      <c r="C29" s="12" t="s">
        <v>13</v>
      </c>
      <c r="D29" s="10">
        <v>12.34614</v>
      </c>
      <c r="E29" s="10">
        <v>12.66038</v>
      </c>
      <c r="F29" s="10">
        <v>12.156409999999999</v>
      </c>
      <c r="G29" s="10">
        <v>12.32455</v>
      </c>
      <c r="H29" s="10">
        <v>12.33581</v>
      </c>
      <c r="I29" s="10">
        <v>12.41315</v>
      </c>
      <c r="J29" s="10">
        <v>12.37914</v>
      </c>
      <c r="K29" s="11">
        <v>12.40044</v>
      </c>
      <c r="L29" s="10">
        <v>12.46627</v>
      </c>
      <c r="M29" s="11">
        <v>12.48738</v>
      </c>
      <c r="N29" s="9">
        <v>12.303890000000001</v>
      </c>
      <c r="O29" s="40">
        <v>12.39697</v>
      </c>
      <c r="P29" s="9">
        <v>12.49005</v>
      </c>
      <c r="R29" s="9"/>
      <c r="S29" s="12" t="s">
        <v>13</v>
      </c>
      <c r="T29" s="10">
        <v>12.353630000000001</v>
      </c>
      <c r="U29" s="10">
        <v>12.613659999999999</v>
      </c>
      <c r="V29" s="10">
        <v>12.14208</v>
      </c>
      <c r="W29" s="10">
        <v>12.27694</v>
      </c>
      <c r="X29" s="10">
        <v>12.32734</v>
      </c>
      <c r="Y29" s="10">
        <v>12.37195</v>
      </c>
      <c r="Z29" s="10">
        <v>12.44707</v>
      </c>
      <c r="AA29" s="11">
        <v>12.33182</v>
      </c>
      <c r="AB29" s="10">
        <v>12.43615</v>
      </c>
      <c r="AC29" s="11">
        <v>12.466659999999999</v>
      </c>
      <c r="AD29" s="9">
        <v>12.28665</v>
      </c>
      <c r="AE29" s="40">
        <v>12.37673</v>
      </c>
      <c r="AF29" s="9">
        <v>12.466810000000001</v>
      </c>
      <c r="AH29" s="9"/>
      <c r="AI29" s="12" t="s">
        <v>13</v>
      </c>
      <c r="AJ29" s="10">
        <v>12.350110000000001</v>
      </c>
      <c r="AK29" s="10">
        <v>12.64133</v>
      </c>
      <c r="AL29" s="10">
        <v>12.128410000000001</v>
      </c>
      <c r="AM29" s="10">
        <v>12.31432</v>
      </c>
      <c r="AN29" s="10">
        <v>12.418139999999999</v>
      </c>
      <c r="AO29" s="10">
        <v>12.42511</v>
      </c>
      <c r="AP29" s="10">
        <v>12.396940000000001</v>
      </c>
      <c r="AQ29" s="11">
        <v>12.331569999999999</v>
      </c>
      <c r="AR29" s="10">
        <v>12.47644</v>
      </c>
      <c r="AS29" s="11">
        <v>12.438370000000001</v>
      </c>
      <c r="AT29" s="9">
        <v>12.298450000000001</v>
      </c>
      <c r="AU29" s="40">
        <v>12.39207</v>
      </c>
      <c r="AV29" s="9">
        <v>12.48569</v>
      </c>
      <c r="AX29" s="9"/>
      <c r="AY29" s="12" t="s">
        <v>13</v>
      </c>
      <c r="AZ29" s="10">
        <v>12.27669</v>
      </c>
      <c r="BA29" s="10">
        <v>12.61918</v>
      </c>
      <c r="BB29" s="10">
        <v>12.17699</v>
      </c>
      <c r="BC29" s="10">
        <v>12.28276</v>
      </c>
      <c r="BD29" s="10">
        <v>12.334</v>
      </c>
      <c r="BE29" s="10">
        <v>12.375069999999999</v>
      </c>
      <c r="BF29" s="10">
        <v>12.376799999999999</v>
      </c>
      <c r="BG29" s="11">
        <v>12.3476</v>
      </c>
      <c r="BH29" s="10">
        <v>12.45933</v>
      </c>
      <c r="BI29" s="11">
        <v>12.51426</v>
      </c>
      <c r="BJ29" s="9">
        <v>12.28518</v>
      </c>
      <c r="BK29" s="40">
        <v>12.37627</v>
      </c>
      <c r="BL29" s="9">
        <v>12.46735</v>
      </c>
      <c r="BN29" s="9"/>
      <c r="BO29" s="12" t="s">
        <v>13</v>
      </c>
      <c r="BP29" s="10">
        <v>12.345660000000001</v>
      </c>
      <c r="BQ29" s="10">
        <v>12.55344</v>
      </c>
      <c r="BR29" s="10">
        <v>12.1807</v>
      </c>
      <c r="BS29" s="10">
        <v>12.247909999999999</v>
      </c>
      <c r="BT29" s="10">
        <v>12.367290000000001</v>
      </c>
      <c r="BU29" s="10">
        <v>12.383990000000001</v>
      </c>
      <c r="BV29" s="10">
        <v>12.29297</v>
      </c>
      <c r="BW29" s="11">
        <v>12.314209999999999</v>
      </c>
      <c r="BX29" s="10">
        <v>12.466889999999999</v>
      </c>
      <c r="BY29" s="11">
        <v>12.50113</v>
      </c>
      <c r="BZ29" s="9">
        <v>12.28261</v>
      </c>
      <c r="CA29" s="40">
        <v>12.36542</v>
      </c>
      <c r="CB29" s="9">
        <v>12.448219999999999</v>
      </c>
      <c r="CD29" s="9"/>
      <c r="CE29" s="12" t="s">
        <v>13</v>
      </c>
      <c r="CF29" s="10">
        <v>12.306789999999999</v>
      </c>
      <c r="CG29" s="10">
        <v>12.6409</v>
      </c>
      <c r="CH29" s="10">
        <v>12.149940000000001</v>
      </c>
      <c r="CI29" s="10">
        <v>12.275399999999999</v>
      </c>
      <c r="CJ29" s="10">
        <v>12.33783</v>
      </c>
      <c r="CK29" s="10">
        <v>12.34581</v>
      </c>
      <c r="CL29" s="10">
        <v>12.36398</v>
      </c>
      <c r="CM29" s="11">
        <v>12.35731</v>
      </c>
      <c r="CN29" s="10">
        <v>12.45384</v>
      </c>
      <c r="CO29" s="11">
        <v>12.476240000000001</v>
      </c>
      <c r="CP29" s="9">
        <v>12.27697</v>
      </c>
      <c r="CQ29" s="40">
        <v>12.370799999999999</v>
      </c>
      <c r="CR29" s="9">
        <v>12.464639999999999</v>
      </c>
    </row>
    <row r="30" spans="2:96" x14ac:dyDescent="0.35">
      <c r="B30" s="2" t="s">
        <v>21</v>
      </c>
      <c r="C30" s="3" t="s">
        <v>12</v>
      </c>
      <c r="D30" s="6">
        <v>2.6099199999999998</v>
      </c>
      <c r="E30" s="6">
        <v>2.5748199999999999</v>
      </c>
      <c r="F30" s="6">
        <v>2.5941299999999998</v>
      </c>
      <c r="G30" s="6">
        <v>2.6029399999999998</v>
      </c>
      <c r="H30" s="6">
        <v>2.6279400000000002</v>
      </c>
      <c r="I30" s="6">
        <v>2.6392899999999999</v>
      </c>
      <c r="J30" s="6">
        <v>2.59171</v>
      </c>
      <c r="K30" s="7">
        <v>2.66167</v>
      </c>
      <c r="L30" s="6">
        <v>2.6879300000000002</v>
      </c>
      <c r="M30" s="7">
        <v>2.58385</v>
      </c>
      <c r="N30">
        <v>2.59138</v>
      </c>
      <c r="O30" s="42">
        <v>2.6174200000000001</v>
      </c>
      <c r="P30">
        <v>2.6434600000000001</v>
      </c>
      <c r="R30" s="2" t="s">
        <v>21</v>
      </c>
      <c r="S30" s="3" t="s">
        <v>12</v>
      </c>
      <c r="T30" s="6">
        <v>2.6502500000000002</v>
      </c>
      <c r="U30" s="6">
        <v>2.6018500000000002</v>
      </c>
      <c r="V30" s="6">
        <v>2.5811299999999999</v>
      </c>
      <c r="W30" s="6">
        <v>2.6117400000000002</v>
      </c>
      <c r="X30" s="6">
        <v>2.6560700000000002</v>
      </c>
      <c r="Y30" s="6">
        <v>2.5726800000000001</v>
      </c>
      <c r="Z30" s="6">
        <v>2.6282299999999998</v>
      </c>
      <c r="AA30" s="7">
        <v>2.63178</v>
      </c>
      <c r="AB30" s="6">
        <v>2.6639900000000001</v>
      </c>
      <c r="AC30" s="7">
        <v>2.5906600000000002</v>
      </c>
      <c r="AD30">
        <v>2.59578</v>
      </c>
      <c r="AE30" s="42">
        <v>2.6188400000000001</v>
      </c>
      <c r="AF30">
        <v>2.6419000000000001</v>
      </c>
      <c r="AH30" s="2" t="s">
        <v>21</v>
      </c>
      <c r="AI30" s="3" t="s">
        <v>12</v>
      </c>
      <c r="AJ30" s="6">
        <v>2.6566399999999999</v>
      </c>
      <c r="AK30" s="6">
        <v>2.5706899999999999</v>
      </c>
      <c r="AL30" s="6">
        <v>2.6080199999999998</v>
      </c>
      <c r="AM30" s="6">
        <v>2.60032</v>
      </c>
      <c r="AN30" s="6">
        <v>2.5419200000000002</v>
      </c>
      <c r="AO30" s="6">
        <v>2.6604800000000002</v>
      </c>
      <c r="AP30" s="6">
        <v>2.5860099999999999</v>
      </c>
      <c r="AQ30" s="7">
        <v>2.64941</v>
      </c>
      <c r="AR30" s="6">
        <v>2.6482399999999999</v>
      </c>
      <c r="AS30" s="7">
        <v>2.58588</v>
      </c>
      <c r="AT30">
        <v>2.5813999999999999</v>
      </c>
      <c r="AU30" s="42">
        <v>2.61076</v>
      </c>
      <c r="AV30">
        <v>2.6401300000000001</v>
      </c>
      <c r="AX30" s="2" t="s">
        <v>21</v>
      </c>
      <c r="AY30" s="3" t="s">
        <v>12</v>
      </c>
      <c r="AZ30" s="6">
        <v>2.6174300000000001</v>
      </c>
      <c r="BA30" s="6">
        <v>2.6400399999999999</v>
      </c>
      <c r="BB30" s="6">
        <v>2.6639699999999999</v>
      </c>
      <c r="BC30" s="6">
        <v>2.605</v>
      </c>
      <c r="BD30" s="6">
        <v>2.6014699999999999</v>
      </c>
      <c r="BE30" s="6">
        <v>2.5520800000000001</v>
      </c>
      <c r="BF30" s="6">
        <v>2.58534</v>
      </c>
      <c r="BG30" s="7">
        <v>2.6045400000000001</v>
      </c>
      <c r="BH30" s="6">
        <v>2.6415799999999998</v>
      </c>
      <c r="BI30" s="7">
        <v>2.6248900000000002</v>
      </c>
      <c r="BJ30">
        <v>2.5909499999999999</v>
      </c>
      <c r="BK30" s="42">
        <v>2.6136400000000002</v>
      </c>
      <c r="BL30">
        <v>2.63632</v>
      </c>
      <c r="BN30" s="2" t="s">
        <v>21</v>
      </c>
      <c r="BO30" s="3" t="s">
        <v>12</v>
      </c>
      <c r="BP30" s="6">
        <v>2.5878399999999999</v>
      </c>
      <c r="BQ30" s="6">
        <v>2.59809</v>
      </c>
      <c r="BR30" s="6">
        <v>2.60886</v>
      </c>
      <c r="BS30" s="6">
        <v>2.6219800000000002</v>
      </c>
      <c r="BT30" s="6">
        <v>2.6076299999999999</v>
      </c>
      <c r="BU30" s="6">
        <v>2.6527599999999998</v>
      </c>
      <c r="BV30" s="6">
        <v>2.5647899999999999</v>
      </c>
      <c r="BW30" s="7">
        <v>2.6591800000000001</v>
      </c>
      <c r="BX30" s="6">
        <v>2.67089</v>
      </c>
      <c r="BY30" s="7">
        <v>2.66452</v>
      </c>
      <c r="BZ30">
        <v>2.5976599999999999</v>
      </c>
      <c r="CA30" s="42">
        <v>2.62365</v>
      </c>
      <c r="CB30">
        <v>2.6496499999999998</v>
      </c>
      <c r="CD30" s="2" t="s">
        <v>21</v>
      </c>
      <c r="CE30" s="3" t="s">
        <v>12</v>
      </c>
      <c r="CF30" s="6">
        <v>2.6295700000000002</v>
      </c>
      <c r="CG30" s="6">
        <v>2.6141800000000002</v>
      </c>
      <c r="CH30" s="6">
        <v>2.6196600000000001</v>
      </c>
      <c r="CI30" s="6">
        <v>2.6126399999999999</v>
      </c>
      <c r="CJ30" s="6">
        <v>2.5709599999999999</v>
      </c>
      <c r="CK30" s="6">
        <v>2.6022699999999999</v>
      </c>
      <c r="CL30" s="6">
        <v>2.62005</v>
      </c>
      <c r="CM30" s="7">
        <v>2.66628</v>
      </c>
      <c r="CN30" s="6">
        <v>2.6203500000000002</v>
      </c>
      <c r="CO30" s="7">
        <v>2.58019</v>
      </c>
      <c r="CP30">
        <v>2.5948099999999998</v>
      </c>
      <c r="CQ30" s="42">
        <v>2.61361</v>
      </c>
      <c r="CR30">
        <v>2.6324200000000002</v>
      </c>
    </row>
    <row r="31" spans="2:96" x14ac:dyDescent="0.35">
      <c r="B31" s="9"/>
      <c r="C31" s="12" t="s">
        <v>13</v>
      </c>
      <c r="D31" s="10">
        <v>1.4781200000000001</v>
      </c>
      <c r="E31" s="10">
        <v>1.46001</v>
      </c>
      <c r="F31" s="10">
        <v>1.43238</v>
      </c>
      <c r="G31" s="10">
        <v>1.44106</v>
      </c>
      <c r="H31" s="10">
        <v>1.4553400000000001</v>
      </c>
      <c r="I31" s="10">
        <v>1.4536899999999999</v>
      </c>
      <c r="J31" s="10">
        <v>1.45533</v>
      </c>
      <c r="K31" s="11">
        <v>1.42465</v>
      </c>
      <c r="L31" s="10">
        <v>1.4441600000000001</v>
      </c>
      <c r="M31" s="11">
        <v>1.41516</v>
      </c>
      <c r="N31" s="9">
        <v>1.43275</v>
      </c>
      <c r="O31" s="40">
        <v>1.4459900000000001</v>
      </c>
      <c r="P31" s="9">
        <v>1.45923</v>
      </c>
      <c r="R31" s="9"/>
      <c r="S31" s="12" t="s">
        <v>13</v>
      </c>
      <c r="T31" s="10">
        <v>1.4733799999999999</v>
      </c>
      <c r="U31" s="10">
        <v>1.4557599999999999</v>
      </c>
      <c r="V31" s="10">
        <v>1.44492</v>
      </c>
      <c r="W31" s="10">
        <v>1.427</v>
      </c>
      <c r="X31" s="10">
        <v>1.4361299999999999</v>
      </c>
      <c r="Y31" s="10">
        <v>1.44028</v>
      </c>
      <c r="Z31" s="10">
        <v>1.4256899999999999</v>
      </c>
      <c r="AA31" s="11">
        <v>1.4482699999999999</v>
      </c>
      <c r="AB31" s="10">
        <v>1.4516</v>
      </c>
      <c r="AC31" s="11">
        <v>1.4421600000000001</v>
      </c>
      <c r="AD31" s="9">
        <v>1.4344600000000001</v>
      </c>
      <c r="AE31" s="40">
        <v>1.44452</v>
      </c>
      <c r="AF31" s="9">
        <v>1.45458</v>
      </c>
      <c r="AH31" s="9"/>
      <c r="AI31" s="12" t="s">
        <v>13</v>
      </c>
      <c r="AJ31" s="10">
        <v>1.45235</v>
      </c>
      <c r="AK31" s="10">
        <v>1.4481999999999999</v>
      </c>
      <c r="AL31" s="10">
        <v>1.42353</v>
      </c>
      <c r="AM31" s="10">
        <v>1.4761500000000001</v>
      </c>
      <c r="AN31" s="10">
        <v>1.4572000000000001</v>
      </c>
      <c r="AO31" s="10">
        <v>1.4399900000000001</v>
      </c>
      <c r="AP31" s="10">
        <v>1.45573</v>
      </c>
      <c r="AQ31" s="11">
        <v>1.4379299999999999</v>
      </c>
      <c r="AR31" s="10">
        <v>1.4491700000000001</v>
      </c>
      <c r="AS31" s="11">
        <v>1.4268000000000001</v>
      </c>
      <c r="AT31" s="9">
        <v>1.43564</v>
      </c>
      <c r="AU31" s="40">
        <v>1.4467099999999999</v>
      </c>
      <c r="AV31" s="9">
        <v>1.45777</v>
      </c>
      <c r="AX31" s="9"/>
      <c r="AY31" s="12" t="s">
        <v>13</v>
      </c>
      <c r="AZ31" s="10">
        <v>1.45017</v>
      </c>
      <c r="BA31" s="10">
        <v>1.4244600000000001</v>
      </c>
      <c r="BB31" s="10">
        <v>1.4416100000000001</v>
      </c>
      <c r="BC31" s="10">
        <v>1.4295899999999999</v>
      </c>
      <c r="BD31" s="10">
        <v>1.4569000000000001</v>
      </c>
      <c r="BE31" s="10">
        <v>1.4651099999999999</v>
      </c>
      <c r="BF31" s="10">
        <v>1.4301299999999999</v>
      </c>
      <c r="BG31" s="11">
        <v>1.4267300000000001</v>
      </c>
      <c r="BH31" s="10">
        <v>1.39063</v>
      </c>
      <c r="BI31" s="11">
        <v>1.45061</v>
      </c>
      <c r="BJ31" s="9">
        <v>1.42136</v>
      </c>
      <c r="BK31" s="40">
        <v>1.43659</v>
      </c>
      <c r="BL31" s="9">
        <v>1.4518200000000001</v>
      </c>
      <c r="BN31" s="9"/>
      <c r="BO31" s="12" t="s">
        <v>13</v>
      </c>
      <c r="BP31" s="10">
        <v>1.48709</v>
      </c>
      <c r="BQ31" s="10">
        <v>1.4410099999999999</v>
      </c>
      <c r="BR31" s="10">
        <v>1.45275</v>
      </c>
      <c r="BS31" s="10">
        <v>1.4202399999999999</v>
      </c>
      <c r="BT31" s="10">
        <v>1.4333199999999999</v>
      </c>
      <c r="BU31" s="10">
        <v>1.4286300000000001</v>
      </c>
      <c r="BV31" s="10">
        <v>1.4450499999999999</v>
      </c>
      <c r="BW31" s="11">
        <v>1.4550099999999999</v>
      </c>
      <c r="BX31" s="10">
        <v>1.44899</v>
      </c>
      <c r="BY31" s="11">
        <v>1.45936</v>
      </c>
      <c r="BZ31" s="9">
        <v>1.4337800000000001</v>
      </c>
      <c r="CA31" s="40">
        <v>1.4471400000000001</v>
      </c>
      <c r="CB31" s="9">
        <v>1.46051</v>
      </c>
      <c r="CD31" s="9"/>
      <c r="CE31" s="12" t="s">
        <v>13</v>
      </c>
      <c r="CF31" s="10">
        <v>1.47908</v>
      </c>
      <c r="CG31" s="10">
        <v>1.4693700000000001</v>
      </c>
      <c r="CH31" s="10">
        <v>1.41987</v>
      </c>
      <c r="CI31" s="10">
        <v>1.4312100000000001</v>
      </c>
      <c r="CJ31" s="10">
        <v>1.47448</v>
      </c>
      <c r="CK31" s="10">
        <v>1.4523999999999999</v>
      </c>
      <c r="CL31" s="10">
        <v>1.43204</v>
      </c>
      <c r="CM31" s="11">
        <v>1.4171400000000001</v>
      </c>
      <c r="CN31" s="10">
        <v>1.46109</v>
      </c>
      <c r="CO31" s="11">
        <v>1.4474199999999999</v>
      </c>
      <c r="CP31" s="9">
        <v>1.43225</v>
      </c>
      <c r="CQ31" s="40">
        <v>1.44841</v>
      </c>
      <c r="CR31" s="9">
        <v>1.4645699999999999</v>
      </c>
    </row>
    <row r="32" spans="2:96" x14ac:dyDescent="0.35">
      <c r="B32" s="2" t="s">
        <v>5</v>
      </c>
      <c r="C32" s="3" t="s">
        <v>12</v>
      </c>
      <c r="D32" s="6">
        <v>90.018240000000006</v>
      </c>
      <c r="E32" s="6">
        <v>91.45478</v>
      </c>
      <c r="F32" s="6">
        <v>90.135130000000004</v>
      </c>
      <c r="G32" s="6">
        <v>90.523319999999998</v>
      </c>
      <c r="H32" s="6">
        <v>89.703500000000005</v>
      </c>
      <c r="I32" s="6">
        <v>91.894099999999995</v>
      </c>
      <c r="J32" s="6">
        <v>91.128290000000007</v>
      </c>
      <c r="K32" s="6">
        <v>88.973550000000003</v>
      </c>
      <c r="L32" s="6">
        <v>89.067490000000006</v>
      </c>
      <c r="M32" s="6">
        <v>90.400700000000001</v>
      </c>
      <c r="N32">
        <v>89.640810000000002</v>
      </c>
      <c r="O32" s="39">
        <v>90.329909999999998</v>
      </c>
      <c r="P32">
        <v>91.019019999999998</v>
      </c>
      <c r="R32" s="2" t="s">
        <v>5</v>
      </c>
      <c r="S32" s="3" t="s">
        <v>12</v>
      </c>
      <c r="T32" s="6">
        <v>90.020510000000002</v>
      </c>
      <c r="U32" s="6">
        <v>91.394300000000001</v>
      </c>
      <c r="V32" s="6">
        <v>90.142439999999993</v>
      </c>
      <c r="W32" s="6">
        <v>90.445089999999993</v>
      </c>
      <c r="X32" s="6">
        <v>89.701400000000007</v>
      </c>
      <c r="Y32" s="6">
        <v>91.862269999999995</v>
      </c>
      <c r="Z32" s="6">
        <v>91.222009999999997</v>
      </c>
      <c r="AA32" s="6">
        <v>88.942340000000002</v>
      </c>
      <c r="AB32" s="6">
        <v>89.060090000000002</v>
      </c>
      <c r="AC32" s="6">
        <v>90.347639999999998</v>
      </c>
      <c r="AD32">
        <v>89.624750000000006</v>
      </c>
      <c r="AE32" s="39">
        <v>90.313810000000004</v>
      </c>
      <c r="AF32">
        <v>91.002870000000001</v>
      </c>
      <c r="AH32" s="2" t="s">
        <v>5</v>
      </c>
      <c r="AI32" s="3" t="s">
        <v>12</v>
      </c>
      <c r="AJ32" s="6">
        <v>90.008979999999994</v>
      </c>
      <c r="AK32" s="6">
        <v>91.340190000000007</v>
      </c>
      <c r="AL32" s="6">
        <v>90.053179999999998</v>
      </c>
      <c r="AM32" s="6">
        <v>90.501609999999999</v>
      </c>
      <c r="AN32" s="6">
        <v>89.803880000000007</v>
      </c>
      <c r="AO32" s="6">
        <v>91.800380000000004</v>
      </c>
      <c r="AP32" s="6">
        <v>91.140180000000001</v>
      </c>
      <c r="AQ32" s="6">
        <v>88.884159999999994</v>
      </c>
      <c r="AR32" s="6">
        <v>89.038529999999994</v>
      </c>
      <c r="AS32" s="6">
        <v>90.327449999999999</v>
      </c>
      <c r="AT32">
        <v>89.612629999999996</v>
      </c>
      <c r="AU32" s="39">
        <v>90.289850000000001</v>
      </c>
      <c r="AV32">
        <v>90.967070000000007</v>
      </c>
      <c r="AX32" s="2" t="s">
        <v>5</v>
      </c>
      <c r="AY32" s="3" t="s">
        <v>12</v>
      </c>
      <c r="AZ32" s="6">
        <v>89.933589999999995</v>
      </c>
      <c r="BA32" s="6">
        <v>91.232110000000006</v>
      </c>
      <c r="BB32" s="6">
        <v>90.067660000000004</v>
      </c>
      <c r="BC32" s="6">
        <v>90.356399999999994</v>
      </c>
      <c r="BD32" s="6">
        <v>89.659180000000006</v>
      </c>
      <c r="BE32" s="6">
        <v>91.643450000000001</v>
      </c>
      <c r="BF32" s="6">
        <v>90.970820000000003</v>
      </c>
      <c r="BG32" s="6">
        <v>88.886399999999995</v>
      </c>
      <c r="BH32" s="6">
        <v>89.001360000000005</v>
      </c>
      <c r="BI32" s="6">
        <v>90.300510000000003</v>
      </c>
      <c r="BJ32">
        <v>89.560029999999998</v>
      </c>
      <c r="BK32" s="39">
        <v>90.205150000000003</v>
      </c>
      <c r="BL32">
        <v>90.850269999999995</v>
      </c>
      <c r="BN32" s="2" t="s">
        <v>5</v>
      </c>
      <c r="BO32" s="3" t="s">
        <v>12</v>
      </c>
      <c r="BP32" s="6">
        <v>89.854619999999997</v>
      </c>
      <c r="BQ32" s="6">
        <v>90.936670000000007</v>
      </c>
      <c r="BR32" s="6">
        <v>90.021159999999995</v>
      </c>
      <c r="BS32" s="6">
        <v>90.357889999999998</v>
      </c>
      <c r="BT32" s="6">
        <v>89.655619999999999</v>
      </c>
      <c r="BU32" s="6">
        <v>91.717619999999997</v>
      </c>
      <c r="BV32" s="6">
        <v>90.914950000000005</v>
      </c>
      <c r="BW32" s="6">
        <v>88.881879999999995</v>
      </c>
      <c r="BX32" s="6">
        <v>89.02713</v>
      </c>
      <c r="BY32" s="6">
        <v>90.333669999999998</v>
      </c>
      <c r="BZ32">
        <v>89.541470000000004</v>
      </c>
      <c r="CA32" s="39">
        <v>90.170119999999997</v>
      </c>
      <c r="CB32">
        <v>90.798779999999994</v>
      </c>
      <c r="CD32" s="2" t="s">
        <v>5</v>
      </c>
      <c r="CE32" s="3" t="s">
        <v>12</v>
      </c>
      <c r="CF32" s="6">
        <v>89.92183</v>
      </c>
      <c r="CG32" s="6">
        <v>91.242819999999995</v>
      </c>
      <c r="CH32" s="6">
        <v>90.070800000000006</v>
      </c>
      <c r="CI32" s="6">
        <v>90.342259999999996</v>
      </c>
      <c r="CJ32" s="6">
        <v>89.627830000000003</v>
      </c>
      <c r="CK32" s="6">
        <v>91.633499999999998</v>
      </c>
      <c r="CL32" s="6">
        <v>90.953490000000002</v>
      </c>
      <c r="CM32" s="6">
        <v>88.915459999999996</v>
      </c>
      <c r="CN32" s="6">
        <v>89.040589999999995</v>
      </c>
      <c r="CO32" s="6">
        <v>90.289609999999996</v>
      </c>
      <c r="CP32">
        <v>89.566079999999999</v>
      </c>
      <c r="CQ32" s="39">
        <v>90.203819999999993</v>
      </c>
      <c r="CR32">
        <v>90.841560000000001</v>
      </c>
    </row>
    <row r="33" spans="2:96" x14ac:dyDescent="0.35">
      <c r="B33" s="9"/>
      <c r="C33" s="12" t="s">
        <v>13</v>
      </c>
      <c r="D33" s="10">
        <v>44.013599999999997</v>
      </c>
      <c r="E33" s="10">
        <v>46.040619999999997</v>
      </c>
      <c r="F33" s="10">
        <v>44.738010000000003</v>
      </c>
      <c r="G33" s="10">
        <v>45.259300000000003</v>
      </c>
      <c r="H33" s="10">
        <v>44.248399999999997</v>
      </c>
      <c r="I33" s="10">
        <v>45.07996</v>
      </c>
      <c r="J33" s="10">
        <v>45.80151</v>
      </c>
      <c r="K33" s="11">
        <v>44.34834</v>
      </c>
      <c r="L33" s="10">
        <v>42.995379999999997</v>
      </c>
      <c r="M33" s="11">
        <v>44.255949999999999</v>
      </c>
      <c r="N33" s="9">
        <v>44.03098</v>
      </c>
      <c r="O33" s="40">
        <v>44.678109999999997</v>
      </c>
      <c r="P33" s="9">
        <v>45.325229999999998</v>
      </c>
      <c r="R33" s="9"/>
      <c r="S33" s="12" t="s">
        <v>13</v>
      </c>
      <c r="T33" s="10">
        <v>44.019579999999998</v>
      </c>
      <c r="U33" s="10">
        <v>46.437350000000002</v>
      </c>
      <c r="V33" s="10">
        <v>44.770490000000002</v>
      </c>
      <c r="W33" s="10">
        <v>45.163449999999997</v>
      </c>
      <c r="X33" s="10">
        <v>44.240110000000001</v>
      </c>
      <c r="Y33" s="10">
        <v>45.346539999999997</v>
      </c>
      <c r="Z33" s="10">
        <v>45.953380000000003</v>
      </c>
      <c r="AA33" s="11">
        <v>44.328380000000003</v>
      </c>
      <c r="AB33" s="10">
        <v>42.979190000000003</v>
      </c>
      <c r="AC33" s="11">
        <v>44.205060000000003</v>
      </c>
      <c r="AD33" s="9">
        <v>44.020110000000003</v>
      </c>
      <c r="AE33" s="40">
        <v>44.744349999999997</v>
      </c>
      <c r="AF33" s="9">
        <v>45.468589999999999</v>
      </c>
      <c r="AH33" s="9"/>
      <c r="AI33" s="12" t="s">
        <v>13</v>
      </c>
      <c r="AJ33" s="10">
        <v>44.033969999999997</v>
      </c>
      <c r="AK33" s="10">
        <v>46.501049999999999</v>
      </c>
      <c r="AL33" s="10">
        <v>44.639890000000001</v>
      </c>
      <c r="AM33" s="10">
        <v>45.258119999999998</v>
      </c>
      <c r="AN33" s="10">
        <v>44.371200000000002</v>
      </c>
      <c r="AO33" s="10">
        <v>45.238280000000003</v>
      </c>
      <c r="AP33" s="10">
        <v>45.85528</v>
      </c>
      <c r="AQ33" s="11">
        <v>44.238900000000001</v>
      </c>
      <c r="AR33" s="10">
        <v>42.955300000000001</v>
      </c>
      <c r="AS33" s="11">
        <v>44.174379999999999</v>
      </c>
      <c r="AT33" s="9">
        <v>44.001040000000003</v>
      </c>
      <c r="AU33" s="40">
        <v>44.726640000000003</v>
      </c>
      <c r="AV33" s="9">
        <v>45.45223</v>
      </c>
      <c r="AX33" s="9"/>
      <c r="AY33" s="12" t="s">
        <v>13</v>
      </c>
      <c r="AZ33" s="10">
        <v>43.948430000000002</v>
      </c>
      <c r="BA33" s="10">
        <v>46.4208</v>
      </c>
      <c r="BB33" s="10">
        <v>44.670520000000003</v>
      </c>
      <c r="BC33" s="10">
        <v>45.113930000000003</v>
      </c>
      <c r="BD33" s="10">
        <v>44.178080000000001</v>
      </c>
      <c r="BE33" s="10">
        <v>45.237299999999998</v>
      </c>
      <c r="BF33" s="10">
        <v>45.870089999999998</v>
      </c>
      <c r="BG33" s="11">
        <v>44.311570000000003</v>
      </c>
      <c r="BH33" s="10">
        <v>42.929810000000003</v>
      </c>
      <c r="BI33" s="11">
        <v>44.14958</v>
      </c>
      <c r="BJ33" s="9">
        <v>43.959290000000003</v>
      </c>
      <c r="BK33" s="40">
        <v>44.683010000000003</v>
      </c>
      <c r="BL33" s="9">
        <v>45.406730000000003</v>
      </c>
      <c r="BN33" s="9"/>
      <c r="BO33" s="12" t="s">
        <v>13</v>
      </c>
      <c r="BP33" s="10">
        <v>43.90211</v>
      </c>
      <c r="BQ33" s="10">
        <v>46.096800000000002</v>
      </c>
      <c r="BR33" s="10">
        <v>44.622199999999999</v>
      </c>
      <c r="BS33" s="10">
        <v>45.125689999999999</v>
      </c>
      <c r="BT33" s="10">
        <v>44.188980000000001</v>
      </c>
      <c r="BU33" s="10">
        <v>45.338009999999997</v>
      </c>
      <c r="BV33" s="10">
        <v>45.823900000000002</v>
      </c>
      <c r="BW33" s="11">
        <v>44.292940000000002</v>
      </c>
      <c r="BX33" s="10">
        <v>42.94746</v>
      </c>
      <c r="BY33" s="11">
        <v>44.254750000000001</v>
      </c>
      <c r="BZ33" s="9">
        <v>43.979640000000003</v>
      </c>
      <c r="CA33" s="40">
        <v>44.659280000000003</v>
      </c>
      <c r="CB33" s="9">
        <v>45.338929999999998</v>
      </c>
      <c r="CD33" s="9"/>
      <c r="CE33" s="12" t="s">
        <v>13</v>
      </c>
      <c r="CF33" s="10">
        <v>43.939210000000003</v>
      </c>
      <c r="CG33" s="10">
        <v>46.497230000000002</v>
      </c>
      <c r="CH33" s="10">
        <v>44.653709999999997</v>
      </c>
      <c r="CI33" s="10">
        <v>45.045659999999998</v>
      </c>
      <c r="CJ33" s="10">
        <v>44.192239999999998</v>
      </c>
      <c r="CK33" s="10">
        <v>45.218110000000003</v>
      </c>
      <c r="CL33" s="10">
        <v>45.78031</v>
      </c>
      <c r="CM33" s="11">
        <v>44.304160000000003</v>
      </c>
      <c r="CN33" s="10">
        <v>42.951219999999999</v>
      </c>
      <c r="CO33" s="11">
        <v>44.151220000000002</v>
      </c>
      <c r="CP33" s="9">
        <v>43.952739999999999</v>
      </c>
      <c r="CQ33" s="40">
        <v>44.673310000000001</v>
      </c>
      <c r="CR33" s="9">
        <v>45.39387</v>
      </c>
    </row>
    <row r="34" spans="2:96" x14ac:dyDescent="0.35">
      <c r="B34" s="2" t="s">
        <v>6</v>
      </c>
      <c r="C34" s="3" t="s">
        <v>12</v>
      </c>
      <c r="D34" s="6">
        <v>85.026089999999996</v>
      </c>
      <c r="E34" s="6">
        <v>85.297640000000001</v>
      </c>
      <c r="F34" s="6">
        <v>85.188969999999998</v>
      </c>
      <c r="G34" s="6">
        <v>85.443079999999995</v>
      </c>
      <c r="H34" s="6">
        <v>84.930930000000004</v>
      </c>
      <c r="I34" s="6">
        <v>85.954390000000004</v>
      </c>
      <c r="J34" s="6">
        <v>85.022989999999993</v>
      </c>
      <c r="K34" s="7">
        <v>84.348650000000006</v>
      </c>
      <c r="L34" s="6">
        <v>85.053790000000006</v>
      </c>
      <c r="M34" s="7">
        <v>85.294920000000005</v>
      </c>
      <c r="N34">
        <v>84.863370000000003</v>
      </c>
      <c r="O34" s="42">
        <v>85.156139999999994</v>
      </c>
      <c r="P34">
        <v>85.448920000000001</v>
      </c>
      <c r="R34" s="2" t="s">
        <v>6</v>
      </c>
      <c r="S34" s="3" t="s">
        <v>12</v>
      </c>
      <c r="T34" s="6">
        <v>85.030690000000007</v>
      </c>
      <c r="U34" s="6">
        <v>85.322620000000001</v>
      </c>
      <c r="V34" s="6">
        <v>85.188969999999998</v>
      </c>
      <c r="W34" s="6">
        <v>85.440389999999994</v>
      </c>
      <c r="X34" s="6">
        <v>84.930930000000004</v>
      </c>
      <c r="Y34" s="6">
        <v>85.977360000000004</v>
      </c>
      <c r="Z34" s="6">
        <v>85.023049999999998</v>
      </c>
      <c r="AA34" s="7">
        <v>84.348650000000006</v>
      </c>
      <c r="AB34" s="6">
        <v>85.053790000000006</v>
      </c>
      <c r="AC34" s="7">
        <v>85.294920000000005</v>
      </c>
      <c r="AD34">
        <v>84.864320000000006</v>
      </c>
      <c r="AE34" s="42">
        <v>85.161140000000003</v>
      </c>
      <c r="AF34">
        <v>85.45796</v>
      </c>
      <c r="AH34" s="2" t="s">
        <v>6</v>
      </c>
      <c r="AI34" s="3" t="s">
        <v>12</v>
      </c>
      <c r="AJ34" s="6">
        <v>85.023790000000005</v>
      </c>
      <c r="AK34" s="6">
        <v>85.306560000000005</v>
      </c>
      <c r="AL34" s="6">
        <v>85.194710000000001</v>
      </c>
      <c r="AM34" s="6">
        <v>85.443079999999995</v>
      </c>
      <c r="AN34" s="6">
        <v>84.930930000000004</v>
      </c>
      <c r="AO34" s="6">
        <v>85.951920000000001</v>
      </c>
      <c r="AP34" s="6">
        <v>85.036689999999993</v>
      </c>
      <c r="AQ34" s="7">
        <v>84.348650000000006</v>
      </c>
      <c r="AR34" s="6">
        <v>85.053790000000006</v>
      </c>
      <c r="AS34" s="7">
        <v>85.291700000000006</v>
      </c>
      <c r="AT34">
        <v>84.865859999999998</v>
      </c>
      <c r="AU34" s="42">
        <v>85.158180000000002</v>
      </c>
      <c r="AV34">
        <v>85.450509999999994</v>
      </c>
      <c r="AX34" s="2" t="s">
        <v>6</v>
      </c>
      <c r="AY34" s="3" t="s">
        <v>12</v>
      </c>
      <c r="AZ34" s="6">
        <v>85.007990000000007</v>
      </c>
      <c r="BA34" s="6">
        <v>85.315449999999998</v>
      </c>
      <c r="BB34" s="6">
        <v>85.194710000000001</v>
      </c>
      <c r="BC34" s="6">
        <v>85.440370000000001</v>
      </c>
      <c r="BD34" s="6">
        <v>84.930930000000004</v>
      </c>
      <c r="BE34" s="6">
        <v>85.963210000000004</v>
      </c>
      <c r="BF34" s="6">
        <v>85.021190000000004</v>
      </c>
      <c r="BG34" s="7">
        <v>84.348650000000006</v>
      </c>
      <c r="BH34" s="6">
        <v>85.031090000000006</v>
      </c>
      <c r="BI34" s="7">
        <v>85.298090000000002</v>
      </c>
      <c r="BJ34">
        <v>84.859489999999994</v>
      </c>
      <c r="BK34" s="42">
        <v>85.155169999999998</v>
      </c>
      <c r="BL34">
        <v>85.450839999999999</v>
      </c>
      <c r="BN34" s="2" t="s">
        <v>6</v>
      </c>
      <c r="BO34" s="3" t="s">
        <v>12</v>
      </c>
      <c r="BP34" s="6">
        <v>85.017340000000004</v>
      </c>
      <c r="BQ34" s="6">
        <v>85.307649999999995</v>
      </c>
      <c r="BR34" s="6">
        <v>85.188969999999998</v>
      </c>
      <c r="BS34" s="6">
        <v>85.443079999999995</v>
      </c>
      <c r="BT34" s="6">
        <v>84.930930000000004</v>
      </c>
      <c r="BU34" s="6">
        <v>86.010059999999996</v>
      </c>
      <c r="BV34" s="6">
        <v>85.020849999999996</v>
      </c>
      <c r="BW34" s="7">
        <v>84.355829999999997</v>
      </c>
      <c r="BX34" s="6">
        <v>85.055999999999997</v>
      </c>
      <c r="BY34" s="7">
        <v>85.295779999999993</v>
      </c>
      <c r="BZ34">
        <v>84.861670000000004</v>
      </c>
      <c r="CA34" s="42">
        <v>85.162649999999999</v>
      </c>
      <c r="CB34">
        <v>85.463629999999995</v>
      </c>
      <c r="CD34" s="2" t="s">
        <v>6</v>
      </c>
      <c r="CE34" s="3" t="s">
        <v>12</v>
      </c>
      <c r="CF34" s="6">
        <v>85.017240000000001</v>
      </c>
      <c r="CG34" s="6">
        <v>85.302719999999994</v>
      </c>
      <c r="CH34" s="6">
        <v>85.188969999999998</v>
      </c>
      <c r="CI34" s="6">
        <v>85.454449999999994</v>
      </c>
      <c r="CJ34" s="6">
        <v>84.930930000000004</v>
      </c>
      <c r="CK34" s="6">
        <v>85.988219999999998</v>
      </c>
      <c r="CL34" s="6">
        <v>85.020849999999996</v>
      </c>
      <c r="CM34" s="7">
        <v>84.348650000000006</v>
      </c>
      <c r="CN34" s="6">
        <v>85.053790000000006</v>
      </c>
      <c r="CO34" s="7">
        <v>85.282740000000004</v>
      </c>
      <c r="CP34">
        <v>84.860029999999995</v>
      </c>
      <c r="CQ34" s="42">
        <v>85.158860000000004</v>
      </c>
      <c r="CR34">
        <v>85.457679999999996</v>
      </c>
    </row>
    <row r="35" spans="2:96" x14ac:dyDescent="0.35">
      <c r="B35" s="9"/>
      <c r="C35" s="12" t="s">
        <v>13</v>
      </c>
      <c r="D35" s="10">
        <v>40.477989999999998</v>
      </c>
      <c r="E35" s="10">
        <v>40.923999999999999</v>
      </c>
      <c r="F35" s="10">
        <v>41.10895</v>
      </c>
      <c r="G35" s="10">
        <v>41.573569999999997</v>
      </c>
      <c r="H35" s="10">
        <v>40.921689999999998</v>
      </c>
      <c r="I35" s="10">
        <v>40.278779999999998</v>
      </c>
      <c r="J35" s="10">
        <v>40.836860000000001</v>
      </c>
      <c r="K35" s="11">
        <v>41.21743</v>
      </c>
      <c r="L35" s="10">
        <v>40.621949999999998</v>
      </c>
      <c r="M35" s="11">
        <v>40.646009999999997</v>
      </c>
      <c r="N35" s="9">
        <v>40.58954</v>
      </c>
      <c r="O35" s="40">
        <v>40.860720000000001</v>
      </c>
      <c r="P35" s="9">
        <v>41.131909999999998</v>
      </c>
      <c r="R35" s="9"/>
      <c r="S35" s="12" t="s">
        <v>13</v>
      </c>
      <c r="T35" s="10">
        <v>40.480379999999997</v>
      </c>
      <c r="U35" s="10">
        <v>40.919319999999999</v>
      </c>
      <c r="V35" s="10">
        <v>41.10895</v>
      </c>
      <c r="W35" s="10">
        <v>41.57011</v>
      </c>
      <c r="X35" s="10">
        <v>40.921689999999998</v>
      </c>
      <c r="Y35" s="10">
        <v>40.284239999999997</v>
      </c>
      <c r="Z35" s="10">
        <v>40.838000000000001</v>
      </c>
      <c r="AA35" s="11">
        <v>41.21743</v>
      </c>
      <c r="AB35" s="10">
        <v>40.621949999999998</v>
      </c>
      <c r="AC35" s="11">
        <v>40.646009999999997</v>
      </c>
      <c r="AD35" s="9">
        <v>40.591059999999999</v>
      </c>
      <c r="AE35" s="40">
        <v>40.860810000000001</v>
      </c>
      <c r="AF35" s="9">
        <v>41.130549999999999</v>
      </c>
      <c r="AH35" s="9"/>
      <c r="AI35" s="12" t="s">
        <v>13</v>
      </c>
      <c r="AJ35" s="10">
        <v>40.474409999999999</v>
      </c>
      <c r="AK35" s="10">
        <v>40.922040000000003</v>
      </c>
      <c r="AL35" s="10">
        <v>41.108519999999999</v>
      </c>
      <c r="AM35" s="10">
        <v>41.573569999999997</v>
      </c>
      <c r="AN35" s="10">
        <v>40.921689999999998</v>
      </c>
      <c r="AO35" s="10">
        <v>40.273069999999997</v>
      </c>
      <c r="AP35" s="10">
        <v>40.845300000000002</v>
      </c>
      <c r="AQ35" s="11">
        <v>41.21743</v>
      </c>
      <c r="AR35" s="10">
        <v>40.621949999999998</v>
      </c>
      <c r="AS35" s="11">
        <v>40.649189999999997</v>
      </c>
      <c r="AT35" s="9">
        <v>40.588769999999997</v>
      </c>
      <c r="AU35" s="40">
        <v>40.860720000000001</v>
      </c>
      <c r="AV35" s="9">
        <v>41.132660000000001</v>
      </c>
      <c r="AX35" s="9"/>
      <c r="AY35" s="12" t="s">
        <v>13</v>
      </c>
      <c r="AZ35" s="10">
        <v>40.478470000000002</v>
      </c>
      <c r="BA35" s="10">
        <v>40.923920000000003</v>
      </c>
      <c r="BB35" s="10">
        <v>41.108519999999999</v>
      </c>
      <c r="BC35" s="10">
        <v>41.577019999999997</v>
      </c>
      <c r="BD35" s="10">
        <v>40.921689999999998</v>
      </c>
      <c r="BE35" s="10">
        <v>40.274389999999997</v>
      </c>
      <c r="BF35" s="10">
        <v>40.8416</v>
      </c>
      <c r="BG35" s="11">
        <v>41.21743</v>
      </c>
      <c r="BH35" s="10">
        <v>40.611179999999997</v>
      </c>
      <c r="BI35" s="11">
        <v>40.650390000000002</v>
      </c>
      <c r="BJ35" s="9">
        <v>40.587960000000002</v>
      </c>
      <c r="BK35" s="40">
        <v>40.860460000000003</v>
      </c>
      <c r="BL35" s="9">
        <v>41.13297</v>
      </c>
      <c r="BN35" s="9"/>
      <c r="BO35" s="12" t="s">
        <v>13</v>
      </c>
      <c r="BP35" s="10">
        <v>40.476599999999998</v>
      </c>
      <c r="BQ35" s="10">
        <v>40.917659999999998</v>
      </c>
      <c r="BR35" s="10">
        <v>41.10895</v>
      </c>
      <c r="BS35" s="10">
        <v>41.573569999999997</v>
      </c>
      <c r="BT35" s="10">
        <v>40.921689999999998</v>
      </c>
      <c r="BU35" s="10">
        <v>40.29663</v>
      </c>
      <c r="BV35" s="10">
        <v>40.840130000000002</v>
      </c>
      <c r="BW35" s="11">
        <v>41.216839999999998</v>
      </c>
      <c r="BX35" s="10">
        <v>40.625549999999997</v>
      </c>
      <c r="BY35" s="11">
        <v>40.666989999999998</v>
      </c>
      <c r="BZ35" s="9">
        <v>40.596559999999997</v>
      </c>
      <c r="CA35" s="40">
        <v>40.864460000000001</v>
      </c>
      <c r="CB35" s="9">
        <v>41.132359999999998</v>
      </c>
      <c r="CD35" s="9"/>
      <c r="CE35" s="12" t="s">
        <v>13</v>
      </c>
      <c r="CF35" s="10">
        <v>40.476730000000003</v>
      </c>
      <c r="CG35" s="10">
        <v>40.91957</v>
      </c>
      <c r="CH35" s="10">
        <v>41.10895</v>
      </c>
      <c r="CI35" s="10">
        <v>41.5779</v>
      </c>
      <c r="CJ35" s="10">
        <v>40.921689999999998</v>
      </c>
      <c r="CK35" s="10">
        <v>40.285159999999998</v>
      </c>
      <c r="CL35" s="10">
        <v>40.840130000000002</v>
      </c>
      <c r="CM35" s="11">
        <v>41.21743</v>
      </c>
      <c r="CN35" s="10">
        <v>40.621949999999998</v>
      </c>
      <c r="CO35" s="11">
        <v>40.650550000000003</v>
      </c>
      <c r="CP35" s="9">
        <v>40.591119999999997</v>
      </c>
      <c r="CQ35" s="40">
        <v>40.862009999999998</v>
      </c>
      <c r="CR35" s="9">
        <v>41.132890000000003</v>
      </c>
    </row>
    <row r="36" spans="2:96" x14ac:dyDescent="0.35">
      <c r="B36" s="2" t="s">
        <v>22</v>
      </c>
      <c r="C36" s="3" t="s">
        <v>12</v>
      </c>
      <c r="D36" s="6">
        <v>1.7775700000000001</v>
      </c>
      <c r="E36" s="6">
        <v>2.1204800000000001</v>
      </c>
      <c r="F36" s="6">
        <v>1.73702</v>
      </c>
      <c r="G36" s="6">
        <v>1.79979</v>
      </c>
      <c r="H36" s="6">
        <v>1.6319900000000001</v>
      </c>
      <c r="I36" s="6">
        <v>1.90666</v>
      </c>
      <c r="J36" s="6">
        <v>2.02467</v>
      </c>
      <c r="K36" s="6">
        <v>1.65049</v>
      </c>
      <c r="L36" s="6">
        <v>1.4900500000000001</v>
      </c>
      <c r="M36" s="6">
        <v>1.8208599999999999</v>
      </c>
      <c r="N36">
        <v>1.66194</v>
      </c>
      <c r="O36" s="39">
        <v>1.79596</v>
      </c>
      <c r="P36">
        <v>1.92998</v>
      </c>
      <c r="R36" s="2" t="s">
        <v>22</v>
      </c>
      <c r="S36" s="3" t="s">
        <v>12</v>
      </c>
      <c r="T36" s="6">
        <v>1.7767999999999999</v>
      </c>
      <c r="U36" s="6">
        <v>2.1031900000000001</v>
      </c>
      <c r="V36" s="6">
        <v>1.73431</v>
      </c>
      <c r="W36" s="6">
        <v>1.77471</v>
      </c>
      <c r="X36" s="6">
        <v>1.6301399999999999</v>
      </c>
      <c r="Y36" s="6">
        <v>1.8851599999999999</v>
      </c>
      <c r="Z36" s="6">
        <v>2.0330599999999999</v>
      </c>
      <c r="AA36" s="6">
        <v>1.6376200000000001</v>
      </c>
      <c r="AB36" s="6">
        <v>1.4875799999999999</v>
      </c>
      <c r="AC36" s="6">
        <v>1.8116699999999999</v>
      </c>
      <c r="AD36">
        <v>1.65459</v>
      </c>
      <c r="AE36" s="39">
        <v>1.78742</v>
      </c>
      <c r="AF36">
        <v>1.9202600000000001</v>
      </c>
      <c r="AH36" s="2" t="s">
        <v>22</v>
      </c>
      <c r="AI36" s="3" t="s">
        <v>12</v>
      </c>
      <c r="AJ36" s="6">
        <v>1.7718799999999999</v>
      </c>
      <c r="AK36" s="6">
        <v>2.0822799999999999</v>
      </c>
      <c r="AL36" s="6">
        <v>1.7150099999999999</v>
      </c>
      <c r="AM36" s="6">
        <v>1.7878400000000001</v>
      </c>
      <c r="AN36" s="6">
        <v>1.64574</v>
      </c>
      <c r="AO36" s="6">
        <v>1.8737900000000001</v>
      </c>
      <c r="AP36" s="6">
        <v>2.0169100000000002</v>
      </c>
      <c r="AQ36" s="6">
        <v>1.6234999999999999</v>
      </c>
      <c r="AR36" s="6">
        <v>1.4844900000000001</v>
      </c>
      <c r="AS36" s="6">
        <v>1.80026</v>
      </c>
      <c r="AT36">
        <v>1.65157</v>
      </c>
      <c r="AU36" s="39">
        <v>1.78017</v>
      </c>
      <c r="AV36">
        <v>1.9087700000000001</v>
      </c>
      <c r="AX36" s="2" t="s">
        <v>22</v>
      </c>
      <c r="AY36" s="3" t="s">
        <v>12</v>
      </c>
      <c r="AZ36" s="6">
        <v>1.7548299999999999</v>
      </c>
      <c r="BA36" s="6">
        <v>2.0458799999999999</v>
      </c>
      <c r="BB36" s="6">
        <v>1.7130000000000001</v>
      </c>
      <c r="BC36" s="6">
        <v>1.7425299999999999</v>
      </c>
      <c r="BD36" s="6">
        <v>1.6184499999999999</v>
      </c>
      <c r="BE36" s="6">
        <v>1.83091</v>
      </c>
      <c r="BF36" s="6">
        <v>1.9631400000000001</v>
      </c>
      <c r="BG36" s="6">
        <v>1.6229</v>
      </c>
      <c r="BH36" s="6">
        <v>1.4779800000000001</v>
      </c>
      <c r="BI36" s="6">
        <v>1.79545</v>
      </c>
      <c r="BJ36">
        <v>1.63727</v>
      </c>
      <c r="BK36" s="39">
        <v>1.75651</v>
      </c>
      <c r="BL36">
        <v>1.87574</v>
      </c>
      <c r="BN36" s="2" t="s">
        <v>22</v>
      </c>
      <c r="BO36" s="3" t="s">
        <v>12</v>
      </c>
      <c r="BP36" s="6">
        <v>1.72814</v>
      </c>
      <c r="BQ36" s="6">
        <v>1.96848</v>
      </c>
      <c r="BR36" s="6">
        <v>1.6998599999999999</v>
      </c>
      <c r="BS36" s="6">
        <v>1.7349399999999999</v>
      </c>
      <c r="BT36" s="6">
        <v>1.6132200000000001</v>
      </c>
      <c r="BU36" s="6">
        <v>1.8173999999999999</v>
      </c>
      <c r="BV36" s="6">
        <v>1.9315100000000001</v>
      </c>
      <c r="BW36" s="6">
        <v>1.60738</v>
      </c>
      <c r="BX36" s="6">
        <v>1.47678</v>
      </c>
      <c r="BY36" s="6">
        <v>1.79209</v>
      </c>
      <c r="BZ36">
        <v>1.6297600000000001</v>
      </c>
      <c r="CA36" s="39">
        <v>1.73698</v>
      </c>
      <c r="CB36">
        <v>1.8442000000000001</v>
      </c>
      <c r="CD36" s="2" t="s">
        <v>22</v>
      </c>
      <c r="CE36" s="3" t="s">
        <v>12</v>
      </c>
      <c r="CF36" s="6">
        <v>1.7461800000000001</v>
      </c>
      <c r="CG36" s="6">
        <v>2.0541900000000002</v>
      </c>
      <c r="CH36" s="6">
        <v>1.7205299999999999</v>
      </c>
      <c r="CI36" s="6">
        <v>1.7404900000000001</v>
      </c>
      <c r="CJ36" s="6">
        <v>1.61511</v>
      </c>
      <c r="CK36" s="6">
        <v>1.83311</v>
      </c>
      <c r="CL36" s="6">
        <v>1.9741599999999999</v>
      </c>
      <c r="CM36" s="6">
        <v>1.63121</v>
      </c>
      <c r="CN36" s="6">
        <v>1.48539</v>
      </c>
      <c r="CO36" s="6">
        <v>1.79284</v>
      </c>
      <c r="CP36">
        <v>1.63917</v>
      </c>
      <c r="CQ36" s="39">
        <v>1.75932</v>
      </c>
      <c r="CR36">
        <v>1.87948</v>
      </c>
    </row>
    <row r="37" spans="2:96" x14ac:dyDescent="0.35">
      <c r="B37" s="9"/>
      <c r="C37" s="12" t="s">
        <v>13</v>
      </c>
      <c r="D37" s="10">
        <v>1.5657799999999999</v>
      </c>
      <c r="E37" s="10">
        <v>1.8012600000000001</v>
      </c>
      <c r="F37" s="10">
        <v>1.63618</v>
      </c>
      <c r="G37" s="10">
        <v>1.6759599999999999</v>
      </c>
      <c r="H37" s="10">
        <v>1.56762</v>
      </c>
      <c r="I37" s="10">
        <v>1.8088200000000001</v>
      </c>
      <c r="J37" s="10">
        <v>1.8496600000000001</v>
      </c>
      <c r="K37" s="11">
        <v>1.53216</v>
      </c>
      <c r="L37" s="10">
        <v>1.3440399999999999</v>
      </c>
      <c r="M37" s="11">
        <v>1.64337</v>
      </c>
      <c r="N37" s="9">
        <v>1.5333000000000001</v>
      </c>
      <c r="O37" s="40">
        <v>1.6424799999999999</v>
      </c>
      <c r="P37" s="9">
        <v>1.7516700000000001</v>
      </c>
      <c r="R37" s="9"/>
      <c r="S37" s="12" t="s">
        <v>13</v>
      </c>
      <c r="T37" s="10">
        <v>1.55714</v>
      </c>
      <c r="U37" s="10">
        <v>1.7848200000000001</v>
      </c>
      <c r="V37" s="10">
        <v>1.6394599999999999</v>
      </c>
      <c r="W37" s="10">
        <v>1.65577</v>
      </c>
      <c r="X37" s="10">
        <v>1.55863</v>
      </c>
      <c r="Y37" s="10">
        <v>1.7810699999999999</v>
      </c>
      <c r="Z37" s="10">
        <v>1.8498699999999999</v>
      </c>
      <c r="AA37" s="11">
        <v>1.5186999999999999</v>
      </c>
      <c r="AB37" s="10">
        <v>1.3411299999999999</v>
      </c>
      <c r="AC37" s="11">
        <v>1.6329899999999999</v>
      </c>
      <c r="AD37" s="9">
        <v>1.52477</v>
      </c>
      <c r="AE37" s="40">
        <v>1.6319600000000001</v>
      </c>
      <c r="AF37" s="9">
        <v>1.73915</v>
      </c>
      <c r="AH37" s="9"/>
      <c r="AI37" s="12" t="s">
        <v>13</v>
      </c>
      <c r="AJ37" s="10">
        <v>1.5600799999999999</v>
      </c>
      <c r="AK37" s="10">
        <v>1.7600899999999999</v>
      </c>
      <c r="AL37" s="10">
        <v>1.6024799999999999</v>
      </c>
      <c r="AM37" s="10">
        <v>1.6637599999999999</v>
      </c>
      <c r="AN37" s="10">
        <v>1.58311</v>
      </c>
      <c r="AO37" s="10">
        <v>1.7565500000000001</v>
      </c>
      <c r="AP37" s="10">
        <v>1.8449899999999999</v>
      </c>
      <c r="AQ37" s="11">
        <v>1.49594</v>
      </c>
      <c r="AR37" s="10">
        <v>1.3349500000000001</v>
      </c>
      <c r="AS37" s="11">
        <v>1.6206199999999999</v>
      </c>
      <c r="AT37" s="9">
        <v>1.5176000000000001</v>
      </c>
      <c r="AU37" s="40">
        <v>1.62226</v>
      </c>
      <c r="AV37" s="9">
        <v>1.7269099999999999</v>
      </c>
      <c r="AX37" s="9"/>
      <c r="AY37" s="12" t="s">
        <v>13</v>
      </c>
      <c r="AZ37" s="10">
        <v>1.52657</v>
      </c>
      <c r="BA37" s="10">
        <v>1.72438</v>
      </c>
      <c r="BB37" s="10">
        <v>1.59212</v>
      </c>
      <c r="BC37" s="10">
        <v>1.6147</v>
      </c>
      <c r="BD37" s="10">
        <v>1.5341400000000001</v>
      </c>
      <c r="BE37" s="10">
        <v>1.7258800000000001</v>
      </c>
      <c r="BF37" s="10">
        <v>1.7755799999999999</v>
      </c>
      <c r="BG37" s="11">
        <v>1.48872</v>
      </c>
      <c r="BH37" s="10">
        <v>1.32683</v>
      </c>
      <c r="BI37" s="11">
        <v>1.6061399999999999</v>
      </c>
      <c r="BJ37" s="9">
        <v>1.4965900000000001</v>
      </c>
      <c r="BK37" s="40">
        <v>1.59151</v>
      </c>
      <c r="BL37" s="9">
        <v>1.6864300000000001</v>
      </c>
      <c r="BN37" s="9"/>
      <c r="BO37" s="12" t="s">
        <v>13</v>
      </c>
      <c r="BP37" s="10">
        <v>1.4985299999999999</v>
      </c>
      <c r="BQ37" s="10">
        <v>1.6644600000000001</v>
      </c>
      <c r="BR37" s="10">
        <v>1.57257</v>
      </c>
      <c r="BS37" s="10">
        <v>1.58812</v>
      </c>
      <c r="BT37" s="10">
        <v>1.52155</v>
      </c>
      <c r="BU37" s="10">
        <v>1.69665</v>
      </c>
      <c r="BV37" s="10">
        <v>1.73038</v>
      </c>
      <c r="BW37" s="11">
        <v>1.4702900000000001</v>
      </c>
      <c r="BX37" s="10">
        <v>1.3229599999999999</v>
      </c>
      <c r="BY37" s="11">
        <v>1.5883400000000001</v>
      </c>
      <c r="BZ37" s="9">
        <v>1.47956</v>
      </c>
      <c r="CA37" s="40">
        <v>1.56538</v>
      </c>
      <c r="CB37" s="9">
        <v>1.6512100000000001</v>
      </c>
      <c r="CD37" s="9"/>
      <c r="CE37" s="12" t="s">
        <v>13</v>
      </c>
      <c r="CF37" s="10">
        <v>1.51959</v>
      </c>
      <c r="CG37" s="10">
        <v>1.7422200000000001</v>
      </c>
      <c r="CH37" s="10">
        <v>1.60459</v>
      </c>
      <c r="CI37" s="10">
        <v>1.6162099999999999</v>
      </c>
      <c r="CJ37" s="10">
        <v>1.5399099999999999</v>
      </c>
      <c r="CK37" s="10">
        <v>1.7110399999999999</v>
      </c>
      <c r="CL37" s="10">
        <v>1.7925800000000001</v>
      </c>
      <c r="CM37" s="11">
        <v>1.5020500000000001</v>
      </c>
      <c r="CN37" s="10">
        <v>1.33535</v>
      </c>
      <c r="CO37" s="11">
        <v>1.61117</v>
      </c>
      <c r="CP37" s="9">
        <v>1.5021899999999999</v>
      </c>
      <c r="CQ37" s="40">
        <v>1.5974699999999999</v>
      </c>
      <c r="CR37" s="9">
        <v>1.69276</v>
      </c>
    </row>
    <row r="38" spans="2:96" x14ac:dyDescent="0.35">
      <c r="B38" s="2" t="s">
        <v>23</v>
      </c>
      <c r="C38" s="3" t="s">
        <v>12</v>
      </c>
      <c r="D38" s="6">
        <v>1.4174500000000001</v>
      </c>
      <c r="E38" s="6">
        <v>1.15334</v>
      </c>
      <c r="F38" s="6">
        <v>1.48499</v>
      </c>
      <c r="G38" s="6">
        <v>1.4382299999999999</v>
      </c>
      <c r="H38" s="6">
        <v>1.62273</v>
      </c>
      <c r="I38" s="6">
        <v>1.42838</v>
      </c>
      <c r="J38" s="6">
        <v>1.27423</v>
      </c>
      <c r="K38" s="6">
        <v>1.5365500000000001</v>
      </c>
      <c r="L38" s="6">
        <v>1.6516200000000001</v>
      </c>
      <c r="M38" s="6">
        <v>1.4171100000000001</v>
      </c>
      <c r="N38">
        <v>1.33575</v>
      </c>
      <c r="O38" s="39">
        <v>1.4424600000000001</v>
      </c>
      <c r="P38">
        <v>1.5491699999999999</v>
      </c>
      <c r="R38" s="2" t="s">
        <v>23</v>
      </c>
      <c r="S38" s="3" t="s">
        <v>12</v>
      </c>
      <c r="T38" s="6">
        <v>1.41164</v>
      </c>
      <c r="U38" s="6">
        <v>1.1640600000000001</v>
      </c>
      <c r="V38" s="6">
        <v>1.48674</v>
      </c>
      <c r="W38" s="6">
        <v>1.45746</v>
      </c>
      <c r="X38" s="6">
        <v>1.6204099999999999</v>
      </c>
      <c r="Y38" s="6">
        <v>1.4364399999999999</v>
      </c>
      <c r="Z38" s="6">
        <v>1.26078</v>
      </c>
      <c r="AA38" s="6">
        <v>1.54698</v>
      </c>
      <c r="AB38" s="6">
        <v>1.65279</v>
      </c>
      <c r="AC38" s="6">
        <v>1.41892</v>
      </c>
      <c r="AD38">
        <v>1.33873</v>
      </c>
      <c r="AE38" s="39">
        <v>1.4456199999999999</v>
      </c>
      <c r="AF38">
        <v>1.5525100000000001</v>
      </c>
      <c r="AH38" s="2" t="s">
        <v>23</v>
      </c>
      <c r="AI38" s="3" t="s">
        <v>12</v>
      </c>
      <c r="AJ38" s="6">
        <v>1.41578</v>
      </c>
      <c r="AK38" s="6">
        <v>1.16577</v>
      </c>
      <c r="AL38" s="6">
        <v>1.49335</v>
      </c>
      <c r="AM38" s="6">
        <v>1.44126</v>
      </c>
      <c r="AN38" s="6">
        <v>1.61114</v>
      </c>
      <c r="AO38" s="6">
        <v>1.43899</v>
      </c>
      <c r="AP38" s="6">
        <v>1.2733399999999999</v>
      </c>
      <c r="AQ38" s="6">
        <v>1.55074</v>
      </c>
      <c r="AR38" s="6">
        <v>1.6523099999999999</v>
      </c>
      <c r="AS38" s="6">
        <v>1.4299900000000001</v>
      </c>
      <c r="AT38">
        <v>1.3426199999999999</v>
      </c>
      <c r="AU38" s="39">
        <v>1.4472700000000001</v>
      </c>
      <c r="AV38">
        <v>1.5519099999999999</v>
      </c>
      <c r="AX38" s="2" t="s">
        <v>23</v>
      </c>
      <c r="AY38" s="3" t="s">
        <v>12</v>
      </c>
      <c r="AZ38" s="6">
        <v>1.4140699999999999</v>
      </c>
      <c r="BA38" s="6">
        <v>1.17757</v>
      </c>
      <c r="BB38" s="6">
        <v>1.48831</v>
      </c>
      <c r="BC38" s="6">
        <v>1.4651400000000001</v>
      </c>
      <c r="BD38" s="6">
        <v>1.61711</v>
      </c>
      <c r="BE38" s="6">
        <v>1.4665999999999999</v>
      </c>
      <c r="BF38" s="6">
        <v>1.2898000000000001</v>
      </c>
      <c r="BG38" s="6">
        <v>1.5462800000000001</v>
      </c>
      <c r="BH38" s="6">
        <v>1.6542399999999999</v>
      </c>
      <c r="BI38" s="6">
        <v>1.4164000000000001</v>
      </c>
      <c r="BJ38">
        <v>1.3515299999999999</v>
      </c>
      <c r="BK38" s="39">
        <v>1.4535499999999999</v>
      </c>
      <c r="BL38">
        <v>1.5555699999999999</v>
      </c>
      <c r="BN38" s="2" t="s">
        <v>23</v>
      </c>
      <c r="BO38" s="3" t="s">
        <v>12</v>
      </c>
      <c r="BP38" s="6">
        <v>1.4215899999999999</v>
      </c>
      <c r="BQ38" s="6">
        <v>1.2247300000000001</v>
      </c>
      <c r="BR38" s="6">
        <v>1.4877800000000001</v>
      </c>
      <c r="BS38" s="6">
        <v>1.45373</v>
      </c>
      <c r="BT38" s="6">
        <v>1.6079699999999999</v>
      </c>
      <c r="BU38" s="6">
        <v>1.4608300000000001</v>
      </c>
      <c r="BV38" s="6">
        <v>1.29162</v>
      </c>
      <c r="BW38" s="6">
        <v>1.55549</v>
      </c>
      <c r="BX38" s="6">
        <v>1.6521699999999999</v>
      </c>
      <c r="BY38" s="6">
        <v>1.4009199999999999</v>
      </c>
      <c r="BZ38">
        <v>1.36113</v>
      </c>
      <c r="CA38" s="39">
        <v>1.4556800000000001</v>
      </c>
      <c r="CB38">
        <v>1.55023</v>
      </c>
      <c r="CD38" s="2" t="s">
        <v>23</v>
      </c>
      <c r="CE38" s="3" t="s">
        <v>12</v>
      </c>
      <c r="CF38" s="6">
        <v>1.42408</v>
      </c>
      <c r="CG38" s="6">
        <v>1.1835899999999999</v>
      </c>
      <c r="CH38" s="6">
        <v>1.4870300000000001</v>
      </c>
      <c r="CI38" s="6">
        <v>1.47424</v>
      </c>
      <c r="CJ38" s="6">
        <v>1.6227400000000001</v>
      </c>
      <c r="CK38" s="6">
        <v>1.4619800000000001</v>
      </c>
      <c r="CL38" s="6">
        <v>1.28712</v>
      </c>
      <c r="CM38" s="6">
        <v>1.54295</v>
      </c>
      <c r="CN38" s="6">
        <v>1.6510400000000001</v>
      </c>
      <c r="CO38" s="6">
        <v>1.4258299999999999</v>
      </c>
      <c r="CP38">
        <v>1.35507</v>
      </c>
      <c r="CQ38" s="39">
        <v>1.4560599999999999</v>
      </c>
      <c r="CR38">
        <v>1.55705</v>
      </c>
    </row>
    <row r="39" spans="2:96" x14ac:dyDescent="0.35">
      <c r="B39" s="9"/>
      <c r="C39" s="12" t="s">
        <v>13</v>
      </c>
      <c r="D39" s="10">
        <v>1.16893</v>
      </c>
      <c r="E39" s="10">
        <v>1.0179499999999999</v>
      </c>
      <c r="F39" s="10">
        <v>1.1536900000000001</v>
      </c>
      <c r="G39" s="10">
        <v>1.1648099999999999</v>
      </c>
      <c r="H39" s="10">
        <v>1.25627</v>
      </c>
      <c r="I39" s="10">
        <v>1.17326</v>
      </c>
      <c r="J39" s="10">
        <v>1.10869</v>
      </c>
      <c r="K39" s="11">
        <v>1.1919</v>
      </c>
      <c r="L39" s="10">
        <v>1.2264699999999999</v>
      </c>
      <c r="M39" s="11">
        <v>1.1817</v>
      </c>
      <c r="N39" s="9">
        <v>1.11782</v>
      </c>
      <c r="O39" s="40">
        <v>1.1643699999999999</v>
      </c>
      <c r="P39" s="9">
        <v>1.21092</v>
      </c>
      <c r="R39" s="9"/>
      <c r="S39" s="12" t="s">
        <v>13</v>
      </c>
      <c r="T39" s="10">
        <v>1.16242</v>
      </c>
      <c r="U39" s="10">
        <v>1.0212300000000001</v>
      </c>
      <c r="V39" s="10">
        <v>1.15404</v>
      </c>
      <c r="W39" s="10">
        <v>1.1698299999999999</v>
      </c>
      <c r="X39" s="10">
        <v>1.2561</v>
      </c>
      <c r="Y39" s="10">
        <v>1.1772199999999999</v>
      </c>
      <c r="Z39" s="10">
        <v>1.1029800000000001</v>
      </c>
      <c r="AA39" s="11">
        <v>1.19415</v>
      </c>
      <c r="AB39" s="10">
        <v>1.2261899999999999</v>
      </c>
      <c r="AC39" s="11">
        <v>1.1778599999999999</v>
      </c>
      <c r="AD39" s="9">
        <v>1.1177999999999999</v>
      </c>
      <c r="AE39" s="40">
        <v>1.1641999999999999</v>
      </c>
      <c r="AF39" s="9">
        <v>1.2105999999999999</v>
      </c>
      <c r="AH39" s="9"/>
      <c r="AI39" s="12" t="s">
        <v>13</v>
      </c>
      <c r="AJ39" s="10">
        <v>1.1623000000000001</v>
      </c>
      <c r="AK39" s="10">
        <v>1.0215000000000001</v>
      </c>
      <c r="AL39" s="10">
        <v>1.1534199999999999</v>
      </c>
      <c r="AM39" s="10">
        <v>1.16716</v>
      </c>
      <c r="AN39" s="10">
        <v>1.2672699999999999</v>
      </c>
      <c r="AO39" s="10">
        <v>1.17747</v>
      </c>
      <c r="AP39" s="10">
        <v>1.10734</v>
      </c>
      <c r="AQ39" s="11">
        <v>1.19285</v>
      </c>
      <c r="AR39" s="10">
        <v>1.2276400000000001</v>
      </c>
      <c r="AS39" s="11">
        <v>1.1867099999999999</v>
      </c>
      <c r="AT39" s="9">
        <v>1.1187800000000001</v>
      </c>
      <c r="AU39" s="40">
        <v>1.1663699999999999</v>
      </c>
      <c r="AV39" s="9">
        <v>1.2139500000000001</v>
      </c>
      <c r="AX39" s="9"/>
      <c r="AY39" s="12" t="s">
        <v>13</v>
      </c>
      <c r="AZ39" s="10">
        <v>1.1599699999999999</v>
      </c>
      <c r="BA39" s="10">
        <v>1.02091</v>
      </c>
      <c r="BB39" s="10">
        <v>1.1527799999999999</v>
      </c>
      <c r="BC39" s="10">
        <v>1.17198</v>
      </c>
      <c r="BD39" s="10">
        <v>1.2535499999999999</v>
      </c>
      <c r="BE39" s="10">
        <v>1.19563</v>
      </c>
      <c r="BF39" s="10">
        <v>1.10825</v>
      </c>
      <c r="BG39" s="11">
        <v>1.19232</v>
      </c>
      <c r="BH39" s="10">
        <v>1.22516</v>
      </c>
      <c r="BI39" s="11">
        <v>1.1776899999999999</v>
      </c>
      <c r="BJ39" s="9">
        <v>1.11965</v>
      </c>
      <c r="BK39" s="40">
        <v>1.1658299999999999</v>
      </c>
      <c r="BL39" s="9">
        <v>1.212</v>
      </c>
      <c r="BN39" s="9"/>
      <c r="BO39" s="12" t="s">
        <v>13</v>
      </c>
      <c r="BP39" s="10">
        <v>1.1603600000000001</v>
      </c>
      <c r="BQ39" s="10">
        <v>1.0419799999999999</v>
      </c>
      <c r="BR39" s="10">
        <v>1.1536</v>
      </c>
      <c r="BS39" s="10">
        <v>1.15987</v>
      </c>
      <c r="BT39" s="10">
        <v>1.25501</v>
      </c>
      <c r="BU39" s="10">
        <v>1.18787</v>
      </c>
      <c r="BV39" s="10">
        <v>1.10344</v>
      </c>
      <c r="BW39" s="11">
        <v>1.1940200000000001</v>
      </c>
      <c r="BX39" s="10">
        <v>1.2243900000000001</v>
      </c>
      <c r="BY39" s="11">
        <v>1.1680200000000001</v>
      </c>
      <c r="BZ39" s="9">
        <v>1.1221300000000001</v>
      </c>
      <c r="CA39" s="40">
        <v>1.1648499999999999</v>
      </c>
      <c r="CB39" s="9">
        <v>1.2075800000000001</v>
      </c>
      <c r="CD39" s="9"/>
      <c r="CE39" s="12" t="s">
        <v>13</v>
      </c>
      <c r="CF39" s="10">
        <v>1.16414</v>
      </c>
      <c r="CG39" s="10">
        <v>1.0232399999999999</v>
      </c>
      <c r="CH39" s="10">
        <v>1.14838</v>
      </c>
      <c r="CI39" s="10">
        <v>1.1741699999999999</v>
      </c>
      <c r="CJ39" s="10">
        <v>1.2553799999999999</v>
      </c>
      <c r="CK39" s="10">
        <v>1.1815</v>
      </c>
      <c r="CL39" s="10">
        <v>1.1027499999999999</v>
      </c>
      <c r="CM39" s="11">
        <v>1.19086</v>
      </c>
      <c r="CN39" s="10">
        <v>1.2253700000000001</v>
      </c>
      <c r="CO39" s="11">
        <v>1.1816599999999999</v>
      </c>
      <c r="CP39" s="9">
        <v>1.11866</v>
      </c>
      <c r="CQ39" s="40">
        <v>1.1647400000000001</v>
      </c>
      <c r="CR39" s="9">
        <v>1.2108300000000001</v>
      </c>
    </row>
    <row r="40" spans="2:96" x14ac:dyDescent="0.35">
      <c r="B40" s="2" t="s">
        <v>25</v>
      </c>
      <c r="C40" s="3" t="s">
        <v>12</v>
      </c>
      <c r="D40" s="6">
        <v>1.74861</v>
      </c>
      <c r="E40" s="6">
        <v>1.5460100000000001</v>
      </c>
      <c r="F40" s="6">
        <v>1.7823800000000001</v>
      </c>
      <c r="G40" s="6">
        <v>1.7539800000000001</v>
      </c>
      <c r="H40" s="6">
        <v>1.91134</v>
      </c>
      <c r="I40" s="6">
        <v>1.7807200000000001</v>
      </c>
      <c r="J40" s="6">
        <v>1.67527</v>
      </c>
      <c r="K40" s="6">
        <v>1.8142799999999999</v>
      </c>
      <c r="L40" s="6">
        <v>1.8766799999999999</v>
      </c>
      <c r="M40" s="6">
        <v>1.75936</v>
      </c>
      <c r="N40">
        <v>1.69204</v>
      </c>
      <c r="O40" s="42">
        <v>1.7648600000000001</v>
      </c>
      <c r="P40">
        <v>1.83769</v>
      </c>
      <c r="R40" s="2" t="s">
        <v>25</v>
      </c>
      <c r="S40" s="3" t="s">
        <v>12</v>
      </c>
      <c r="T40" s="6">
        <v>1.7348699999999999</v>
      </c>
      <c r="U40" s="6">
        <v>1.54908</v>
      </c>
      <c r="V40" s="6">
        <v>1.78288</v>
      </c>
      <c r="W40" s="6">
        <v>1.7691399999999999</v>
      </c>
      <c r="X40" s="6">
        <v>1.9118200000000001</v>
      </c>
      <c r="Y40" s="6">
        <v>1.7838700000000001</v>
      </c>
      <c r="Z40" s="6">
        <v>1.65741</v>
      </c>
      <c r="AA40" s="6">
        <v>1.82582</v>
      </c>
      <c r="AB40" s="6">
        <v>1.8811899999999999</v>
      </c>
      <c r="AC40" s="6">
        <v>1.75569</v>
      </c>
      <c r="AD40">
        <v>1.6902900000000001</v>
      </c>
      <c r="AE40" s="42">
        <v>1.76518</v>
      </c>
      <c r="AF40">
        <v>1.84006</v>
      </c>
      <c r="AH40" s="2" t="s">
        <v>25</v>
      </c>
      <c r="AI40" s="3" t="s">
        <v>12</v>
      </c>
      <c r="AJ40" s="6">
        <v>1.7366900000000001</v>
      </c>
      <c r="AK40" s="6">
        <v>1.5453699999999999</v>
      </c>
      <c r="AL40" s="6">
        <v>1.78681</v>
      </c>
      <c r="AM40" s="6">
        <v>1.7581100000000001</v>
      </c>
      <c r="AN40" s="6">
        <v>1.9095</v>
      </c>
      <c r="AO40" s="6">
        <v>1.7836399999999999</v>
      </c>
      <c r="AP40" s="6">
        <v>1.6662600000000001</v>
      </c>
      <c r="AQ40" s="6">
        <v>1.8304199999999999</v>
      </c>
      <c r="AR40" s="6">
        <v>1.87632</v>
      </c>
      <c r="AS40" s="6">
        <v>1.7683500000000001</v>
      </c>
      <c r="AT40">
        <v>1.69181</v>
      </c>
      <c r="AU40" s="42">
        <v>1.7661500000000001</v>
      </c>
      <c r="AV40">
        <v>1.84049</v>
      </c>
      <c r="AX40" s="2" t="s">
        <v>25</v>
      </c>
      <c r="AY40" s="3" t="s">
        <v>12</v>
      </c>
      <c r="AZ40" s="6">
        <v>1.7310399999999999</v>
      </c>
      <c r="BA40" s="6">
        <v>1.54158</v>
      </c>
      <c r="BB40" s="6">
        <v>1.7760899999999999</v>
      </c>
      <c r="BC40" s="6">
        <v>1.7647999999999999</v>
      </c>
      <c r="BD40" s="6">
        <v>1.90584</v>
      </c>
      <c r="BE40" s="6">
        <v>1.80748</v>
      </c>
      <c r="BF40" s="6">
        <v>1.66784</v>
      </c>
      <c r="BG40" s="6">
        <v>1.81972</v>
      </c>
      <c r="BH40" s="6">
        <v>1.8737699999999999</v>
      </c>
      <c r="BI40" s="6">
        <v>1.7487200000000001</v>
      </c>
      <c r="BJ40">
        <v>1.6893</v>
      </c>
      <c r="BK40" s="42">
        <v>1.76369</v>
      </c>
      <c r="BL40">
        <v>1.8380799999999999</v>
      </c>
      <c r="BN40" s="2" t="s">
        <v>25</v>
      </c>
      <c r="BO40" s="3" t="s">
        <v>12</v>
      </c>
      <c r="BP40" s="6">
        <v>1.7244999999999999</v>
      </c>
      <c r="BQ40" s="6">
        <v>1.5675600000000001</v>
      </c>
      <c r="BR40" s="6">
        <v>1.77332</v>
      </c>
      <c r="BS40" s="6">
        <v>1.7502500000000001</v>
      </c>
      <c r="BT40" s="6">
        <v>1.89479</v>
      </c>
      <c r="BU40" s="6">
        <v>1.7973399999999999</v>
      </c>
      <c r="BV40" s="6">
        <v>1.6685300000000001</v>
      </c>
      <c r="BW40" s="6">
        <v>1.82782</v>
      </c>
      <c r="BX40" s="6">
        <v>1.87195</v>
      </c>
      <c r="BY40" s="6">
        <v>1.73119</v>
      </c>
      <c r="BZ40">
        <v>1.69143</v>
      </c>
      <c r="CA40" s="42">
        <v>1.7607200000000001</v>
      </c>
      <c r="CB40">
        <v>1.83002</v>
      </c>
      <c r="CD40" s="2" t="s">
        <v>25</v>
      </c>
      <c r="CE40" s="3" t="s">
        <v>12</v>
      </c>
      <c r="CF40" s="6">
        <v>1.7403599999999999</v>
      </c>
      <c r="CG40" s="6">
        <v>1.5432300000000001</v>
      </c>
      <c r="CH40" s="6">
        <v>1.78118</v>
      </c>
      <c r="CI40" s="6">
        <v>1.7754300000000001</v>
      </c>
      <c r="CJ40" s="6">
        <v>1.9062300000000001</v>
      </c>
      <c r="CK40" s="6">
        <v>1.7988500000000001</v>
      </c>
      <c r="CL40" s="6">
        <v>1.6670199999999999</v>
      </c>
      <c r="CM40" s="6">
        <v>1.8143199999999999</v>
      </c>
      <c r="CN40" s="6">
        <v>1.8763099999999999</v>
      </c>
      <c r="CO40" s="6">
        <v>1.7567900000000001</v>
      </c>
      <c r="CP40">
        <v>1.6921999999999999</v>
      </c>
      <c r="CQ40" s="42">
        <v>1.76597</v>
      </c>
      <c r="CR40">
        <v>1.83975</v>
      </c>
    </row>
    <row r="41" spans="2:96" x14ac:dyDescent="0.35">
      <c r="B41" s="9"/>
      <c r="C41" s="12" t="s">
        <v>13</v>
      </c>
      <c r="D41" s="10">
        <v>1.1452500000000001</v>
      </c>
      <c r="E41" s="10">
        <v>1.0188200000000001</v>
      </c>
      <c r="F41" s="10">
        <v>1.1144400000000001</v>
      </c>
      <c r="G41" s="10">
        <v>1.1391199999999999</v>
      </c>
      <c r="H41" s="10">
        <v>1.2164299999999999</v>
      </c>
      <c r="I41" s="10">
        <v>1.1428400000000001</v>
      </c>
      <c r="J41" s="10">
        <v>1.0974999999999999</v>
      </c>
      <c r="K41" s="11">
        <v>1.1585399999999999</v>
      </c>
      <c r="L41" s="10">
        <v>1.19187</v>
      </c>
      <c r="M41" s="11">
        <v>1.1598999999999999</v>
      </c>
      <c r="N41" s="9">
        <v>1.09971</v>
      </c>
      <c r="O41" s="40">
        <v>1.1384700000000001</v>
      </c>
      <c r="P41" s="9">
        <v>1.17723</v>
      </c>
      <c r="R41" s="9"/>
      <c r="S41" s="12" t="s">
        <v>13</v>
      </c>
      <c r="T41" s="10">
        <v>1.14188</v>
      </c>
      <c r="U41" s="10">
        <v>1.0233099999999999</v>
      </c>
      <c r="V41" s="10">
        <v>1.1141399999999999</v>
      </c>
      <c r="W41" s="10">
        <v>1.1415</v>
      </c>
      <c r="X41" s="10">
        <v>1.21672</v>
      </c>
      <c r="Y41" s="10">
        <v>1.14581</v>
      </c>
      <c r="Z41" s="10">
        <v>1.09782</v>
      </c>
      <c r="AA41" s="11">
        <v>1.15785</v>
      </c>
      <c r="AB41" s="10">
        <v>1.18947</v>
      </c>
      <c r="AC41" s="11">
        <v>1.1554199999999999</v>
      </c>
      <c r="AD41" s="9">
        <v>1.1007199999999999</v>
      </c>
      <c r="AE41" s="40">
        <v>1.13839</v>
      </c>
      <c r="AF41" s="9">
        <v>1.1760699999999999</v>
      </c>
      <c r="AH41" s="9"/>
      <c r="AI41" s="12" t="s">
        <v>13</v>
      </c>
      <c r="AJ41" s="10">
        <v>1.1414800000000001</v>
      </c>
      <c r="AK41" s="10">
        <v>1.0223</v>
      </c>
      <c r="AL41" s="10">
        <v>1.11388</v>
      </c>
      <c r="AM41" s="10">
        <v>1.14011</v>
      </c>
      <c r="AN41" s="10">
        <v>1.22654</v>
      </c>
      <c r="AO41" s="10">
        <v>1.1487799999999999</v>
      </c>
      <c r="AP41" s="10">
        <v>1.0972500000000001</v>
      </c>
      <c r="AQ41" s="11">
        <v>1.1554199999999999</v>
      </c>
      <c r="AR41" s="10">
        <v>1.19249</v>
      </c>
      <c r="AS41" s="11">
        <v>1.1639299999999999</v>
      </c>
      <c r="AT41" s="9">
        <v>1.1006800000000001</v>
      </c>
      <c r="AU41" s="40">
        <v>1.14022</v>
      </c>
      <c r="AV41" s="9">
        <v>1.1797599999999999</v>
      </c>
      <c r="AX41" s="9"/>
      <c r="AY41" s="12" t="s">
        <v>13</v>
      </c>
      <c r="AZ41" s="10">
        <v>1.13924</v>
      </c>
      <c r="BA41" s="10">
        <v>1.0242100000000001</v>
      </c>
      <c r="BB41" s="10">
        <v>1.11765</v>
      </c>
      <c r="BC41" s="10">
        <v>1.14554</v>
      </c>
      <c r="BD41" s="10">
        <v>1.21302</v>
      </c>
      <c r="BE41" s="10">
        <v>1.1610100000000001</v>
      </c>
      <c r="BF41" s="10">
        <v>1.09711</v>
      </c>
      <c r="BG41" s="11">
        <v>1.1565799999999999</v>
      </c>
      <c r="BH41" s="10">
        <v>1.19069</v>
      </c>
      <c r="BI41" s="11">
        <v>1.15903</v>
      </c>
      <c r="BJ41" s="9">
        <v>1.1028899999999999</v>
      </c>
      <c r="BK41" s="40">
        <v>1.1404099999999999</v>
      </c>
      <c r="BL41" s="9">
        <v>1.1779200000000001</v>
      </c>
      <c r="BN41" s="9"/>
      <c r="BO41" s="12" t="s">
        <v>13</v>
      </c>
      <c r="BP41" s="10">
        <v>1.1392199999999999</v>
      </c>
      <c r="BQ41" s="10">
        <v>1.0369600000000001</v>
      </c>
      <c r="BR41" s="10">
        <v>1.1176200000000001</v>
      </c>
      <c r="BS41" s="10">
        <v>1.1340600000000001</v>
      </c>
      <c r="BT41" s="10">
        <v>1.2178100000000001</v>
      </c>
      <c r="BU41" s="10">
        <v>1.1583399999999999</v>
      </c>
      <c r="BV41" s="10">
        <v>1.0886800000000001</v>
      </c>
      <c r="BW41" s="11">
        <v>1.15839</v>
      </c>
      <c r="BX41" s="10">
        <v>1.18984</v>
      </c>
      <c r="BY41" s="11">
        <v>1.1535200000000001</v>
      </c>
      <c r="BZ41" s="9">
        <v>1.10314</v>
      </c>
      <c r="CA41" s="40">
        <v>1.13944</v>
      </c>
      <c r="CB41" s="9">
        <v>1.1757500000000001</v>
      </c>
      <c r="CD41" s="9"/>
      <c r="CE41" s="12" t="s">
        <v>13</v>
      </c>
      <c r="CF41" s="10">
        <v>1.1413800000000001</v>
      </c>
      <c r="CG41" s="10">
        <v>1.0244599999999999</v>
      </c>
      <c r="CH41" s="10">
        <v>1.1089500000000001</v>
      </c>
      <c r="CI41" s="10">
        <v>1.1448</v>
      </c>
      <c r="CJ41" s="10">
        <v>1.21441</v>
      </c>
      <c r="CK41" s="10">
        <v>1.1455599999999999</v>
      </c>
      <c r="CL41" s="10">
        <v>1.09087</v>
      </c>
      <c r="CM41" s="11">
        <v>1.1576500000000001</v>
      </c>
      <c r="CN41" s="10">
        <v>1.18855</v>
      </c>
      <c r="CO41" s="11">
        <v>1.16022</v>
      </c>
      <c r="CP41" s="9">
        <v>1.0997300000000001</v>
      </c>
      <c r="CQ41" s="40">
        <v>1.13768</v>
      </c>
      <c r="CR41" s="9">
        <v>1.17564</v>
      </c>
    </row>
    <row r="42" spans="2:96" x14ac:dyDescent="0.35">
      <c r="B42" s="2" t="s">
        <v>26</v>
      </c>
      <c r="C42" s="3" t="s">
        <v>12</v>
      </c>
      <c r="D42" s="6">
        <v>0.35333999999999999</v>
      </c>
      <c r="E42" s="6">
        <v>0.34122999999999998</v>
      </c>
      <c r="F42" s="6">
        <v>0.35547000000000001</v>
      </c>
      <c r="G42" s="6">
        <v>0.36123</v>
      </c>
      <c r="H42" s="6">
        <v>0.3634</v>
      </c>
      <c r="I42" s="6">
        <v>0.35193999999999998</v>
      </c>
      <c r="J42" s="6">
        <v>0.34782000000000002</v>
      </c>
      <c r="K42" s="6">
        <v>0.36592000000000002</v>
      </c>
      <c r="L42" s="6">
        <v>0.37445000000000001</v>
      </c>
      <c r="M42" s="6">
        <v>0.35004000000000002</v>
      </c>
      <c r="N42">
        <v>0.34948000000000001</v>
      </c>
      <c r="O42" s="42">
        <v>0.35648000000000002</v>
      </c>
      <c r="P42">
        <v>0.36348999999999998</v>
      </c>
      <c r="R42" s="2" t="s">
        <v>26</v>
      </c>
      <c r="S42" s="3" t="s">
        <v>12</v>
      </c>
      <c r="T42" s="6">
        <v>0.36012</v>
      </c>
      <c r="U42" s="6">
        <v>0.34873999999999999</v>
      </c>
      <c r="V42" s="6">
        <v>0.35415999999999997</v>
      </c>
      <c r="W42" s="6">
        <v>0.36127999999999999</v>
      </c>
      <c r="X42" s="6">
        <v>0.36471999999999999</v>
      </c>
      <c r="Y42" s="6">
        <v>0.34767999999999999</v>
      </c>
      <c r="Z42" s="6">
        <v>0.35098000000000001</v>
      </c>
      <c r="AA42" s="6">
        <v>0.36447000000000002</v>
      </c>
      <c r="AB42" s="6">
        <v>0.36831999999999998</v>
      </c>
      <c r="AC42" s="6">
        <v>0.35138999999999998</v>
      </c>
      <c r="AD42">
        <v>0.35183999999999999</v>
      </c>
      <c r="AE42" s="42">
        <v>0.35719000000000001</v>
      </c>
      <c r="AF42">
        <v>0.36253000000000002</v>
      </c>
      <c r="AH42" s="2" t="s">
        <v>26</v>
      </c>
      <c r="AI42" s="3" t="s">
        <v>12</v>
      </c>
      <c r="AJ42" s="6">
        <v>0.36015000000000003</v>
      </c>
      <c r="AK42" s="6">
        <v>0.34481000000000001</v>
      </c>
      <c r="AL42" s="6">
        <v>0.35960999999999999</v>
      </c>
      <c r="AM42" s="6">
        <v>0.35813</v>
      </c>
      <c r="AN42" s="6">
        <v>0.34462999999999999</v>
      </c>
      <c r="AO42" s="6">
        <v>0.35730000000000001</v>
      </c>
      <c r="AP42" s="6">
        <v>0.34705999999999998</v>
      </c>
      <c r="AQ42" s="6">
        <v>0.36464000000000002</v>
      </c>
      <c r="AR42" s="6">
        <v>0.36948999999999999</v>
      </c>
      <c r="AS42" s="6">
        <v>0.35321999999999998</v>
      </c>
      <c r="AT42">
        <v>0.34988999999999998</v>
      </c>
      <c r="AU42" s="42">
        <v>0.35589999999999999</v>
      </c>
      <c r="AV42">
        <v>0.36191000000000001</v>
      </c>
      <c r="AX42" s="2" t="s">
        <v>26</v>
      </c>
      <c r="AY42" s="3" t="s">
        <v>12</v>
      </c>
      <c r="AZ42" s="6">
        <v>0.35941000000000001</v>
      </c>
      <c r="BA42" s="6">
        <v>0.35660999999999998</v>
      </c>
      <c r="BB42" s="6">
        <v>0.36747000000000002</v>
      </c>
      <c r="BC42" s="6">
        <v>0.36527999999999999</v>
      </c>
      <c r="BD42" s="6">
        <v>0.35726000000000002</v>
      </c>
      <c r="BE42" s="6">
        <v>0.34253</v>
      </c>
      <c r="BF42" s="6">
        <v>0.35221999999999998</v>
      </c>
      <c r="BG42" s="6">
        <v>0.36209999999999998</v>
      </c>
      <c r="BH42" s="6">
        <v>0.37006</v>
      </c>
      <c r="BI42" s="6">
        <v>0.35913</v>
      </c>
      <c r="BJ42">
        <v>0.35352</v>
      </c>
      <c r="BK42" s="42">
        <v>0.35920999999999997</v>
      </c>
      <c r="BL42">
        <v>0.36488999999999999</v>
      </c>
      <c r="BN42" s="2" t="s">
        <v>26</v>
      </c>
      <c r="BO42" s="3" t="s">
        <v>12</v>
      </c>
      <c r="BP42" s="6">
        <v>0.35554999999999998</v>
      </c>
      <c r="BQ42" s="6">
        <v>0.35260999999999998</v>
      </c>
      <c r="BR42" s="6">
        <v>0.35974</v>
      </c>
      <c r="BS42" s="6">
        <v>0.36629</v>
      </c>
      <c r="BT42" s="6">
        <v>0.35804999999999998</v>
      </c>
      <c r="BU42" s="6">
        <v>0.35948999999999998</v>
      </c>
      <c r="BV42" s="6">
        <v>0.34834999999999999</v>
      </c>
      <c r="BW42" s="6">
        <v>0.36847999999999997</v>
      </c>
      <c r="BX42" s="6">
        <v>0.37053000000000003</v>
      </c>
      <c r="BY42" s="6">
        <v>0.36562</v>
      </c>
      <c r="BZ42">
        <v>0.35532000000000002</v>
      </c>
      <c r="CA42" s="42">
        <v>0.36047000000000001</v>
      </c>
      <c r="CB42">
        <v>0.36562</v>
      </c>
      <c r="CD42" s="2" t="s">
        <v>26</v>
      </c>
      <c r="CE42" s="3" t="s">
        <v>12</v>
      </c>
      <c r="CF42" s="6">
        <v>0.35724</v>
      </c>
      <c r="CG42" s="6">
        <v>0.35527999999999998</v>
      </c>
      <c r="CH42" s="6">
        <v>0.35952000000000001</v>
      </c>
      <c r="CI42" s="6">
        <v>0.36197000000000001</v>
      </c>
      <c r="CJ42" s="6">
        <v>0.35388999999999998</v>
      </c>
      <c r="CK42" s="6">
        <v>0.34544999999999998</v>
      </c>
      <c r="CL42" s="6">
        <v>0.35361999999999999</v>
      </c>
      <c r="CM42" s="6">
        <v>0.36775000000000002</v>
      </c>
      <c r="CN42" s="6">
        <v>0.36296</v>
      </c>
      <c r="CO42" s="6">
        <v>0.35460000000000003</v>
      </c>
      <c r="CP42">
        <v>0.3528</v>
      </c>
      <c r="CQ42" s="42">
        <v>0.35722999999999999</v>
      </c>
      <c r="CR42">
        <v>0.36165000000000003</v>
      </c>
    </row>
    <row r="43" spans="2:96" x14ac:dyDescent="0.35">
      <c r="B43" s="9"/>
      <c r="C43" s="12" t="s">
        <v>13</v>
      </c>
      <c r="D43" s="10">
        <v>0.24031</v>
      </c>
      <c r="E43" s="10">
        <v>0.23272999999999999</v>
      </c>
      <c r="F43" s="10">
        <v>0.23948</v>
      </c>
      <c r="G43" s="10">
        <v>0.2422</v>
      </c>
      <c r="H43" s="10">
        <v>0.24229000000000001</v>
      </c>
      <c r="I43" s="10">
        <v>0.23204</v>
      </c>
      <c r="J43" s="10">
        <v>0.23758000000000001</v>
      </c>
      <c r="K43" s="11">
        <v>0.23588999999999999</v>
      </c>
      <c r="L43" s="10">
        <v>0.2457</v>
      </c>
      <c r="M43" s="11">
        <v>0.22758</v>
      </c>
      <c r="N43" s="9">
        <v>0.23361000000000001</v>
      </c>
      <c r="O43" s="40">
        <v>0.23758000000000001</v>
      </c>
      <c r="P43" s="9">
        <v>0.24154999999999999</v>
      </c>
      <c r="R43" s="9"/>
      <c r="S43" s="12" t="s">
        <v>13</v>
      </c>
      <c r="T43" s="10">
        <v>0.24409</v>
      </c>
      <c r="U43" s="10">
        <v>0.23505000000000001</v>
      </c>
      <c r="V43" s="10">
        <v>0.24432000000000001</v>
      </c>
      <c r="W43" s="10">
        <v>0.23572000000000001</v>
      </c>
      <c r="X43" s="10">
        <v>0.23394000000000001</v>
      </c>
      <c r="Y43" s="10">
        <v>0.22556999999999999</v>
      </c>
      <c r="Z43" s="10">
        <v>0.23252</v>
      </c>
      <c r="AA43" s="11">
        <v>0.24476999999999999</v>
      </c>
      <c r="AB43" s="10">
        <v>0.24321999999999999</v>
      </c>
      <c r="AC43" s="11">
        <v>0.23280999999999999</v>
      </c>
      <c r="AD43" s="9">
        <v>0.23252</v>
      </c>
      <c r="AE43" s="40">
        <v>0.23719999999999999</v>
      </c>
      <c r="AF43" s="9">
        <v>0.24188000000000001</v>
      </c>
      <c r="AH43" s="9"/>
      <c r="AI43" s="12" t="s">
        <v>13</v>
      </c>
      <c r="AJ43" s="10">
        <v>0.23580999999999999</v>
      </c>
      <c r="AK43" s="10">
        <v>0.23302</v>
      </c>
      <c r="AL43" s="10">
        <v>0.24218999999999999</v>
      </c>
      <c r="AM43" s="10">
        <v>0.24335999999999999</v>
      </c>
      <c r="AN43" s="10">
        <v>0.23505999999999999</v>
      </c>
      <c r="AO43" s="10">
        <v>0.23019000000000001</v>
      </c>
      <c r="AP43" s="10">
        <v>0.23796999999999999</v>
      </c>
      <c r="AQ43" s="11">
        <v>0.23907999999999999</v>
      </c>
      <c r="AR43" s="10">
        <v>0.24754999999999999</v>
      </c>
      <c r="AS43" s="11">
        <v>0.23449999999999999</v>
      </c>
      <c r="AT43" s="9">
        <v>0.2341</v>
      </c>
      <c r="AU43" s="40">
        <v>0.23787</v>
      </c>
      <c r="AV43" s="9">
        <v>0.24163999999999999</v>
      </c>
      <c r="AX43" s="9"/>
      <c r="AY43" s="12" t="s">
        <v>13</v>
      </c>
      <c r="AZ43" s="10">
        <v>0.23991000000000001</v>
      </c>
      <c r="BA43" s="10">
        <v>0.23286999999999999</v>
      </c>
      <c r="BB43" s="10">
        <v>0.24640999999999999</v>
      </c>
      <c r="BC43" s="10">
        <v>0.24318999999999999</v>
      </c>
      <c r="BD43" s="10">
        <v>0.23804</v>
      </c>
      <c r="BE43" s="10">
        <v>0.22778000000000001</v>
      </c>
      <c r="BF43" s="10">
        <v>0.23594000000000001</v>
      </c>
      <c r="BG43" s="11">
        <v>0.24310000000000001</v>
      </c>
      <c r="BH43" s="10">
        <v>0.23912</v>
      </c>
      <c r="BI43" s="11">
        <v>0.23771</v>
      </c>
      <c r="BJ43" s="9">
        <v>0.23455000000000001</v>
      </c>
      <c r="BK43" s="40">
        <v>0.23841000000000001</v>
      </c>
      <c r="BL43" s="9">
        <v>0.24227000000000001</v>
      </c>
      <c r="BN43" s="9"/>
      <c r="BO43" s="12" t="s">
        <v>13</v>
      </c>
      <c r="BP43" s="10">
        <v>0.24102000000000001</v>
      </c>
      <c r="BQ43" s="10">
        <v>0.22963</v>
      </c>
      <c r="BR43" s="10">
        <v>0.24288999999999999</v>
      </c>
      <c r="BS43" s="10">
        <v>0.23956</v>
      </c>
      <c r="BT43" s="10">
        <v>0.23480999999999999</v>
      </c>
      <c r="BU43" s="10">
        <v>0.23283000000000001</v>
      </c>
      <c r="BV43" s="10">
        <v>0.23072000000000001</v>
      </c>
      <c r="BW43" s="11">
        <v>0.24242</v>
      </c>
      <c r="BX43" s="10">
        <v>0.24743999999999999</v>
      </c>
      <c r="BY43" s="11">
        <v>0.23668</v>
      </c>
      <c r="BZ43" s="9">
        <v>0.23363</v>
      </c>
      <c r="CA43" s="40">
        <v>0.23780000000000001</v>
      </c>
      <c r="CB43" s="9">
        <v>0.24196999999999999</v>
      </c>
      <c r="CD43" s="9"/>
      <c r="CE43" s="12" t="s">
        <v>13</v>
      </c>
      <c r="CF43" s="10">
        <v>0.23796</v>
      </c>
      <c r="CG43" s="10">
        <v>0.23932999999999999</v>
      </c>
      <c r="CH43" s="10">
        <v>0.23882999999999999</v>
      </c>
      <c r="CI43" s="10">
        <v>0.24104</v>
      </c>
      <c r="CJ43" s="10">
        <v>0.24318000000000001</v>
      </c>
      <c r="CK43" s="10">
        <v>0.22431999999999999</v>
      </c>
      <c r="CL43" s="10">
        <v>0.23233000000000001</v>
      </c>
      <c r="CM43" s="11">
        <v>0.23660999999999999</v>
      </c>
      <c r="CN43" s="10">
        <v>0.24581</v>
      </c>
      <c r="CO43" s="11">
        <v>0.23838000000000001</v>
      </c>
      <c r="CP43" s="9">
        <v>0.23351</v>
      </c>
      <c r="CQ43" s="40">
        <v>0.23777999999999999</v>
      </c>
      <c r="CR43" s="9">
        <v>0.24204999999999999</v>
      </c>
    </row>
    <row r="44" spans="2:96" x14ac:dyDescent="0.35">
      <c r="B44" s="2" t="s">
        <v>27</v>
      </c>
      <c r="C44" s="3" t="s">
        <v>12</v>
      </c>
      <c r="D44" s="6">
        <v>1.7971299999999999</v>
      </c>
      <c r="E44" s="6">
        <v>2.8833299999999999</v>
      </c>
      <c r="F44" s="6">
        <v>1.72414</v>
      </c>
      <c r="G44" s="6">
        <v>1.8422099999999999</v>
      </c>
      <c r="H44" s="6">
        <v>1.5178499999999999</v>
      </c>
      <c r="I44" s="6">
        <v>2.60467</v>
      </c>
      <c r="J44" s="6">
        <v>2.8064100000000001</v>
      </c>
      <c r="K44" s="6">
        <v>1.4378599999999999</v>
      </c>
      <c r="L44" s="6">
        <v>0.87202999999999997</v>
      </c>
      <c r="M44" s="6">
        <v>1.86782</v>
      </c>
      <c r="N44">
        <v>1.47455</v>
      </c>
      <c r="O44" s="39">
        <v>1.9353400000000001</v>
      </c>
      <c r="P44">
        <v>2.3961399999999999</v>
      </c>
      <c r="R44" s="2" t="s">
        <v>27</v>
      </c>
      <c r="S44" s="3" t="s">
        <v>12</v>
      </c>
      <c r="T44" s="6">
        <v>1.8013699999999999</v>
      </c>
      <c r="U44" s="6">
        <v>2.80443</v>
      </c>
      <c r="V44" s="6">
        <v>1.7324200000000001</v>
      </c>
      <c r="W44" s="6">
        <v>1.77254</v>
      </c>
      <c r="X44" s="6">
        <v>1.51993</v>
      </c>
      <c r="Y44" s="6">
        <v>2.5632999999999999</v>
      </c>
      <c r="Z44" s="6">
        <v>2.9051300000000002</v>
      </c>
      <c r="AA44" s="6">
        <v>1.40909</v>
      </c>
      <c r="AB44" s="6">
        <v>0.86592000000000002</v>
      </c>
      <c r="AC44" s="6">
        <v>1.8221499999999999</v>
      </c>
      <c r="AD44">
        <v>1.4560999999999999</v>
      </c>
      <c r="AE44" s="39">
        <v>1.9196299999999999</v>
      </c>
      <c r="AF44">
        <v>2.3831600000000002</v>
      </c>
      <c r="AH44" s="2" t="s">
        <v>27</v>
      </c>
      <c r="AI44" s="3" t="s">
        <v>12</v>
      </c>
      <c r="AJ44" s="6">
        <v>1.7975300000000001</v>
      </c>
      <c r="AK44" s="6">
        <v>2.7855799999999999</v>
      </c>
      <c r="AL44" s="6">
        <v>1.65011</v>
      </c>
      <c r="AM44" s="6">
        <v>1.8294299999999999</v>
      </c>
      <c r="AN44" s="6">
        <v>1.6160699999999999</v>
      </c>
      <c r="AO44" s="6">
        <v>2.5356700000000001</v>
      </c>
      <c r="AP44" s="6">
        <v>2.81324</v>
      </c>
      <c r="AQ44" s="6">
        <v>1.36127</v>
      </c>
      <c r="AR44" s="6">
        <v>0.84794000000000003</v>
      </c>
      <c r="AS44" s="6">
        <v>1.8055099999999999</v>
      </c>
      <c r="AT44">
        <v>1.4526699999999999</v>
      </c>
      <c r="AU44" s="39">
        <v>1.9042300000000001</v>
      </c>
      <c r="AV44">
        <v>2.3557999999999999</v>
      </c>
      <c r="AX44" s="2" t="s">
        <v>27</v>
      </c>
      <c r="AY44" s="3" t="s">
        <v>12</v>
      </c>
      <c r="AZ44" s="6">
        <v>1.7566900000000001</v>
      </c>
      <c r="BA44" s="6">
        <v>2.6932200000000002</v>
      </c>
      <c r="BB44" s="6">
        <v>1.6716500000000001</v>
      </c>
      <c r="BC44" s="6">
        <v>1.7083600000000001</v>
      </c>
      <c r="BD44" s="6">
        <v>1.4926900000000001</v>
      </c>
      <c r="BE44" s="6">
        <v>2.38273</v>
      </c>
      <c r="BF44" s="6">
        <v>2.6966899999999998</v>
      </c>
      <c r="BG44" s="6">
        <v>1.3685799999999999</v>
      </c>
      <c r="BH44" s="6">
        <v>0.83804000000000001</v>
      </c>
      <c r="BI44" s="6">
        <v>1.79057</v>
      </c>
      <c r="BJ44">
        <v>1.4161900000000001</v>
      </c>
      <c r="BK44" s="39">
        <v>1.83992</v>
      </c>
      <c r="BL44">
        <v>2.2636599999999998</v>
      </c>
      <c r="BN44" s="2" t="s">
        <v>27</v>
      </c>
      <c r="BO44" s="3" t="s">
        <v>12</v>
      </c>
      <c r="BP44" s="6">
        <v>1.6875500000000001</v>
      </c>
      <c r="BQ44" s="6">
        <v>2.4358200000000001</v>
      </c>
      <c r="BR44" s="6">
        <v>1.64455</v>
      </c>
      <c r="BS44" s="6">
        <v>1.72614</v>
      </c>
      <c r="BT44" s="6">
        <v>1.50349</v>
      </c>
      <c r="BU44" s="6">
        <v>2.4293300000000002</v>
      </c>
      <c r="BV44" s="6">
        <v>2.6709700000000001</v>
      </c>
      <c r="BW44" s="6">
        <v>1.3631800000000001</v>
      </c>
      <c r="BX44" s="6">
        <v>0.84218000000000004</v>
      </c>
      <c r="BY44" s="6">
        <v>1.8448800000000001</v>
      </c>
      <c r="BZ44">
        <v>1.4160299999999999</v>
      </c>
      <c r="CA44" s="39">
        <v>1.81481</v>
      </c>
      <c r="CB44">
        <v>2.2135899999999999</v>
      </c>
      <c r="CD44" s="2" t="s">
        <v>27</v>
      </c>
      <c r="CE44" s="3" t="s">
        <v>12</v>
      </c>
      <c r="CF44" s="6">
        <v>1.7343200000000001</v>
      </c>
      <c r="CG44" s="6">
        <v>2.7023199999999998</v>
      </c>
      <c r="CH44" s="6">
        <v>1.6742699999999999</v>
      </c>
      <c r="CI44" s="6">
        <v>1.6730799999999999</v>
      </c>
      <c r="CJ44" s="6">
        <v>1.45905</v>
      </c>
      <c r="CK44" s="6">
        <v>2.3502000000000001</v>
      </c>
      <c r="CL44" s="6">
        <v>2.6713499999999999</v>
      </c>
      <c r="CM44" s="6">
        <v>1.3926400000000001</v>
      </c>
      <c r="CN44" s="6">
        <v>0.85036</v>
      </c>
      <c r="CO44" s="6">
        <v>1.7882</v>
      </c>
      <c r="CP44">
        <v>1.4106000000000001</v>
      </c>
      <c r="CQ44" s="39">
        <v>1.82958</v>
      </c>
      <c r="CR44">
        <v>2.2485599999999999</v>
      </c>
    </row>
    <row r="45" spans="2:96" x14ac:dyDescent="0.35">
      <c r="B45" s="9"/>
      <c r="C45" s="12" t="s">
        <v>13</v>
      </c>
      <c r="D45" s="10">
        <v>4.7475100000000001</v>
      </c>
      <c r="E45" s="10">
        <v>7.03409</v>
      </c>
      <c r="F45" s="10">
        <v>4.7153200000000002</v>
      </c>
      <c r="G45" s="10">
        <v>4.7210599999999996</v>
      </c>
      <c r="H45" s="10">
        <v>4.3908899999999997</v>
      </c>
      <c r="I45" s="10">
        <v>7.45146</v>
      </c>
      <c r="J45" s="10">
        <v>6.20045</v>
      </c>
      <c r="K45" s="11">
        <v>3.9609399999999999</v>
      </c>
      <c r="L45" s="10">
        <v>2.7257500000000001</v>
      </c>
      <c r="M45" s="11">
        <v>4.5259900000000002</v>
      </c>
      <c r="N45" s="9">
        <v>4.0180300000000004</v>
      </c>
      <c r="O45" s="40">
        <v>5.0473499999999998</v>
      </c>
      <c r="P45" s="9">
        <v>6.0766600000000004</v>
      </c>
      <c r="R45" s="9"/>
      <c r="S45" s="12" t="s">
        <v>13</v>
      </c>
      <c r="T45" s="10">
        <v>4.7933300000000001</v>
      </c>
      <c r="U45" s="10">
        <v>8.6319800000000004</v>
      </c>
      <c r="V45" s="10">
        <v>4.8004699999999998</v>
      </c>
      <c r="W45" s="10">
        <v>4.6250400000000003</v>
      </c>
      <c r="X45" s="10">
        <v>4.38673</v>
      </c>
      <c r="Y45" s="10">
        <v>8.5577100000000002</v>
      </c>
      <c r="Z45" s="10">
        <v>6.6006200000000002</v>
      </c>
      <c r="AA45" s="11">
        <v>3.9302299999999999</v>
      </c>
      <c r="AB45" s="10">
        <v>2.7021999999999999</v>
      </c>
      <c r="AC45" s="11">
        <v>4.4700600000000001</v>
      </c>
      <c r="AD45" s="9">
        <v>3.9495300000000002</v>
      </c>
      <c r="AE45" s="40">
        <v>5.3498400000000004</v>
      </c>
      <c r="AF45" s="9">
        <v>6.7501499999999997</v>
      </c>
      <c r="AH45" s="9"/>
      <c r="AI45" s="12" t="s">
        <v>13</v>
      </c>
      <c r="AJ45" s="10">
        <v>4.7996699999999999</v>
      </c>
      <c r="AK45" s="10">
        <v>8.8993900000000004</v>
      </c>
      <c r="AL45" s="10">
        <v>4.5579799999999997</v>
      </c>
      <c r="AM45" s="10">
        <v>4.7552199999999996</v>
      </c>
      <c r="AN45" s="10">
        <v>4.6343300000000003</v>
      </c>
      <c r="AO45" s="10">
        <v>8.3917699999999993</v>
      </c>
      <c r="AP45" s="10">
        <v>6.3943300000000001</v>
      </c>
      <c r="AQ45" s="11">
        <v>3.7978999999999998</v>
      </c>
      <c r="AR45" s="10">
        <v>2.6573500000000001</v>
      </c>
      <c r="AS45" s="11">
        <v>4.41099</v>
      </c>
      <c r="AT45" s="9">
        <v>3.91377</v>
      </c>
      <c r="AU45" s="40">
        <v>5.3298899999999998</v>
      </c>
      <c r="AV45" s="9">
        <v>6.7460100000000001</v>
      </c>
      <c r="AX45" s="9"/>
      <c r="AY45" s="12" t="s">
        <v>13</v>
      </c>
      <c r="AZ45" s="10">
        <v>4.7887500000000003</v>
      </c>
      <c r="BA45" s="10">
        <v>8.9610400000000006</v>
      </c>
      <c r="BB45" s="10">
        <v>4.6208299999999998</v>
      </c>
      <c r="BC45" s="10">
        <v>4.6463400000000004</v>
      </c>
      <c r="BD45" s="10">
        <v>4.3343800000000003</v>
      </c>
      <c r="BE45" s="10">
        <v>8.7381399999999996</v>
      </c>
      <c r="BF45" s="10">
        <v>6.89039</v>
      </c>
      <c r="BG45" s="11">
        <v>4.01708</v>
      </c>
      <c r="BH45" s="10">
        <v>2.6401400000000002</v>
      </c>
      <c r="BI45" s="11">
        <v>4.3876299999999997</v>
      </c>
      <c r="BJ45" s="9">
        <v>3.9080300000000001</v>
      </c>
      <c r="BK45" s="40">
        <v>5.4024700000000001</v>
      </c>
      <c r="BL45" s="9">
        <v>6.8969100000000001</v>
      </c>
      <c r="BN45" s="9"/>
      <c r="BO45" s="12" t="s">
        <v>13</v>
      </c>
      <c r="BP45" s="10">
        <v>5.1700999999999997</v>
      </c>
      <c r="BQ45" s="10">
        <v>8.7165999999999997</v>
      </c>
      <c r="BR45" s="10">
        <v>4.6076499999999996</v>
      </c>
      <c r="BS45" s="10">
        <v>4.71204</v>
      </c>
      <c r="BT45" s="10">
        <v>4.3758699999999999</v>
      </c>
      <c r="BU45" s="10">
        <v>8.8679199999999998</v>
      </c>
      <c r="BV45" s="10">
        <v>6.9332799999999999</v>
      </c>
      <c r="BW45" s="11">
        <v>4.0356399999999999</v>
      </c>
      <c r="BX45" s="10">
        <v>2.6717</v>
      </c>
      <c r="BY45" s="11">
        <v>4.5205000000000002</v>
      </c>
      <c r="BZ45" s="9">
        <v>3.9986600000000001</v>
      </c>
      <c r="CA45" s="40">
        <v>5.4611299999999998</v>
      </c>
      <c r="CB45" s="9">
        <v>6.9236000000000004</v>
      </c>
      <c r="CD45" s="9"/>
      <c r="CE45" s="12" t="s">
        <v>13</v>
      </c>
      <c r="CF45" s="10">
        <v>4.8253700000000004</v>
      </c>
      <c r="CG45" s="10">
        <v>8.9444599999999994</v>
      </c>
      <c r="CH45" s="10">
        <v>4.6075100000000004</v>
      </c>
      <c r="CI45" s="10">
        <v>4.4921499999999996</v>
      </c>
      <c r="CJ45" s="10">
        <v>4.35656</v>
      </c>
      <c r="CK45" s="10">
        <v>8.8424600000000009</v>
      </c>
      <c r="CL45" s="10">
        <v>6.5734399999999997</v>
      </c>
      <c r="CM45" s="11">
        <v>3.95065</v>
      </c>
      <c r="CN45" s="10">
        <v>2.6546500000000002</v>
      </c>
      <c r="CO45" s="11">
        <v>4.41561</v>
      </c>
      <c r="CP45" s="9">
        <v>3.87236</v>
      </c>
      <c r="CQ45" s="40">
        <v>5.3662900000000002</v>
      </c>
      <c r="CR45" s="9">
        <v>6.86022</v>
      </c>
    </row>
    <row r="46" spans="2:96" x14ac:dyDescent="0.35">
      <c r="B46" s="2" t="s">
        <v>7</v>
      </c>
      <c r="C46" s="3" t="s">
        <v>12</v>
      </c>
      <c r="D46" s="6">
        <v>7.57179</v>
      </c>
      <c r="E46" s="6">
        <v>8.8464600000000004</v>
      </c>
      <c r="F46" s="6">
        <v>8.2727500000000003</v>
      </c>
      <c r="G46" s="6">
        <v>8.1259700000000006</v>
      </c>
      <c r="H46" s="6">
        <v>8.1408900000000006</v>
      </c>
      <c r="I46" s="6">
        <v>10.56227</v>
      </c>
      <c r="J46" s="6">
        <v>9.2891499999999994</v>
      </c>
      <c r="K46" s="6">
        <v>7.4984500000000001</v>
      </c>
      <c r="L46" s="6">
        <v>5.8206300000000004</v>
      </c>
      <c r="M46" s="6">
        <v>7.6912599999999998</v>
      </c>
      <c r="N46">
        <v>7.2897400000000001</v>
      </c>
      <c r="O46" s="42">
        <v>8.1819600000000001</v>
      </c>
      <c r="P46">
        <v>9.0741899999999998</v>
      </c>
      <c r="R46" s="2" t="s">
        <v>7</v>
      </c>
      <c r="S46" s="3" t="s">
        <v>12</v>
      </c>
      <c r="T46" s="6">
        <v>7.6616499999999998</v>
      </c>
      <c r="U46" s="6">
        <v>8.7432300000000005</v>
      </c>
      <c r="V46" s="6">
        <v>8.3578799999999998</v>
      </c>
      <c r="W46" s="6">
        <v>8.0066100000000002</v>
      </c>
      <c r="X46" s="6">
        <v>8.0692000000000004</v>
      </c>
      <c r="Y46" s="6">
        <v>10.595940000000001</v>
      </c>
      <c r="Z46" s="6">
        <v>9.5689899999999994</v>
      </c>
      <c r="AA46" s="6">
        <v>7.3847800000000001</v>
      </c>
      <c r="AB46" s="6">
        <v>5.7356199999999999</v>
      </c>
      <c r="AC46" s="6">
        <v>7.5980299999999996</v>
      </c>
      <c r="AD46">
        <v>7.2373700000000003</v>
      </c>
      <c r="AE46" s="42">
        <v>8.1721900000000005</v>
      </c>
      <c r="AF46">
        <v>9.1070100000000007</v>
      </c>
      <c r="AH46" s="2" t="s">
        <v>7</v>
      </c>
      <c r="AI46" s="3" t="s">
        <v>12</v>
      </c>
      <c r="AJ46" s="6">
        <v>7.7103999999999999</v>
      </c>
      <c r="AK46" s="6">
        <v>8.8098700000000001</v>
      </c>
      <c r="AL46" s="6">
        <v>8.0249699999999997</v>
      </c>
      <c r="AM46" s="6">
        <v>8.0830400000000004</v>
      </c>
      <c r="AN46" s="6">
        <v>8.4762799999999991</v>
      </c>
      <c r="AO46" s="6">
        <v>10.494009999999999</v>
      </c>
      <c r="AP46" s="6">
        <v>9.4453200000000006</v>
      </c>
      <c r="AQ46" s="6">
        <v>7.1342100000000004</v>
      </c>
      <c r="AR46" s="6">
        <v>5.7037899999999997</v>
      </c>
      <c r="AS46" s="6">
        <v>7.5510799999999998</v>
      </c>
      <c r="AT46">
        <v>7.2106000000000003</v>
      </c>
      <c r="AU46" s="42">
        <v>8.1433</v>
      </c>
      <c r="AV46">
        <v>9.0759899999999991</v>
      </c>
      <c r="AX46" s="2" t="s">
        <v>7</v>
      </c>
      <c r="AY46" s="3" t="s">
        <v>12</v>
      </c>
      <c r="AZ46" s="6">
        <v>7.6017700000000001</v>
      </c>
      <c r="BA46" s="6">
        <v>8.7671500000000009</v>
      </c>
      <c r="BB46" s="6">
        <v>8.1822999999999997</v>
      </c>
      <c r="BC46" s="6">
        <v>7.9788899999999998</v>
      </c>
      <c r="BD46" s="6">
        <v>8.0059799999999992</v>
      </c>
      <c r="BE46" s="6">
        <v>10.23967</v>
      </c>
      <c r="BF46" s="6">
        <v>9.3847699999999996</v>
      </c>
      <c r="BG46" s="6">
        <v>7.29542</v>
      </c>
      <c r="BH46" s="6">
        <v>5.7402699999999998</v>
      </c>
      <c r="BI46" s="6">
        <v>7.4872100000000001</v>
      </c>
      <c r="BJ46">
        <v>7.1911899999999997</v>
      </c>
      <c r="BK46" s="42">
        <v>8.0683399999999992</v>
      </c>
      <c r="BL46">
        <v>8.9454999999999991</v>
      </c>
      <c r="BN46" s="2" t="s">
        <v>7</v>
      </c>
      <c r="BO46" s="3" t="s">
        <v>12</v>
      </c>
      <c r="BP46" s="6">
        <v>7.6265000000000001</v>
      </c>
      <c r="BQ46" s="6">
        <v>8.6323000000000008</v>
      </c>
      <c r="BR46" s="6">
        <v>8.1413499999999992</v>
      </c>
      <c r="BS46" s="6">
        <v>8.0563500000000001</v>
      </c>
      <c r="BT46" s="6">
        <v>8.0556400000000004</v>
      </c>
      <c r="BU46" s="6">
        <v>10.38025</v>
      </c>
      <c r="BV46" s="6">
        <v>9.3554099999999991</v>
      </c>
      <c r="BW46" s="6">
        <v>7.3048400000000004</v>
      </c>
      <c r="BX46" s="6">
        <v>5.7534299999999998</v>
      </c>
      <c r="BY46" s="6">
        <v>7.6280099999999997</v>
      </c>
      <c r="BZ46">
        <v>7.2125000000000004</v>
      </c>
      <c r="CA46" s="42">
        <v>8.0934100000000004</v>
      </c>
      <c r="CB46">
        <v>8.9743200000000005</v>
      </c>
      <c r="CD46" s="2" t="s">
        <v>7</v>
      </c>
      <c r="CE46" s="3" t="s">
        <v>12</v>
      </c>
      <c r="CF46" s="6">
        <v>7.5844199999999997</v>
      </c>
      <c r="CG46" s="6">
        <v>8.92624</v>
      </c>
      <c r="CH46" s="6">
        <v>8.0920500000000004</v>
      </c>
      <c r="CI46" s="6">
        <v>7.8516399999999997</v>
      </c>
      <c r="CJ46" s="6">
        <v>7.9895899999999997</v>
      </c>
      <c r="CK46" s="6">
        <v>10.13959</v>
      </c>
      <c r="CL46" s="6">
        <v>9.2355300000000007</v>
      </c>
      <c r="CM46" s="6">
        <v>7.4236899999999997</v>
      </c>
      <c r="CN46" s="6">
        <v>5.7127299999999996</v>
      </c>
      <c r="CO46" s="6">
        <v>7.5761799999999999</v>
      </c>
      <c r="CP46">
        <v>7.1974299999999998</v>
      </c>
      <c r="CQ46" s="42">
        <v>8.0531699999999997</v>
      </c>
      <c r="CR46">
        <v>8.9088999999999992</v>
      </c>
    </row>
    <row r="47" spans="2:96" x14ac:dyDescent="0.35">
      <c r="B47" s="9"/>
      <c r="C47" s="12" t="s">
        <v>13</v>
      </c>
      <c r="D47" s="10">
        <v>7.1580399999999997</v>
      </c>
      <c r="E47" s="10">
        <v>9.95261</v>
      </c>
      <c r="F47" s="10">
        <v>7.2462999999999997</v>
      </c>
      <c r="G47" s="10">
        <v>6.8740300000000003</v>
      </c>
      <c r="H47" s="10">
        <v>7.0348800000000002</v>
      </c>
      <c r="I47" s="10">
        <v>11.87886</v>
      </c>
      <c r="J47" s="10">
        <v>8.1874800000000008</v>
      </c>
      <c r="K47" s="11">
        <v>6.03104</v>
      </c>
      <c r="L47" s="10">
        <v>4.5593899999999996</v>
      </c>
      <c r="M47" s="11">
        <v>6.2897999999999996</v>
      </c>
      <c r="N47" s="9">
        <v>6.0376300000000001</v>
      </c>
      <c r="O47" s="40">
        <v>7.5212399999999997</v>
      </c>
      <c r="P47" s="9">
        <v>9.0048600000000008</v>
      </c>
      <c r="R47" s="9"/>
      <c r="S47" s="12" t="s">
        <v>13</v>
      </c>
      <c r="T47" s="10">
        <v>7.2679400000000003</v>
      </c>
      <c r="U47" s="10">
        <v>13.43037</v>
      </c>
      <c r="V47" s="10">
        <v>7.47</v>
      </c>
      <c r="W47" s="10">
        <v>6.8344899999999997</v>
      </c>
      <c r="X47" s="10">
        <v>7.0224500000000001</v>
      </c>
      <c r="Y47" s="10">
        <v>14.751810000000001</v>
      </c>
      <c r="Z47" s="10">
        <v>8.9297000000000004</v>
      </c>
      <c r="AA47" s="11">
        <v>6.0683100000000003</v>
      </c>
      <c r="AB47" s="10">
        <v>4.5204800000000001</v>
      </c>
      <c r="AC47" s="11">
        <v>6.2796200000000004</v>
      </c>
      <c r="AD47" s="9">
        <v>5.9067100000000003</v>
      </c>
      <c r="AE47" s="40">
        <v>8.2575199999999995</v>
      </c>
      <c r="AF47" s="9">
        <v>10.60833</v>
      </c>
      <c r="AH47" s="9"/>
      <c r="AI47" s="12" t="s">
        <v>13</v>
      </c>
      <c r="AJ47" s="10">
        <v>7.29549</v>
      </c>
      <c r="AK47" s="10">
        <v>14.050179999999999</v>
      </c>
      <c r="AL47" s="10">
        <v>7.0624200000000004</v>
      </c>
      <c r="AM47" s="10">
        <v>7.0256600000000002</v>
      </c>
      <c r="AN47" s="10">
        <v>7.3822400000000004</v>
      </c>
      <c r="AO47" s="10">
        <v>14.41976</v>
      </c>
      <c r="AP47" s="10">
        <v>8.6392000000000007</v>
      </c>
      <c r="AQ47" s="11">
        <v>5.8658999999999999</v>
      </c>
      <c r="AR47" s="10">
        <v>4.4501299999999997</v>
      </c>
      <c r="AS47" s="11">
        <v>6.1634399999999996</v>
      </c>
      <c r="AT47" s="9">
        <v>5.8402900000000004</v>
      </c>
      <c r="AU47" s="40">
        <v>8.2354400000000005</v>
      </c>
      <c r="AV47" s="9">
        <v>10.630599999999999</v>
      </c>
      <c r="AX47" s="9"/>
      <c r="AY47" s="12" t="s">
        <v>13</v>
      </c>
      <c r="AZ47" s="10">
        <v>7.4028</v>
      </c>
      <c r="BA47" s="10">
        <v>14.42732</v>
      </c>
      <c r="BB47" s="10">
        <v>7.1582499999999998</v>
      </c>
      <c r="BC47" s="10">
        <v>7.1271899999999997</v>
      </c>
      <c r="BD47" s="10">
        <v>6.9726100000000004</v>
      </c>
      <c r="BE47" s="10">
        <v>15.73784</v>
      </c>
      <c r="BF47" s="10">
        <v>10.12229</v>
      </c>
      <c r="BG47" s="11">
        <v>6.5407599999999997</v>
      </c>
      <c r="BH47" s="10">
        <v>4.4276400000000002</v>
      </c>
      <c r="BI47" s="11">
        <v>6.1519599999999999</v>
      </c>
      <c r="BJ47" s="9">
        <v>5.9603900000000003</v>
      </c>
      <c r="BK47" s="40">
        <v>8.6068599999999993</v>
      </c>
      <c r="BL47" s="9">
        <v>11.25334</v>
      </c>
      <c r="BN47" s="9"/>
      <c r="BO47" s="12" t="s">
        <v>13</v>
      </c>
      <c r="BP47" s="10">
        <v>8.6894500000000008</v>
      </c>
      <c r="BQ47" s="10">
        <v>14.689220000000001</v>
      </c>
      <c r="BR47" s="10">
        <v>7.2255599999999998</v>
      </c>
      <c r="BS47" s="10">
        <v>7.25467</v>
      </c>
      <c r="BT47" s="10">
        <v>7.0578799999999999</v>
      </c>
      <c r="BU47" s="10">
        <v>15.92126</v>
      </c>
      <c r="BV47" s="10">
        <v>10.28769</v>
      </c>
      <c r="BW47" s="11">
        <v>6.6234599999999997</v>
      </c>
      <c r="BX47" s="10">
        <v>4.5285000000000002</v>
      </c>
      <c r="BY47" s="11">
        <v>6.3544</v>
      </c>
      <c r="BZ47" s="9">
        <v>6.2033199999999997</v>
      </c>
      <c r="CA47" s="40">
        <v>8.8632100000000005</v>
      </c>
      <c r="CB47" s="9">
        <v>11.52309</v>
      </c>
      <c r="CD47" s="9"/>
      <c r="CE47" s="12" t="s">
        <v>13</v>
      </c>
      <c r="CF47" s="10">
        <v>7.5799399999999997</v>
      </c>
      <c r="CG47" s="10">
        <v>14.446759999999999</v>
      </c>
      <c r="CH47" s="10">
        <v>7.1183899999999998</v>
      </c>
      <c r="CI47" s="10">
        <v>6.7962100000000003</v>
      </c>
      <c r="CJ47" s="10">
        <v>7.1940099999999996</v>
      </c>
      <c r="CK47" s="10">
        <v>16.073409999999999</v>
      </c>
      <c r="CL47" s="10">
        <v>9.4215</v>
      </c>
      <c r="CM47" s="11">
        <v>6.1988899999999996</v>
      </c>
      <c r="CN47" s="10">
        <v>4.42326</v>
      </c>
      <c r="CO47" s="11">
        <v>6.2254300000000002</v>
      </c>
      <c r="CP47" s="9">
        <v>5.8501899999999996</v>
      </c>
      <c r="CQ47" s="40">
        <v>8.5477799999999995</v>
      </c>
      <c r="CR47" s="9">
        <v>11.24536</v>
      </c>
    </row>
    <row r="48" spans="2:96" x14ac:dyDescent="0.35">
      <c r="B48" s="2" t="s">
        <v>28</v>
      </c>
      <c r="C48" s="3" t="s">
        <v>12</v>
      </c>
      <c r="D48" s="6">
        <v>99.905649999999994</v>
      </c>
      <c r="E48" s="6">
        <v>100.22472</v>
      </c>
      <c r="F48" s="6">
        <v>100.09704000000001</v>
      </c>
      <c r="G48" s="6">
        <v>100.39561999999999</v>
      </c>
      <c r="H48" s="6">
        <v>99.793840000000003</v>
      </c>
      <c r="I48" s="6">
        <v>100.99641</v>
      </c>
      <c r="J48" s="6">
        <v>99.902010000000004</v>
      </c>
      <c r="K48" s="6">
        <v>99.109660000000005</v>
      </c>
      <c r="L48" s="6">
        <v>99.938209999999998</v>
      </c>
      <c r="M48" s="6">
        <v>100.22153</v>
      </c>
      <c r="N48">
        <v>99.714449999999999</v>
      </c>
      <c r="O48" s="39">
        <v>100.05847</v>
      </c>
      <c r="P48">
        <v>100.40248</v>
      </c>
      <c r="R48" s="2" t="s">
        <v>28</v>
      </c>
      <c r="S48" s="3" t="s">
        <v>12</v>
      </c>
      <c r="T48" s="6">
        <v>99.911060000000006</v>
      </c>
      <c r="U48" s="6">
        <v>100.25408</v>
      </c>
      <c r="V48" s="6">
        <v>100.09704000000001</v>
      </c>
      <c r="W48" s="6">
        <v>100.39245</v>
      </c>
      <c r="X48" s="6">
        <v>99.793840000000003</v>
      </c>
      <c r="Y48" s="6">
        <v>101.0234</v>
      </c>
      <c r="Z48" s="6">
        <v>99.902079999999998</v>
      </c>
      <c r="AA48" s="6">
        <v>99.109660000000005</v>
      </c>
      <c r="AB48" s="6">
        <v>99.938209999999998</v>
      </c>
      <c r="AC48" s="6">
        <v>100.22153</v>
      </c>
      <c r="AD48">
        <v>99.71557</v>
      </c>
      <c r="AE48" s="39">
        <v>100.06434</v>
      </c>
      <c r="AF48">
        <v>100.4131</v>
      </c>
      <c r="AH48" s="2" t="s">
        <v>28</v>
      </c>
      <c r="AI48" s="3" t="s">
        <v>12</v>
      </c>
      <c r="AJ48" s="6">
        <v>99.902950000000004</v>
      </c>
      <c r="AK48" s="6">
        <v>100.23521</v>
      </c>
      <c r="AL48" s="6">
        <v>100.10378</v>
      </c>
      <c r="AM48" s="6">
        <v>100.39561999999999</v>
      </c>
      <c r="AN48" s="6">
        <v>99.793840000000003</v>
      </c>
      <c r="AO48" s="6">
        <v>100.99351</v>
      </c>
      <c r="AP48" s="6">
        <v>99.918109999999999</v>
      </c>
      <c r="AQ48" s="6">
        <v>99.109660000000005</v>
      </c>
      <c r="AR48" s="6">
        <v>99.938209999999998</v>
      </c>
      <c r="AS48" s="6">
        <v>100.21775</v>
      </c>
      <c r="AT48">
        <v>99.717389999999995</v>
      </c>
      <c r="AU48" s="39">
        <v>100.06086000000001</v>
      </c>
      <c r="AV48">
        <v>100.40434</v>
      </c>
      <c r="AX48" s="2" t="s">
        <v>28</v>
      </c>
      <c r="AY48" s="3" t="s">
        <v>12</v>
      </c>
      <c r="AZ48" s="6">
        <v>99.884379999999993</v>
      </c>
      <c r="BA48" s="6">
        <v>100.24565</v>
      </c>
      <c r="BB48" s="6">
        <v>100.10378</v>
      </c>
      <c r="BC48" s="6">
        <v>100.39243</v>
      </c>
      <c r="BD48" s="6">
        <v>99.793840000000003</v>
      </c>
      <c r="BE48" s="6">
        <v>101.00677</v>
      </c>
      <c r="BF48" s="6">
        <v>99.899889999999999</v>
      </c>
      <c r="BG48" s="6">
        <v>99.109660000000005</v>
      </c>
      <c r="BH48" s="6">
        <v>99.911529999999999</v>
      </c>
      <c r="BI48" s="6">
        <v>100.22525</v>
      </c>
      <c r="BJ48">
        <v>99.709909999999994</v>
      </c>
      <c r="BK48" s="39">
        <v>100.05732</v>
      </c>
      <c r="BL48">
        <v>100.40473</v>
      </c>
      <c r="BN48" s="2" t="s">
        <v>28</v>
      </c>
      <c r="BO48" s="3" t="s">
        <v>12</v>
      </c>
      <c r="BP48" s="6">
        <v>99.895380000000003</v>
      </c>
      <c r="BQ48" s="6">
        <v>100.23649</v>
      </c>
      <c r="BR48" s="6">
        <v>100.09704000000001</v>
      </c>
      <c r="BS48" s="6">
        <v>100.39561999999999</v>
      </c>
      <c r="BT48" s="6">
        <v>99.793840000000003</v>
      </c>
      <c r="BU48" s="6">
        <v>101.06182</v>
      </c>
      <c r="BV48" s="6">
        <v>99.899500000000003</v>
      </c>
      <c r="BW48" s="6">
        <v>99.118099999999998</v>
      </c>
      <c r="BX48" s="6">
        <v>99.940799999999996</v>
      </c>
      <c r="BY48" s="6">
        <v>100.22254</v>
      </c>
      <c r="BZ48">
        <v>99.712459999999993</v>
      </c>
      <c r="CA48" s="39">
        <v>100.06610999999999</v>
      </c>
      <c r="CB48">
        <v>100.41976</v>
      </c>
      <c r="CD48" s="2" t="s">
        <v>28</v>
      </c>
      <c r="CE48" s="3" t="s">
        <v>12</v>
      </c>
      <c r="CF48" s="6">
        <v>99.895259999999993</v>
      </c>
      <c r="CG48" s="6">
        <v>100.2307</v>
      </c>
      <c r="CH48" s="6">
        <v>100.09704000000001</v>
      </c>
      <c r="CI48" s="6">
        <v>100.40898</v>
      </c>
      <c r="CJ48" s="6">
        <v>99.793840000000003</v>
      </c>
      <c r="CK48" s="6">
        <v>101.03616</v>
      </c>
      <c r="CL48" s="6">
        <v>99.899500000000003</v>
      </c>
      <c r="CM48" s="6">
        <v>99.109660000000005</v>
      </c>
      <c r="CN48" s="6">
        <v>99.938209999999998</v>
      </c>
      <c r="CO48" s="6">
        <v>100.20722000000001</v>
      </c>
      <c r="CP48">
        <v>99.710539999999995</v>
      </c>
      <c r="CQ48" s="39">
        <v>100.06166</v>
      </c>
      <c r="CR48">
        <v>100.41278</v>
      </c>
    </row>
    <row r="49" spans="2:96" x14ac:dyDescent="0.35">
      <c r="B49" s="9"/>
      <c r="C49" s="12" t="s">
        <v>13</v>
      </c>
      <c r="D49" s="10">
        <v>47.561639999999997</v>
      </c>
      <c r="E49" s="10">
        <v>48.085709999999999</v>
      </c>
      <c r="F49" s="10">
        <v>48.303019999999997</v>
      </c>
      <c r="G49" s="10">
        <v>48.848939999999999</v>
      </c>
      <c r="H49" s="10">
        <v>48.082990000000002</v>
      </c>
      <c r="I49" s="10">
        <v>47.327570000000001</v>
      </c>
      <c r="J49" s="10">
        <v>47.983310000000003</v>
      </c>
      <c r="K49" s="11">
        <v>48.430480000000003</v>
      </c>
      <c r="L49" s="10">
        <v>47.730789999999999</v>
      </c>
      <c r="M49" s="11">
        <v>47.759059999999998</v>
      </c>
      <c r="N49" s="9">
        <v>47.692709999999998</v>
      </c>
      <c r="O49" s="40">
        <v>48.01135</v>
      </c>
      <c r="P49" s="9">
        <v>48.329990000000002</v>
      </c>
      <c r="R49" s="9"/>
      <c r="S49" s="12" t="s">
        <v>13</v>
      </c>
      <c r="T49" s="10">
        <v>47.564450000000001</v>
      </c>
      <c r="U49" s="10">
        <v>48.080199999999998</v>
      </c>
      <c r="V49" s="10">
        <v>48.303019999999997</v>
      </c>
      <c r="W49" s="10">
        <v>48.844880000000003</v>
      </c>
      <c r="X49" s="10">
        <v>48.082990000000002</v>
      </c>
      <c r="Y49" s="10">
        <v>47.333979999999997</v>
      </c>
      <c r="Z49" s="10">
        <v>47.984650000000002</v>
      </c>
      <c r="AA49" s="11">
        <v>48.430480000000003</v>
      </c>
      <c r="AB49" s="10">
        <v>47.730789999999999</v>
      </c>
      <c r="AC49" s="11">
        <v>47.759059999999998</v>
      </c>
      <c r="AD49" s="9">
        <v>47.694499999999998</v>
      </c>
      <c r="AE49" s="40">
        <v>48.011450000000004</v>
      </c>
      <c r="AF49" s="9">
        <v>48.328400000000002</v>
      </c>
      <c r="AH49" s="9"/>
      <c r="AI49" s="12" t="s">
        <v>13</v>
      </c>
      <c r="AJ49" s="10">
        <v>47.557429999999997</v>
      </c>
      <c r="AK49" s="10">
        <v>48.083399999999997</v>
      </c>
      <c r="AL49" s="10">
        <v>48.302509999999998</v>
      </c>
      <c r="AM49" s="10">
        <v>48.848939999999999</v>
      </c>
      <c r="AN49" s="10">
        <v>48.082990000000002</v>
      </c>
      <c r="AO49" s="10">
        <v>47.320860000000003</v>
      </c>
      <c r="AP49" s="10">
        <v>47.993229999999997</v>
      </c>
      <c r="AQ49" s="11">
        <v>48.430480000000003</v>
      </c>
      <c r="AR49" s="10">
        <v>47.730789999999999</v>
      </c>
      <c r="AS49" s="11">
        <v>47.762799999999999</v>
      </c>
      <c r="AT49" s="9">
        <v>47.691800000000001</v>
      </c>
      <c r="AU49" s="40">
        <v>48.011339999999997</v>
      </c>
      <c r="AV49" s="9">
        <v>48.330880000000001</v>
      </c>
      <c r="AX49" s="9"/>
      <c r="AY49" s="12" t="s">
        <v>13</v>
      </c>
      <c r="AZ49" s="10">
        <v>47.562199999999997</v>
      </c>
      <c r="BA49" s="10">
        <v>48.085599999999999</v>
      </c>
      <c r="BB49" s="10">
        <v>48.302509999999998</v>
      </c>
      <c r="BC49" s="10">
        <v>48.853000000000002</v>
      </c>
      <c r="BD49" s="10">
        <v>48.082990000000002</v>
      </c>
      <c r="BE49" s="10">
        <v>47.322409999999998</v>
      </c>
      <c r="BF49" s="10">
        <v>47.988880000000002</v>
      </c>
      <c r="BG49" s="11">
        <v>48.430480000000003</v>
      </c>
      <c r="BH49" s="10">
        <v>47.718139999999998</v>
      </c>
      <c r="BI49" s="11">
        <v>47.764209999999999</v>
      </c>
      <c r="BJ49" s="9">
        <v>47.690849999999998</v>
      </c>
      <c r="BK49" s="40">
        <v>48.011040000000001</v>
      </c>
      <c r="BL49" s="9">
        <v>48.331240000000001</v>
      </c>
      <c r="BN49" s="9"/>
      <c r="BO49" s="12" t="s">
        <v>13</v>
      </c>
      <c r="BP49" s="10">
        <v>47.560009999999998</v>
      </c>
      <c r="BQ49" s="10">
        <v>48.078249999999997</v>
      </c>
      <c r="BR49" s="10">
        <v>48.303019999999997</v>
      </c>
      <c r="BS49" s="10">
        <v>48.848939999999999</v>
      </c>
      <c r="BT49" s="10">
        <v>48.082990000000002</v>
      </c>
      <c r="BU49" s="10">
        <v>47.348529999999997</v>
      </c>
      <c r="BV49" s="10">
        <v>47.98715</v>
      </c>
      <c r="BW49" s="11">
        <v>48.429789999999997</v>
      </c>
      <c r="BX49" s="10">
        <v>47.735030000000002</v>
      </c>
      <c r="BY49" s="11">
        <v>47.783709999999999</v>
      </c>
      <c r="BZ49" s="9">
        <v>47.700960000000002</v>
      </c>
      <c r="CA49" s="40">
        <v>48.015740000000001</v>
      </c>
      <c r="CB49" s="9">
        <v>48.330530000000003</v>
      </c>
      <c r="CD49" s="9"/>
      <c r="CE49" s="12" t="s">
        <v>13</v>
      </c>
      <c r="CF49" s="10">
        <v>47.560160000000003</v>
      </c>
      <c r="CG49" s="10">
        <v>48.080489999999998</v>
      </c>
      <c r="CH49" s="10">
        <v>48.303019999999997</v>
      </c>
      <c r="CI49" s="10">
        <v>48.854030000000002</v>
      </c>
      <c r="CJ49" s="10">
        <v>48.082990000000002</v>
      </c>
      <c r="CK49" s="10">
        <v>47.335059999999999</v>
      </c>
      <c r="CL49" s="10">
        <v>47.98715</v>
      </c>
      <c r="CM49" s="11">
        <v>48.430480000000003</v>
      </c>
      <c r="CN49" s="10">
        <v>47.730789999999999</v>
      </c>
      <c r="CO49" s="11">
        <v>47.764400000000002</v>
      </c>
      <c r="CP49" s="9">
        <v>47.694569999999999</v>
      </c>
      <c r="CQ49" s="40">
        <v>48.012860000000003</v>
      </c>
      <c r="CR49" s="9">
        <v>48.331150000000001</v>
      </c>
    </row>
    <row r="50" spans="2:96" x14ac:dyDescent="0.35">
      <c r="B50" s="2" t="s">
        <v>8</v>
      </c>
      <c r="C50" s="3" t="s">
        <v>12</v>
      </c>
      <c r="D50" s="6">
        <v>9.8874099999999991</v>
      </c>
      <c r="E50" s="6">
        <v>8.7699499999999997</v>
      </c>
      <c r="F50" s="6">
        <v>9.9619099999999996</v>
      </c>
      <c r="G50" s="6">
        <v>9.8722999999999992</v>
      </c>
      <c r="H50" s="6">
        <v>10.090339999999999</v>
      </c>
      <c r="I50" s="6">
        <v>9.1022999999999996</v>
      </c>
      <c r="J50" s="6">
        <v>8.7737200000000009</v>
      </c>
      <c r="K50" s="6">
        <v>10.13611</v>
      </c>
      <c r="L50" s="6">
        <v>10.87072</v>
      </c>
      <c r="M50" s="6">
        <v>9.8208300000000008</v>
      </c>
      <c r="N50">
        <v>9.2556799999999999</v>
      </c>
      <c r="O50" s="39">
        <v>9.7285599999999999</v>
      </c>
      <c r="P50">
        <v>10.20143</v>
      </c>
      <c r="R50" s="2" t="s">
        <v>8</v>
      </c>
      <c r="S50" s="3" t="s">
        <v>12</v>
      </c>
      <c r="T50" s="6">
        <v>9.8905499999999993</v>
      </c>
      <c r="U50" s="6">
        <v>8.8597800000000007</v>
      </c>
      <c r="V50" s="6">
        <v>9.9545999999999992</v>
      </c>
      <c r="W50" s="6">
        <v>9.9473599999999998</v>
      </c>
      <c r="X50" s="6">
        <v>10.09244</v>
      </c>
      <c r="Y50" s="6">
        <v>9.1611399999999996</v>
      </c>
      <c r="Z50" s="6">
        <v>8.6800700000000006</v>
      </c>
      <c r="AA50" s="6">
        <v>10.16732</v>
      </c>
      <c r="AB50" s="6">
        <v>10.878119999999999</v>
      </c>
      <c r="AC50" s="6">
        <v>9.8738799999999998</v>
      </c>
      <c r="AD50">
        <v>9.2758099999999999</v>
      </c>
      <c r="AE50" s="39">
        <v>9.7505299999999995</v>
      </c>
      <c r="AF50">
        <v>10.225250000000001</v>
      </c>
      <c r="AH50" s="2" t="s">
        <v>8</v>
      </c>
      <c r="AI50" s="3" t="s">
        <v>12</v>
      </c>
      <c r="AJ50" s="6">
        <v>9.8939699999999995</v>
      </c>
      <c r="AK50" s="6">
        <v>8.8950300000000002</v>
      </c>
      <c r="AL50" s="6">
        <v>10.050610000000001</v>
      </c>
      <c r="AM50" s="6">
        <v>9.8940099999999997</v>
      </c>
      <c r="AN50" s="6">
        <v>9.98996</v>
      </c>
      <c r="AO50" s="6">
        <v>9.19313</v>
      </c>
      <c r="AP50" s="6">
        <v>8.7779299999999996</v>
      </c>
      <c r="AQ50" s="6">
        <v>10.2255</v>
      </c>
      <c r="AR50" s="6">
        <v>10.89968</v>
      </c>
      <c r="AS50" s="6">
        <v>9.8902999999999999</v>
      </c>
      <c r="AT50">
        <v>9.3099900000000009</v>
      </c>
      <c r="AU50" s="39">
        <v>9.7710100000000004</v>
      </c>
      <c r="AV50">
        <v>10.23204</v>
      </c>
      <c r="AX50" s="2" t="s">
        <v>8</v>
      </c>
      <c r="AY50" s="3" t="s">
        <v>12</v>
      </c>
      <c r="AZ50" s="6">
        <v>9.9507999999999992</v>
      </c>
      <c r="BA50" s="6">
        <v>9.0135400000000008</v>
      </c>
      <c r="BB50" s="6">
        <v>10.03612</v>
      </c>
      <c r="BC50" s="6">
        <v>10.03603</v>
      </c>
      <c r="BD50" s="6">
        <v>10.13466</v>
      </c>
      <c r="BE50" s="6">
        <v>9.3633299999999995</v>
      </c>
      <c r="BF50" s="6">
        <v>8.9290800000000008</v>
      </c>
      <c r="BG50" s="6">
        <v>10.22326</v>
      </c>
      <c r="BH50" s="6">
        <v>10.910170000000001</v>
      </c>
      <c r="BI50" s="6">
        <v>9.9247399999999999</v>
      </c>
      <c r="BJ50">
        <v>9.4247200000000007</v>
      </c>
      <c r="BK50" s="39">
        <v>9.8521699999999992</v>
      </c>
      <c r="BL50">
        <v>10.27962</v>
      </c>
      <c r="BN50" s="2" t="s">
        <v>8</v>
      </c>
      <c r="BO50" s="3" t="s">
        <v>12</v>
      </c>
      <c r="BP50" s="6">
        <v>10.040760000000001</v>
      </c>
      <c r="BQ50" s="6">
        <v>9.2998200000000004</v>
      </c>
      <c r="BR50" s="6">
        <v>10.07588</v>
      </c>
      <c r="BS50" s="6">
        <v>10.03773</v>
      </c>
      <c r="BT50" s="6">
        <v>10.13823</v>
      </c>
      <c r="BU50" s="6">
        <v>9.3441899999999993</v>
      </c>
      <c r="BV50" s="6">
        <v>8.9845500000000005</v>
      </c>
      <c r="BW50" s="6">
        <v>10.236219999999999</v>
      </c>
      <c r="BX50" s="6">
        <v>10.91366</v>
      </c>
      <c r="BY50" s="6">
        <v>9.8888700000000007</v>
      </c>
      <c r="BZ50">
        <v>9.4988600000000005</v>
      </c>
      <c r="CA50" s="39">
        <v>9.8959899999999994</v>
      </c>
      <c r="CB50">
        <v>10.29313</v>
      </c>
      <c r="CD50" s="2" t="s">
        <v>8</v>
      </c>
      <c r="CE50" s="3" t="s">
        <v>12</v>
      </c>
      <c r="CF50" s="6">
        <v>9.9734300000000005</v>
      </c>
      <c r="CG50" s="6">
        <v>8.9878800000000005</v>
      </c>
      <c r="CH50" s="6">
        <v>10.02624</v>
      </c>
      <c r="CI50" s="6">
        <v>10.06672</v>
      </c>
      <c r="CJ50" s="6">
        <v>10.16601</v>
      </c>
      <c r="CK50" s="6">
        <v>9.4026599999999991</v>
      </c>
      <c r="CL50" s="6">
        <v>8.9460200000000007</v>
      </c>
      <c r="CM50" s="6">
        <v>10.1942</v>
      </c>
      <c r="CN50" s="6">
        <v>10.89762</v>
      </c>
      <c r="CO50" s="6">
        <v>9.9176099999999998</v>
      </c>
      <c r="CP50">
        <v>9.4330700000000007</v>
      </c>
      <c r="CQ50" s="39">
        <v>9.8578399999999995</v>
      </c>
      <c r="CR50">
        <v>10.2826</v>
      </c>
    </row>
    <row r="51" spans="2:96" x14ac:dyDescent="0.35">
      <c r="B51" s="9"/>
      <c r="C51" s="12" t="s">
        <v>13</v>
      </c>
      <c r="D51" s="10">
        <v>5.8982200000000002</v>
      </c>
      <c r="E51" s="10">
        <v>6.9931799999999997</v>
      </c>
      <c r="F51" s="10">
        <v>5.9958999999999998</v>
      </c>
      <c r="G51" s="10">
        <v>6.0064000000000002</v>
      </c>
      <c r="H51" s="10">
        <v>5.9494600000000002</v>
      </c>
      <c r="I51" s="10">
        <v>7.9285399999999999</v>
      </c>
      <c r="J51" s="10">
        <v>6.3307799999999999</v>
      </c>
      <c r="K51" s="11">
        <v>5.7402199999999999</v>
      </c>
      <c r="L51" s="10">
        <v>5.5141200000000001</v>
      </c>
      <c r="M51" s="11">
        <v>5.7307300000000003</v>
      </c>
      <c r="N51" s="9">
        <v>5.6881000000000004</v>
      </c>
      <c r="O51" s="40">
        <v>6.2087599999999998</v>
      </c>
      <c r="P51" s="9">
        <v>6.7294200000000002</v>
      </c>
      <c r="R51" s="9"/>
      <c r="S51" s="12" t="s">
        <v>13</v>
      </c>
      <c r="T51" s="10">
        <v>5.9193699999999998</v>
      </c>
      <c r="U51" s="10">
        <v>8.4950799999999997</v>
      </c>
      <c r="V51" s="10">
        <v>6.0579299999999998</v>
      </c>
      <c r="W51" s="10">
        <v>5.9941000000000004</v>
      </c>
      <c r="X51" s="10">
        <v>5.9383400000000002</v>
      </c>
      <c r="Y51" s="10">
        <v>8.8932900000000004</v>
      </c>
      <c r="Z51" s="10">
        <v>6.6307999999999998</v>
      </c>
      <c r="AA51" s="11">
        <v>5.7281899999999997</v>
      </c>
      <c r="AB51" s="10">
        <v>5.5128000000000004</v>
      </c>
      <c r="AC51" s="11">
        <v>5.7354599999999998</v>
      </c>
      <c r="AD51" s="9">
        <v>5.6314000000000002</v>
      </c>
      <c r="AE51" s="40">
        <v>6.4905400000000002</v>
      </c>
      <c r="AF51" s="9">
        <v>7.3496699999999997</v>
      </c>
      <c r="AH51" s="9"/>
      <c r="AI51" s="12" t="s">
        <v>13</v>
      </c>
      <c r="AJ51" s="10">
        <v>5.9222000000000001</v>
      </c>
      <c r="AK51" s="10">
        <v>8.7241199999999992</v>
      </c>
      <c r="AL51" s="10">
        <v>5.9105800000000004</v>
      </c>
      <c r="AM51" s="10">
        <v>6.0176100000000003</v>
      </c>
      <c r="AN51" s="10">
        <v>6.0501100000000001</v>
      </c>
      <c r="AO51" s="10">
        <v>8.7454300000000007</v>
      </c>
      <c r="AP51" s="10">
        <v>6.4992099999999997</v>
      </c>
      <c r="AQ51" s="11">
        <v>5.69299</v>
      </c>
      <c r="AR51" s="10">
        <v>5.5132700000000003</v>
      </c>
      <c r="AS51" s="11">
        <v>5.6942199999999996</v>
      </c>
      <c r="AT51" s="9">
        <v>5.60501</v>
      </c>
      <c r="AU51" s="40">
        <v>6.4769699999999997</v>
      </c>
      <c r="AV51" s="9">
        <v>7.3489399999999998</v>
      </c>
      <c r="AX51" s="9"/>
      <c r="AY51" s="12" t="s">
        <v>13</v>
      </c>
      <c r="AZ51" s="10">
        <v>5.94346</v>
      </c>
      <c r="BA51" s="10">
        <v>8.8300699999999992</v>
      </c>
      <c r="BB51" s="10">
        <v>5.9172000000000002</v>
      </c>
      <c r="BC51" s="10">
        <v>6.0329199999999998</v>
      </c>
      <c r="BD51" s="10">
        <v>5.9215499999999999</v>
      </c>
      <c r="BE51" s="10">
        <v>9.0858899999999991</v>
      </c>
      <c r="BF51" s="10">
        <v>6.9515200000000004</v>
      </c>
      <c r="BG51" s="11">
        <v>5.7867699999999997</v>
      </c>
      <c r="BH51" s="10">
        <v>5.5114200000000002</v>
      </c>
      <c r="BI51" s="11">
        <v>5.6890900000000002</v>
      </c>
      <c r="BJ51" s="9">
        <v>5.6246200000000002</v>
      </c>
      <c r="BK51" s="40">
        <v>6.5669899999999997</v>
      </c>
      <c r="BL51" s="9">
        <v>7.50936</v>
      </c>
      <c r="BN51" s="9"/>
      <c r="BO51" s="12" t="s">
        <v>13</v>
      </c>
      <c r="BP51" s="10">
        <v>6.3155400000000004</v>
      </c>
      <c r="BQ51" s="10">
        <v>8.7159300000000002</v>
      </c>
      <c r="BR51" s="10">
        <v>5.93316</v>
      </c>
      <c r="BS51" s="10">
        <v>6.0331999999999999</v>
      </c>
      <c r="BT51" s="10">
        <v>5.9267599999999998</v>
      </c>
      <c r="BU51" s="10">
        <v>9.1618200000000005</v>
      </c>
      <c r="BV51" s="10">
        <v>6.9633900000000004</v>
      </c>
      <c r="BW51" s="11">
        <v>5.7957000000000001</v>
      </c>
      <c r="BX51" s="10">
        <v>5.5281000000000002</v>
      </c>
      <c r="BY51" s="11">
        <v>5.6818499999999998</v>
      </c>
      <c r="BZ51" s="9">
        <v>5.6786799999999999</v>
      </c>
      <c r="CA51" s="40">
        <v>6.6055400000000004</v>
      </c>
      <c r="CB51" s="9">
        <v>7.5324</v>
      </c>
      <c r="CD51" s="9"/>
      <c r="CE51" s="12" t="s">
        <v>13</v>
      </c>
      <c r="CF51" s="10">
        <v>5.9760299999999997</v>
      </c>
      <c r="CG51" s="10">
        <v>8.7692099999999993</v>
      </c>
      <c r="CH51" s="10">
        <v>5.9394299999999998</v>
      </c>
      <c r="CI51" s="10">
        <v>5.97377</v>
      </c>
      <c r="CJ51" s="10">
        <v>5.9473599999999998</v>
      </c>
      <c r="CK51" s="10">
        <v>9.2235200000000006</v>
      </c>
      <c r="CL51" s="10">
        <v>6.7040300000000004</v>
      </c>
      <c r="CM51" s="11">
        <v>5.75589</v>
      </c>
      <c r="CN51" s="10">
        <v>5.5120699999999996</v>
      </c>
      <c r="CO51" s="11">
        <v>5.72072</v>
      </c>
      <c r="CP51" s="9">
        <v>5.6017700000000001</v>
      </c>
      <c r="CQ51" s="40">
        <v>6.5522</v>
      </c>
      <c r="CR51" s="9">
        <v>7.5026400000000004</v>
      </c>
    </row>
    <row r="52" spans="2:96" x14ac:dyDescent="0.35">
      <c r="B52" s="15" t="s">
        <v>9</v>
      </c>
      <c r="C52" s="16"/>
      <c r="D52" s="17">
        <v>37.06371</v>
      </c>
      <c r="E52" s="17">
        <v>31.887779999999999</v>
      </c>
      <c r="F52" s="17">
        <v>33.506779999999999</v>
      </c>
      <c r="G52" s="17">
        <v>33.537649999999999</v>
      </c>
      <c r="H52" s="17">
        <v>36.958570000000002</v>
      </c>
      <c r="I52" s="17">
        <v>38.771529999999998</v>
      </c>
      <c r="J52" s="17">
        <v>31.39123</v>
      </c>
      <c r="K52" s="17">
        <v>38.335529999999999</v>
      </c>
      <c r="L52" s="17">
        <v>35.038029999999999</v>
      </c>
      <c r="M52" s="17">
        <v>34.265700000000002</v>
      </c>
      <c r="N52" s="16">
        <v>33.213320000000003</v>
      </c>
      <c r="O52" s="44">
        <v>35.075650000000003</v>
      </c>
      <c r="P52" s="16">
        <v>36.937980000000003</v>
      </c>
      <c r="R52" s="15" t="s">
        <v>9</v>
      </c>
      <c r="S52" s="16"/>
      <c r="T52" s="17">
        <v>37.06371</v>
      </c>
      <c r="U52" s="17">
        <v>31.763269999999999</v>
      </c>
      <c r="V52" s="17">
        <v>33.506779999999999</v>
      </c>
      <c r="W52" s="17">
        <v>33.537649999999999</v>
      </c>
      <c r="X52" s="17">
        <v>36.958570000000002</v>
      </c>
      <c r="Y52" s="17">
        <v>38.891300000000001</v>
      </c>
      <c r="Z52" s="17">
        <v>31.852930000000001</v>
      </c>
      <c r="AA52" s="17">
        <v>42.440899999999999</v>
      </c>
      <c r="AB52" s="17">
        <v>35.038029999999999</v>
      </c>
      <c r="AC52" s="17">
        <v>34.265700000000002</v>
      </c>
      <c r="AD52" s="16">
        <v>33.134869999999999</v>
      </c>
      <c r="AE52" s="44">
        <v>35.531880000000001</v>
      </c>
      <c r="AF52" s="16">
        <v>37.928899999999999</v>
      </c>
      <c r="AH52" s="15" t="s">
        <v>9</v>
      </c>
      <c r="AI52" s="16"/>
      <c r="AJ52" s="17">
        <v>37.046660000000003</v>
      </c>
      <c r="AK52" s="17">
        <v>31.886849999999999</v>
      </c>
      <c r="AL52" s="17">
        <v>33.506779999999999</v>
      </c>
      <c r="AM52" s="17">
        <v>32.949219999999997</v>
      </c>
      <c r="AN52" s="17">
        <v>36.958570000000002</v>
      </c>
      <c r="AO52" s="17">
        <v>38.891300000000001</v>
      </c>
      <c r="AP52" s="17">
        <v>31.274329999999999</v>
      </c>
      <c r="AQ52" s="17">
        <v>42.393140000000002</v>
      </c>
      <c r="AR52" s="17">
        <v>35.038029999999999</v>
      </c>
      <c r="AS52" s="17">
        <v>34.265700000000002</v>
      </c>
      <c r="AT52" s="16">
        <v>32.95926</v>
      </c>
      <c r="AU52" s="44">
        <v>35.421059999999997</v>
      </c>
      <c r="AV52" s="16">
        <v>37.882849999999998</v>
      </c>
      <c r="AX52" s="15" t="s">
        <v>9</v>
      </c>
      <c r="AY52" s="16"/>
      <c r="AZ52" s="17">
        <v>37.046660000000003</v>
      </c>
      <c r="BA52" s="17">
        <v>31.78997</v>
      </c>
      <c r="BB52" s="17">
        <v>35.816229999999997</v>
      </c>
      <c r="BC52" s="17">
        <v>33.537649999999999</v>
      </c>
      <c r="BD52" s="17">
        <v>36.958570000000002</v>
      </c>
      <c r="BE52" s="17">
        <v>38.771529999999998</v>
      </c>
      <c r="BF52" s="17">
        <v>31.315470000000001</v>
      </c>
      <c r="BG52" s="17">
        <v>38.676949999999998</v>
      </c>
      <c r="BH52" s="17">
        <v>33.761290000000002</v>
      </c>
      <c r="BI52" s="17">
        <v>34.265700000000002</v>
      </c>
      <c r="BJ52" s="16">
        <v>33.284260000000003</v>
      </c>
      <c r="BK52" s="44">
        <v>35.194000000000003</v>
      </c>
      <c r="BL52" s="16">
        <v>37.103740000000002</v>
      </c>
      <c r="BN52" s="15" t="s">
        <v>9</v>
      </c>
      <c r="BO52" s="16"/>
      <c r="BP52" s="17">
        <v>37.046660000000003</v>
      </c>
      <c r="BQ52" s="17">
        <v>31.763269999999999</v>
      </c>
      <c r="BR52" s="17">
        <v>33.506779999999999</v>
      </c>
      <c r="BS52" s="17">
        <v>32.966970000000003</v>
      </c>
      <c r="BT52" s="17">
        <v>36.958570000000002</v>
      </c>
      <c r="BU52" s="17">
        <v>38.771529999999998</v>
      </c>
      <c r="BV52" s="17">
        <v>31.391480000000001</v>
      </c>
      <c r="BW52" s="17">
        <v>38.26285</v>
      </c>
      <c r="BX52" s="17">
        <v>34.66095</v>
      </c>
      <c r="BY52" s="17">
        <v>34.265700000000002</v>
      </c>
      <c r="BZ52" s="16">
        <v>33.061039999999998</v>
      </c>
      <c r="CA52" s="44">
        <v>34.959479999999999</v>
      </c>
      <c r="CB52" s="16">
        <v>36.857909999999997</v>
      </c>
      <c r="CD52" s="15" t="s">
        <v>9</v>
      </c>
      <c r="CE52" s="16"/>
      <c r="CF52" s="17">
        <v>37.054470000000002</v>
      </c>
      <c r="CG52" s="17">
        <v>31.885660000000001</v>
      </c>
      <c r="CH52" s="17">
        <v>33.506779999999999</v>
      </c>
      <c r="CI52" s="17">
        <v>33.537649999999999</v>
      </c>
      <c r="CJ52" s="17">
        <v>36.958570000000002</v>
      </c>
      <c r="CK52" s="17">
        <v>38.771529999999998</v>
      </c>
      <c r="CL52" s="17">
        <v>31.424469999999999</v>
      </c>
      <c r="CM52" s="17">
        <v>38.770589999999999</v>
      </c>
      <c r="CN52" s="17">
        <v>35.038029999999999</v>
      </c>
      <c r="CO52" s="17">
        <v>34.265700000000002</v>
      </c>
      <c r="CP52" s="16">
        <v>33.217680000000001</v>
      </c>
      <c r="CQ52" s="44">
        <v>35.12135</v>
      </c>
      <c r="CR52" s="16">
        <v>37.025010000000002</v>
      </c>
    </row>
    <row r="53" spans="2:96" x14ac:dyDescent="0.35">
      <c r="B53" s="15" t="s">
        <v>10</v>
      </c>
      <c r="C53" s="18"/>
      <c r="D53" s="17">
        <v>-75.691010000000006</v>
      </c>
      <c r="E53" s="17">
        <v>-151.95795000000001</v>
      </c>
      <c r="F53" s="17">
        <v>-33.976489999999998</v>
      </c>
      <c r="G53" s="17">
        <v>-25.002120000000001</v>
      </c>
      <c r="H53" s="17">
        <v>-22.93215</v>
      </c>
      <c r="I53" s="17">
        <v>-170.09728999999999</v>
      </c>
      <c r="J53" s="17">
        <v>-54.81456</v>
      </c>
      <c r="K53" s="17">
        <v>-24.35472</v>
      </c>
      <c r="L53" s="17">
        <v>-8.4295600000000004</v>
      </c>
      <c r="M53" s="17">
        <v>-17.492170000000002</v>
      </c>
      <c r="N53" s="18">
        <v>-99.663240000000002</v>
      </c>
      <c r="O53" s="44">
        <v>-58.474800000000002</v>
      </c>
      <c r="P53" s="18">
        <v>-17.286370000000002</v>
      </c>
      <c r="R53" s="15" t="s">
        <v>10</v>
      </c>
      <c r="S53" s="18"/>
      <c r="T53" s="17">
        <v>-76.504249999999999</v>
      </c>
      <c r="U53" s="17">
        <v>-421.93405999999999</v>
      </c>
      <c r="V53" s="17">
        <v>-40.071469999999998</v>
      </c>
      <c r="W53" s="17">
        <v>-32.226700000000001</v>
      </c>
      <c r="X53" s="17">
        <v>-36.31606</v>
      </c>
      <c r="Y53" s="17">
        <v>-317.21248000000003</v>
      </c>
      <c r="Z53" s="17">
        <v>-87.166899999999998</v>
      </c>
      <c r="AA53" s="17">
        <v>-21.32377</v>
      </c>
      <c r="AB53" s="17">
        <v>-8.4295600000000004</v>
      </c>
      <c r="AC53" s="17">
        <v>-17.563379999999999</v>
      </c>
      <c r="AD53" s="18">
        <v>-208.37604999999999</v>
      </c>
      <c r="AE53" s="44">
        <v>-105.87486</v>
      </c>
      <c r="AF53" s="18">
        <v>-3.3736799999999998</v>
      </c>
      <c r="AH53" s="15" t="s">
        <v>10</v>
      </c>
      <c r="AI53" s="18"/>
      <c r="AJ53" s="17">
        <v>-72.242289999999997</v>
      </c>
      <c r="AK53" s="17">
        <v>-420.39774</v>
      </c>
      <c r="AL53" s="17">
        <v>-34.659050000000001</v>
      </c>
      <c r="AM53" s="17">
        <v>-36.985790000000001</v>
      </c>
      <c r="AN53" s="17">
        <v>-24.464860000000002</v>
      </c>
      <c r="AO53" s="17">
        <v>-311.61061999999998</v>
      </c>
      <c r="AP53" s="17">
        <v>-74.507829999999998</v>
      </c>
      <c r="AQ53" s="17">
        <v>-16.827210000000001</v>
      </c>
      <c r="AR53" s="17">
        <v>-8.4295600000000004</v>
      </c>
      <c r="AS53" s="17">
        <v>-18.50206</v>
      </c>
      <c r="AT53" s="18">
        <v>-204.33736999999999</v>
      </c>
      <c r="AU53" s="44">
        <v>-101.8627</v>
      </c>
      <c r="AV53" s="18">
        <v>0.61197000000000001</v>
      </c>
      <c r="AX53" s="15" t="s">
        <v>10</v>
      </c>
      <c r="AY53" s="18"/>
      <c r="AZ53" s="17">
        <v>-90.562600000000003</v>
      </c>
      <c r="BA53" s="17">
        <v>-432.68585000000002</v>
      </c>
      <c r="BB53" s="17">
        <v>-28.756440000000001</v>
      </c>
      <c r="BC53" s="17">
        <v>-46.331699999999998</v>
      </c>
      <c r="BD53" s="17">
        <v>-24.483820000000001</v>
      </c>
      <c r="BE53" s="17">
        <v>-338.99482</v>
      </c>
      <c r="BF53" s="17">
        <v>-107.21005</v>
      </c>
      <c r="BG53" s="17">
        <v>-67.149600000000007</v>
      </c>
      <c r="BH53" s="17">
        <v>-8.4295600000000004</v>
      </c>
      <c r="BI53" s="17">
        <v>-21.757750000000001</v>
      </c>
      <c r="BJ53" s="18">
        <v>-221.76895999999999</v>
      </c>
      <c r="BK53" s="44">
        <v>-116.63621999999999</v>
      </c>
      <c r="BL53" s="18">
        <v>-11.50348</v>
      </c>
      <c r="BN53" s="15" t="s">
        <v>10</v>
      </c>
      <c r="BO53" s="18"/>
      <c r="BP53" s="17">
        <v>-168.09323000000001</v>
      </c>
      <c r="BQ53" s="17">
        <v>-419.07751000000002</v>
      </c>
      <c r="BR53" s="17">
        <v>-46.020530000000001</v>
      </c>
      <c r="BS53" s="17">
        <v>-59.626019999999997</v>
      </c>
      <c r="BT53" s="17">
        <v>-28.299769999999999</v>
      </c>
      <c r="BU53" s="17">
        <v>-347.98721</v>
      </c>
      <c r="BV53" s="17">
        <v>-138.94036</v>
      </c>
      <c r="BW53" s="17">
        <v>-63.819499999999998</v>
      </c>
      <c r="BX53" s="17">
        <v>-8.4295600000000004</v>
      </c>
      <c r="BY53" s="17">
        <v>-34.44294</v>
      </c>
      <c r="BZ53" s="18">
        <v>-233.53749999999999</v>
      </c>
      <c r="CA53" s="44">
        <v>-131.47366</v>
      </c>
      <c r="CB53" s="18">
        <v>-29.409829999999999</v>
      </c>
      <c r="CD53" s="15" t="s">
        <v>10</v>
      </c>
      <c r="CE53" s="18"/>
      <c r="CF53" s="17">
        <v>-86.642290000000003</v>
      </c>
      <c r="CG53" s="17">
        <v>-420.27888000000002</v>
      </c>
      <c r="CH53" s="17">
        <v>-39.358110000000003</v>
      </c>
      <c r="CI53" s="17">
        <v>-24.796489999999999</v>
      </c>
      <c r="CJ53" s="17">
        <v>-35.337229999999998</v>
      </c>
      <c r="CK53" s="17">
        <v>-339.65998000000002</v>
      </c>
      <c r="CL53" s="17">
        <v>-129.39523</v>
      </c>
      <c r="CM53" s="17">
        <v>-38.803710000000002</v>
      </c>
      <c r="CN53" s="17">
        <v>-8.4295600000000004</v>
      </c>
      <c r="CO53" s="17">
        <v>-27.408629999999999</v>
      </c>
      <c r="CP53" s="18">
        <v>-218.86573999999999</v>
      </c>
      <c r="CQ53" s="44">
        <v>-115.01101</v>
      </c>
      <c r="CR53" s="18">
        <v>-11.156280000000001</v>
      </c>
    </row>
    <row r="54" spans="2:96" x14ac:dyDescent="0.35">
      <c r="B54" s="8" t="s">
        <v>11</v>
      </c>
      <c r="C54" s="9"/>
      <c r="D54" s="10">
        <v>52156.103640000001</v>
      </c>
      <c r="E54" s="10">
        <v>47384.020340000003</v>
      </c>
      <c r="F54" s="10">
        <v>52818.060649999999</v>
      </c>
      <c r="G54" s="10">
        <v>52342.947079999998</v>
      </c>
      <c r="H54" s="10">
        <v>52711.953959999999</v>
      </c>
      <c r="I54" s="10">
        <v>47541.337299999999</v>
      </c>
      <c r="J54" s="10">
        <v>46842.879910000003</v>
      </c>
      <c r="K54" s="10">
        <v>53599.728439999999</v>
      </c>
      <c r="L54" s="10">
        <v>56451.632619999997</v>
      </c>
      <c r="M54" s="10">
        <v>51844.135909999997</v>
      </c>
      <c r="N54" s="9">
        <v>49138.621070000001</v>
      </c>
      <c r="O54" s="38">
        <v>51369.279979999999</v>
      </c>
      <c r="P54" s="9">
        <v>53599.938900000001</v>
      </c>
      <c r="R54" s="8" t="s">
        <v>11</v>
      </c>
      <c r="S54" s="9"/>
      <c r="T54" s="10">
        <v>52162.778420000002</v>
      </c>
      <c r="U54" s="10">
        <v>47895.962070000001</v>
      </c>
      <c r="V54" s="10">
        <v>52779.306640000003</v>
      </c>
      <c r="W54" s="10">
        <v>52750.868690000003</v>
      </c>
      <c r="X54" s="10">
        <v>52722.904970000003</v>
      </c>
      <c r="Y54" s="10">
        <v>47866.936869999998</v>
      </c>
      <c r="Z54" s="10">
        <v>46316.856789999998</v>
      </c>
      <c r="AA54" s="10">
        <v>53764.810850000002</v>
      </c>
      <c r="AB54" s="10">
        <v>56490.073380000002</v>
      </c>
      <c r="AC54" s="10">
        <v>52124.214359999998</v>
      </c>
      <c r="AD54" s="9">
        <v>49243.037909999999</v>
      </c>
      <c r="AE54" s="38">
        <v>51487.471299999997</v>
      </c>
      <c r="AF54" s="9">
        <v>53731.904699999999</v>
      </c>
      <c r="AH54" s="8" t="s">
        <v>11</v>
      </c>
      <c r="AI54" s="9"/>
      <c r="AJ54" s="10">
        <v>52200.60974</v>
      </c>
      <c r="AK54" s="10">
        <v>48077.61105</v>
      </c>
      <c r="AL54" s="10">
        <v>53278.267480000002</v>
      </c>
      <c r="AM54" s="10">
        <v>52458.065040000001</v>
      </c>
      <c r="AN54" s="10">
        <v>52187.553999999996</v>
      </c>
      <c r="AO54" s="10">
        <v>48052.502520000002</v>
      </c>
      <c r="AP54" s="10">
        <v>46830.250769999999</v>
      </c>
      <c r="AQ54" s="10">
        <v>54072.467210000003</v>
      </c>
      <c r="AR54" s="10">
        <v>56602.017220000002</v>
      </c>
      <c r="AS54" s="10">
        <v>52200.981679999997</v>
      </c>
      <c r="AT54" s="9">
        <v>49417.30442</v>
      </c>
      <c r="AU54" s="38">
        <v>51596.032670000001</v>
      </c>
      <c r="AV54" s="9">
        <v>53774.760929999997</v>
      </c>
      <c r="AX54" s="8" t="s">
        <v>11</v>
      </c>
      <c r="AY54" s="9"/>
      <c r="AZ54" s="10">
        <v>52490.449990000001</v>
      </c>
      <c r="BA54" s="10">
        <v>48736.196490000002</v>
      </c>
      <c r="BB54" s="10">
        <v>53201.475169999998</v>
      </c>
      <c r="BC54" s="10">
        <v>53200.993090000004</v>
      </c>
      <c r="BD54" s="10">
        <v>52943.465779999999</v>
      </c>
      <c r="BE54" s="10">
        <v>48970.198609999999</v>
      </c>
      <c r="BF54" s="10">
        <v>47636.639710000003</v>
      </c>
      <c r="BG54" s="10">
        <v>54060.589829999997</v>
      </c>
      <c r="BH54" s="10">
        <v>56645.60411</v>
      </c>
      <c r="BI54" s="10">
        <v>52372.850599999998</v>
      </c>
      <c r="BJ54" s="9">
        <v>50047.438499999997</v>
      </c>
      <c r="BK54" s="38">
        <v>52025.846339999996</v>
      </c>
      <c r="BL54" s="9">
        <v>54004.254180000004</v>
      </c>
      <c r="BN54" s="8" t="s">
        <v>11</v>
      </c>
      <c r="BO54" s="9"/>
      <c r="BP54" s="10">
        <v>52954.98429</v>
      </c>
      <c r="BQ54" s="10">
        <v>50293.407769999998</v>
      </c>
      <c r="BR54" s="10">
        <v>53422.311540000002</v>
      </c>
      <c r="BS54" s="10">
        <v>53220.025650000003</v>
      </c>
      <c r="BT54" s="10">
        <v>52962.10007</v>
      </c>
      <c r="BU54" s="10">
        <v>48870.115180000001</v>
      </c>
      <c r="BV54" s="10">
        <v>47959.539830000002</v>
      </c>
      <c r="BW54" s="10">
        <v>54139.385620000001</v>
      </c>
      <c r="BX54" s="10">
        <v>56663.740039999997</v>
      </c>
      <c r="BY54" s="10">
        <v>52213.220780000003</v>
      </c>
      <c r="BZ54" s="9">
        <v>50422.54376</v>
      </c>
      <c r="CA54" s="38">
        <v>52269.88308</v>
      </c>
      <c r="CB54" s="9">
        <v>54117.222390000003</v>
      </c>
      <c r="CD54" s="8" t="s">
        <v>11</v>
      </c>
      <c r="CE54" s="9"/>
      <c r="CF54" s="10">
        <v>52599.883739999997</v>
      </c>
      <c r="CG54" s="10">
        <v>48570.4931</v>
      </c>
      <c r="CH54" s="10">
        <v>53159.11318</v>
      </c>
      <c r="CI54" s="10">
        <v>53383.822260000001</v>
      </c>
      <c r="CJ54" s="10">
        <v>53107.230680000001</v>
      </c>
      <c r="CK54" s="10">
        <v>49166.503239999998</v>
      </c>
      <c r="CL54" s="10">
        <v>47753.834199999998</v>
      </c>
      <c r="CM54" s="10">
        <v>53906.946980000001</v>
      </c>
      <c r="CN54" s="10">
        <v>56591.320540000001</v>
      </c>
      <c r="CO54" s="10">
        <v>52355.048150000002</v>
      </c>
      <c r="CP54" s="9">
        <v>50100.877990000001</v>
      </c>
      <c r="CQ54" s="38">
        <v>52059.419609999997</v>
      </c>
      <c r="CR54" s="9">
        <v>54017.961219999997</v>
      </c>
    </row>
    <row r="55" spans="2:96" x14ac:dyDescent="0.35">
      <c r="B55" s="2" t="s">
        <v>29</v>
      </c>
      <c r="C55" s="3" t="s">
        <v>12</v>
      </c>
      <c r="D55" s="6">
        <v>35.86</v>
      </c>
      <c r="E55" s="6">
        <v>43.707120000000003</v>
      </c>
      <c r="F55" s="6">
        <v>34.541919999999998</v>
      </c>
      <c r="G55" s="6">
        <v>35.615340000000003</v>
      </c>
      <c r="H55" s="6">
        <v>32.093699999999998</v>
      </c>
      <c r="I55" s="6">
        <v>38.247399999999999</v>
      </c>
      <c r="J55" s="6">
        <v>40.817259999999997</v>
      </c>
      <c r="K55" s="6">
        <v>33.414520000000003</v>
      </c>
      <c r="L55" s="6">
        <v>29.423559999999998</v>
      </c>
      <c r="M55" s="6">
        <v>36.39781</v>
      </c>
      <c r="N55">
        <v>33.040489999999998</v>
      </c>
      <c r="O55" s="39">
        <v>36.011859999999999</v>
      </c>
      <c r="P55">
        <v>38.983240000000002</v>
      </c>
      <c r="R55" s="2" t="s">
        <v>29</v>
      </c>
      <c r="S55" s="3" t="s">
        <v>12</v>
      </c>
      <c r="T55" s="6">
        <v>35.813969999999998</v>
      </c>
      <c r="U55" s="6">
        <v>43.327950000000001</v>
      </c>
      <c r="V55" s="6">
        <v>34.464109999999998</v>
      </c>
      <c r="W55" s="6">
        <v>35.102739999999997</v>
      </c>
      <c r="X55" s="6">
        <v>32.069040000000001</v>
      </c>
      <c r="Y55" s="6">
        <v>37.740819999999999</v>
      </c>
      <c r="Z55" s="6">
        <v>41.016159999999999</v>
      </c>
      <c r="AA55" s="6">
        <v>33.158079999999998</v>
      </c>
      <c r="AB55" s="6">
        <v>29.382190000000001</v>
      </c>
      <c r="AC55" s="6">
        <v>36.21781</v>
      </c>
      <c r="AD55">
        <v>32.888010000000001</v>
      </c>
      <c r="AE55" s="39">
        <v>35.82929</v>
      </c>
      <c r="AF55">
        <v>38.770569999999999</v>
      </c>
      <c r="AH55" s="2" t="s">
        <v>29</v>
      </c>
      <c r="AI55" s="3" t="s">
        <v>12</v>
      </c>
      <c r="AJ55" s="6">
        <v>35.692050000000002</v>
      </c>
      <c r="AK55" s="6">
        <v>42.883290000000002</v>
      </c>
      <c r="AL55" s="6">
        <v>34.095889999999997</v>
      </c>
      <c r="AM55" s="6">
        <v>35.378630000000001</v>
      </c>
      <c r="AN55" s="6">
        <v>32.402470000000001</v>
      </c>
      <c r="AO55" s="6">
        <v>37.511229999999998</v>
      </c>
      <c r="AP55" s="6">
        <v>40.639449999999997</v>
      </c>
      <c r="AQ55" s="6">
        <v>32.875340000000001</v>
      </c>
      <c r="AR55" s="6">
        <v>29.321100000000001</v>
      </c>
      <c r="AS55" s="6">
        <v>36.002189999999999</v>
      </c>
      <c r="AT55">
        <v>32.843029999999999</v>
      </c>
      <c r="AU55" s="39">
        <v>35.680160000000001</v>
      </c>
      <c r="AV55">
        <v>38.517299999999999</v>
      </c>
      <c r="AX55" s="2" t="s">
        <v>29</v>
      </c>
      <c r="AY55" s="3" t="s">
        <v>12</v>
      </c>
      <c r="AZ55" s="6">
        <v>35.381639999999997</v>
      </c>
      <c r="BA55" s="6">
        <v>42.149590000000003</v>
      </c>
      <c r="BB55" s="6">
        <v>34.080820000000003</v>
      </c>
      <c r="BC55" s="6">
        <v>34.468769999999999</v>
      </c>
      <c r="BD55" s="6">
        <v>31.84</v>
      </c>
      <c r="BE55" s="6">
        <v>36.521920000000001</v>
      </c>
      <c r="BF55" s="6">
        <v>39.586030000000001</v>
      </c>
      <c r="BG55" s="6">
        <v>32.866849999999999</v>
      </c>
      <c r="BH55" s="6">
        <v>29.188220000000001</v>
      </c>
      <c r="BI55" s="6">
        <v>35.9</v>
      </c>
      <c r="BJ55">
        <v>32.538290000000003</v>
      </c>
      <c r="BK55" s="39">
        <v>35.19838</v>
      </c>
      <c r="BL55">
        <v>37.85848</v>
      </c>
      <c r="BN55" s="2" t="s">
        <v>29</v>
      </c>
      <c r="BO55" s="3" t="s">
        <v>12</v>
      </c>
      <c r="BP55" s="6">
        <v>34.827669999999998</v>
      </c>
      <c r="BQ55" s="6">
        <v>40.567399999999999</v>
      </c>
      <c r="BR55" s="6">
        <v>33.817529999999998</v>
      </c>
      <c r="BS55" s="6">
        <v>34.332329999999999</v>
      </c>
      <c r="BT55" s="6">
        <v>31.727399999999999</v>
      </c>
      <c r="BU55" s="6">
        <v>36.196440000000003</v>
      </c>
      <c r="BV55" s="6">
        <v>38.969320000000003</v>
      </c>
      <c r="BW55" s="6">
        <v>32.520269999999996</v>
      </c>
      <c r="BX55" s="6">
        <v>29.155889999999999</v>
      </c>
      <c r="BY55" s="6">
        <v>35.819180000000003</v>
      </c>
      <c r="BZ55">
        <v>32.393380000000001</v>
      </c>
      <c r="CA55" s="39">
        <v>34.793340000000001</v>
      </c>
      <c r="CB55">
        <v>37.193300000000001</v>
      </c>
      <c r="CD55" s="2" t="s">
        <v>29</v>
      </c>
      <c r="CE55" s="3" t="s">
        <v>12</v>
      </c>
      <c r="CF55" s="6">
        <v>35.173699999999997</v>
      </c>
      <c r="CG55" s="6">
        <v>42.28877</v>
      </c>
      <c r="CH55" s="6">
        <v>34.223559999999999</v>
      </c>
      <c r="CI55" s="6">
        <v>34.424930000000003</v>
      </c>
      <c r="CJ55" s="6">
        <v>31.761099999999999</v>
      </c>
      <c r="CK55" s="6">
        <v>36.650680000000001</v>
      </c>
      <c r="CL55" s="6">
        <v>39.816160000000004</v>
      </c>
      <c r="CM55" s="6">
        <v>33.03781</v>
      </c>
      <c r="CN55" s="6">
        <v>29.334790000000002</v>
      </c>
      <c r="CO55" s="6">
        <v>35.874250000000004</v>
      </c>
      <c r="CP55">
        <v>32.5764</v>
      </c>
      <c r="CQ55" s="39">
        <v>35.258580000000002</v>
      </c>
      <c r="CR55">
        <v>37.940750000000001</v>
      </c>
    </row>
    <row r="56" spans="2:96" x14ac:dyDescent="0.35">
      <c r="B56" s="13"/>
      <c r="C56" s="12" t="s">
        <v>13</v>
      </c>
      <c r="D56" s="10">
        <v>12.13007</v>
      </c>
      <c r="E56" s="10">
        <v>11.812849999999999</v>
      </c>
      <c r="F56" s="10">
        <v>14.071070000000001</v>
      </c>
      <c r="G56" s="10">
        <v>14.18896</v>
      </c>
      <c r="H56" s="10">
        <v>15.16915</v>
      </c>
      <c r="I56" s="10">
        <v>17.665209999999998</v>
      </c>
      <c r="J56" s="10">
        <v>15.52364</v>
      </c>
      <c r="K56" s="10">
        <v>13.12152</v>
      </c>
      <c r="L56" s="10">
        <v>10.898849999999999</v>
      </c>
      <c r="M56" s="10">
        <v>14.137779999999999</v>
      </c>
      <c r="N56" s="13">
        <v>12.44753</v>
      </c>
      <c r="O56" s="40">
        <v>13.87191</v>
      </c>
      <c r="P56" s="13">
        <v>15.296290000000001</v>
      </c>
      <c r="R56" s="13"/>
      <c r="S56" s="12" t="s">
        <v>13</v>
      </c>
      <c r="T56" s="10">
        <v>12.092510000000001</v>
      </c>
      <c r="U56" s="10">
        <v>11.801259999999999</v>
      </c>
      <c r="V56" s="10">
        <v>14.07568</v>
      </c>
      <c r="W56" s="10">
        <v>14.03595</v>
      </c>
      <c r="X56" s="10">
        <v>15.060560000000001</v>
      </c>
      <c r="Y56" s="10">
        <v>17.119910000000001</v>
      </c>
      <c r="Z56" s="10">
        <v>15.48058</v>
      </c>
      <c r="AA56" s="10">
        <v>13.043229999999999</v>
      </c>
      <c r="AB56" s="10">
        <v>10.83222</v>
      </c>
      <c r="AC56" s="10">
        <v>14.09216</v>
      </c>
      <c r="AD56" s="13">
        <v>12.416090000000001</v>
      </c>
      <c r="AE56" s="40">
        <v>13.763400000000001</v>
      </c>
      <c r="AF56" s="13">
        <v>15.110720000000001</v>
      </c>
      <c r="AH56" s="13"/>
      <c r="AI56" s="12" t="s">
        <v>13</v>
      </c>
      <c r="AJ56" s="10">
        <v>12.07302</v>
      </c>
      <c r="AK56" s="10">
        <v>11.524889999999999</v>
      </c>
      <c r="AL56" s="10">
        <v>13.534700000000001</v>
      </c>
      <c r="AM56" s="10">
        <v>14.02624</v>
      </c>
      <c r="AN56" s="10">
        <v>15.546110000000001</v>
      </c>
      <c r="AO56" s="10">
        <v>16.780909999999999</v>
      </c>
      <c r="AP56" s="10">
        <v>15.69275</v>
      </c>
      <c r="AQ56" s="10">
        <v>12.69495</v>
      </c>
      <c r="AR56" s="10">
        <v>10.823919999999999</v>
      </c>
      <c r="AS56" s="10">
        <v>14.00902</v>
      </c>
      <c r="AT56" s="13">
        <v>12.28542</v>
      </c>
      <c r="AU56" s="40">
        <v>13.67065</v>
      </c>
      <c r="AV56" s="13">
        <v>15.05588</v>
      </c>
      <c r="AX56" s="13"/>
      <c r="AY56" s="12" t="s">
        <v>13</v>
      </c>
      <c r="AZ56" s="10">
        <v>11.886329999999999</v>
      </c>
      <c r="BA56" s="10">
        <v>11.284369999999999</v>
      </c>
      <c r="BB56" s="10">
        <v>13.285349999999999</v>
      </c>
      <c r="BC56" s="10">
        <v>13.298069999999999</v>
      </c>
      <c r="BD56" s="10">
        <v>14.690530000000001</v>
      </c>
      <c r="BE56" s="10">
        <v>16.260370000000002</v>
      </c>
      <c r="BF56" s="10">
        <v>14.776020000000001</v>
      </c>
      <c r="BG56" s="10">
        <v>12.600580000000001</v>
      </c>
      <c r="BH56" s="10">
        <v>10.588380000000001</v>
      </c>
      <c r="BI56" s="10">
        <v>13.603770000000001</v>
      </c>
      <c r="BJ56" s="13">
        <v>11.99259</v>
      </c>
      <c r="BK56" s="40">
        <v>13.22738</v>
      </c>
      <c r="BL56" s="13">
        <v>14.46217</v>
      </c>
      <c r="BN56" s="13"/>
      <c r="BO56" s="12" t="s">
        <v>13</v>
      </c>
      <c r="BP56" s="10">
        <v>11.356960000000001</v>
      </c>
      <c r="BQ56" s="10">
        <v>11.12881</v>
      </c>
      <c r="BR56" s="10">
        <v>12.95341</v>
      </c>
      <c r="BS56" s="10">
        <v>12.819850000000001</v>
      </c>
      <c r="BT56" s="10">
        <v>14.435650000000001</v>
      </c>
      <c r="BU56" s="10">
        <v>15.63719</v>
      </c>
      <c r="BV56" s="10">
        <v>14.13701</v>
      </c>
      <c r="BW56" s="10">
        <v>12.358000000000001</v>
      </c>
      <c r="BX56" s="10">
        <v>10.63499</v>
      </c>
      <c r="BY56" s="10">
        <v>13.05467</v>
      </c>
      <c r="BZ56" s="13">
        <v>11.724869999999999</v>
      </c>
      <c r="CA56" s="40">
        <v>12.851649999999999</v>
      </c>
      <c r="CB56" s="13">
        <v>13.978440000000001</v>
      </c>
      <c r="CD56" s="13"/>
      <c r="CE56" s="12" t="s">
        <v>13</v>
      </c>
      <c r="CF56" s="10">
        <v>11.398</v>
      </c>
      <c r="CG56" s="10">
        <v>11.466760000000001</v>
      </c>
      <c r="CH56" s="10">
        <v>13.513719999999999</v>
      </c>
      <c r="CI56" s="10">
        <v>13.507160000000001</v>
      </c>
      <c r="CJ56" s="10">
        <v>14.67642</v>
      </c>
      <c r="CK56" s="10">
        <v>16.330120000000001</v>
      </c>
      <c r="CL56" s="10">
        <v>14.92224</v>
      </c>
      <c r="CM56" s="10">
        <v>12.754569999999999</v>
      </c>
      <c r="CN56" s="10">
        <v>10.802849999999999</v>
      </c>
      <c r="CO56" s="10">
        <v>13.84764</v>
      </c>
      <c r="CP56" s="13">
        <v>12.069240000000001</v>
      </c>
      <c r="CQ56" s="40">
        <v>13.321949999999999</v>
      </c>
      <c r="CR56" s="13">
        <v>14.57466</v>
      </c>
    </row>
    <row r="57" spans="2:96" x14ac:dyDescent="0.35">
      <c r="B57" s="8" t="s">
        <v>31</v>
      </c>
      <c r="C57" s="9"/>
      <c r="D57" s="10">
        <v>67</v>
      </c>
      <c r="E57" s="10">
        <v>85</v>
      </c>
      <c r="F57" s="10">
        <v>81</v>
      </c>
      <c r="G57" s="10">
        <v>77</v>
      </c>
      <c r="H57" s="10">
        <v>71</v>
      </c>
      <c r="I57" s="10">
        <v>87</v>
      </c>
      <c r="J57" s="10">
        <v>80</v>
      </c>
      <c r="K57" s="10">
        <v>77</v>
      </c>
      <c r="L57" s="10">
        <v>62</v>
      </c>
      <c r="M57" s="10">
        <v>73</v>
      </c>
      <c r="N57" s="9">
        <v>70.377769999999998</v>
      </c>
      <c r="O57" s="40">
        <v>76</v>
      </c>
      <c r="P57" s="9">
        <v>81.622230000000002</v>
      </c>
      <c r="R57" s="8" t="s">
        <v>31</v>
      </c>
      <c r="S57" s="9"/>
      <c r="T57" s="10">
        <v>68</v>
      </c>
      <c r="U57" s="10">
        <v>79</v>
      </c>
      <c r="V57" s="10">
        <v>78</v>
      </c>
      <c r="W57" s="10">
        <v>73</v>
      </c>
      <c r="X57" s="10">
        <v>68</v>
      </c>
      <c r="Y57" s="10">
        <v>84</v>
      </c>
      <c r="Z57" s="10">
        <v>79</v>
      </c>
      <c r="AA57" s="10">
        <v>75</v>
      </c>
      <c r="AB57" s="10">
        <v>62</v>
      </c>
      <c r="AC57" s="10">
        <v>73</v>
      </c>
      <c r="AD57" s="9">
        <v>69.222160000000002</v>
      </c>
      <c r="AE57" s="40">
        <v>73.900000000000006</v>
      </c>
      <c r="AF57" s="9">
        <v>78.577839999999995</v>
      </c>
      <c r="AH57" s="8" t="s">
        <v>31</v>
      </c>
      <c r="AI57" s="9"/>
      <c r="AJ57" s="10">
        <v>69</v>
      </c>
      <c r="AK57" s="10">
        <v>80</v>
      </c>
      <c r="AL57" s="10">
        <v>78</v>
      </c>
      <c r="AM57" s="10">
        <v>76</v>
      </c>
      <c r="AN57" s="10">
        <v>68</v>
      </c>
      <c r="AO57" s="10">
        <v>83</v>
      </c>
      <c r="AP57" s="10">
        <v>84</v>
      </c>
      <c r="AQ57" s="10">
        <v>70</v>
      </c>
      <c r="AR57" s="10">
        <v>61</v>
      </c>
      <c r="AS57" s="10">
        <v>70</v>
      </c>
      <c r="AT57" s="9">
        <v>68.574280000000002</v>
      </c>
      <c r="AU57" s="40">
        <v>73.900000000000006</v>
      </c>
      <c r="AV57" s="9">
        <v>79.225719999999995</v>
      </c>
      <c r="AX57" s="8" t="s">
        <v>31</v>
      </c>
      <c r="AY57" s="9"/>
      <c r="AZ57" s="10">
        <v>69</v>
      </c>
      <c r="BA57" s="10">
        <v>76</v>
      </c>
      <c r="BB57" s="10">
        <v>75</v>
      </c>
      <c r="BC57" s="10">
        <v>74</v>
      </c>
      <c r="BD57" s="10">
        <v>67</v>
      </c>
      <c r="BE57" s="10">
        <v>80</v>
      </c>
      <c r="BF57" s="10">
        <v>79</v>
      </c>
      <c r="BG57" s="10">
        <v>71</v>
      </c>
      <c r="BH57" s="10">
        <v>61</v>
      </c>
      <c r="BI57" s="10">
        <v>74</v>
      </c>
      <c r="BJ57" s="9">
        <v>68.481200000000001</v>
      </c>
      <c r="BK57" s="40">
        <v>72.599999999999994</v>
      </c>
      <c r="BL57" s="9">
        <v>76.718800000000002</v>
      </c>
      <c r="BN57" s="8" t="s">
        <v>31</v>
      </c>
      <c r="BO57" s="9"/>
      <c r="BP57" s="10">
        <v>63</v>
      </c>
      <c r="BQ57" s="10">
        <v>72</v>
      </c>
      <c r="BR57" s="10">
        <v>77</v>
      </c>
      <c r="BS57" s="10">
        <v>70</v>
      </c>
      <c r="BT57" s="10">
        <v>65</v>
      </c>
      <c r="BU57" s="10">
        <v>75</v>
      </c>
      <c r="BV57" s="10">
        <v>76</v>
      </c>
      <c r="BW57" s="10">
        <v>68</v>
      </c>
      <c r="BX57" s="10">
        <v>60</v>
      </c>
      <c r="BY57" s="10">
        <v>72</v>
      </c>
      <c r="BZ57" s="9">
        <v>65.700569999999999</v>
      </c>
      <c r="CA57" s="40">
        <v>69.8</v>
      </c>
      <c r="CB57" s="9">
        <v>73.899429999999995</v>
      </c>
      <c r="CD57" s="8" t="s">
        <v>31</v>
      </c>
      <c r="CE57" s="9"/>
      <c r="CF57" s="10">
        <v>63</v>
      </c>
      <c r="CG57" s="10">
        <v>77</v>
      </c>
      <c r="CH57" s="10">
        <v>78</v>
      </c>
      <c r="CI57" s="10">
        <v>74</v>
      </c>
      <c r="CJ57" s="10">
        <v>67</v>
      </c>
      <c r="CK57" s="10">
        <v>83</v>
      </c>
      <c r="CL57" s="10">
        <v>79</v>
      </c>
      <c r="CM57" s="10">
        <v>70</v>
      </c>
      <c r="CN57" s="10">
        <v>61</v>
      </c>
      <c r="CO57" s="10">
        <v>72</v>
      </c>
      <c r="CP57" s="9">
        <v>67.261719999999997</v>
      </c>
      <c r="CQ57" s="40">
        <v>72.400000000000006</v>
      </c>
      <c r="CR57" s="9">
        <v>77.53828</v>
      </c>
    </row>
    <row r="58" spans="2:96" x14ac:dyDescent="0.35">
      <c r="B58" s="15" t="s">
        <v>34</v>
      </c>
      <c r="C58" s="16"/>
      <c r="D58" s="17">
        <v>5</v>
      </c>
      <c r="E58" s="17">
        <v>12</v>
      </c>
      <c r="F58" s="17">
        <v>4</v>
      </c>
      <c r="G58" s="17">
        <v>4</v>
      </c>
      <c r="H58" s="17">
        <v>3</v>
      </c>
      <c r="I58" s="17">
        <v>4</v>
      </c>
      <c r="J58" s="17">
        <v>3</v>
      </c>
      <c r="K58" s="17">
        <v>4</v>
      </c>
      <c r="L58" s="17">
        <v>1</v>
      </c>
      <c r="M58" s="17">
        <v>2</v>
      </c>
      <c r="N58" s="16">
        <v>2.0727000000000002</v>
      </c>
      <c r="O58" s="44">
        <v>4.2</v>
      </c>
      <c r="P58" s="16">
        <v>6.3273000000000001</v>
      </c>
      <c r="R58" s="15" t="s">
        <v>34</v>
      </c>
      <c r="S58" s="16"/>
      <c r="T58" s="17">
        <v>5</v>
      </c>
      <c r="U58" s="17">
        <v>12</v>
      </c>
      <c r="V58" s="17">
        <v>3</v>
      </c>
      <c r="W58" s="17">
        <v>4</v>
      </c>
      <c r="X58" s="17">
        <v>3</v>
      </c>
      <c r="Y58" s="17">
        <v>5</v>
      </c>
      <c r="Z58" s="17">
        <v>4</v>
      </c>
      <c r="AA58" s="17">
        <v>4</v>
      </c>
      <c r="AB58" s="17">
        <v>1</v>
      </c>
      <c r="AC58" s="17">
        <v>2</v>
      </c>
      <c r="AD58" s="16">
        <v>2.1660300000000001</v>
      </c>
      <c r="AE58" s="44">
        <v>4.3</v>
      </c>
      <c r="AF58" s="16">
        <v>6.4339700000000004</v>
      </c>
      <c r="AH58" s="15" t="s">
        <v>34</v>
      </c>
      <c r="AI58" s="16"/>
      <c r="AJ58" s="17">
        <v>3</v>
      </c>
      <c r="AK58" s="17">
        <v>11</v>
      </c>
      <c r="AL58" s="17">
        <v>4</v>
      </c>
      <c r="AM58" s="17">
        <v>4</v>
      </c>
      <c r="AN58" s="17">
        <v>3</v>
      </c>
      <c r="AO58" s="17">
        <v>5</v>
      </c>
      <c r="AP58" s="17">
        <v>3</v>
      </c>
      <c r="AQ58" s="17">
        <v>4</v>
      </c>
      <c r="AR58" s="17">
        <v>1</v>
      </c>
      <c r="AS58" s="17">
        <v>2</v>
      </c>
      <c r="AT58" s="16">
        <v>2.0629400000000002</v>
      </c>
      <c r="AU58" s="44">
        <v>4</v>
      </c>
      <c r="AV58" s="16">
        <v>5.9370599999999998</v>
      </c>
      <c r="AX58" s="15" t="s">
        <v>34</v>
      </c>
      <c r="AY58" s="16"/>
      <c r="AZ58" s="17">
        <v>3</v>
      </c>
      <c r="BA58" s="17">
        <v>10</v>
      </c>
      <c r="BB58" s="17">
        <v>4</v>
      </c>
      <c r="BC58" s="17">
        <v>4</v>
      </c>
      <c r="BD58" s="17">
        <v>3</v>
      </c>
      <c r="BE58" s="17">
        <v>5</v>
      </c>
      <c r="BF58" s="17">
        <v>3</v>
      </c>
      <c r="BG58" s="17">
        <v>4</v>
      </c>
      <c r="BH58" s="17">
        <v>1</v>
      </c>
      <c r="BI58" s="17">
        <v>2</v>
      </c>
      <c r="BJ58" s="16">
        <v>2.1657999999999999</v>
      </c>
      <c r="BK58" s="44">
        <v>3.9</v>
      </c>
      <c r="BL58" s="16">
        <v>5.6341999999999999</v>
      </c>
      <c r="BN58" s="15" t="s">
        <v>34</v>
      </c>
      <c r="BO58" s="16"/>
      <c r="BP58" s="17">
        <v>3</v>
      </c>
      <c r="BQ58" s="17">
        <v>10</v>
      </c>
      <c r="BR58" s="17">
        <v>4</v>
      </c>
      <c r="BS58" s="17">
        <v>4</v>
      </c>
      <c r="BT58" s="17">
        <v>3</v>
      </c>
      <c r="BU58" s="17">
        <v>5</v>
      </c>
      <c r="BV58" s="17">
        <v>3</v>
      </c>
      <c r="BW58" s="17">
        <v>4</v>
      </c>
      <c r="BX58" s="17">
        <v>1</v>
      </c>
      <c r="BY58" s="17">
        <v>2</v>
      </c>
      <c r="BZ58" s="16">
        <v>2.1657999999999999</v>
      </c>
      <c r="CA58" s="44">
        <v>3.9</v>
      </c>
      <c r="CB58" s="16">
        <v>5.6341999999999999</v>
      </c>
      <c r="CD58" s="15" t="s">
        <v>34</v>
      </c>
      <c r="CE58" s="16"/>
      <c r="CF58" s="17">
        <v>5</v>
      </c>
      <c r="CG58" s="17">
        <v>11</v>
      </c>
      <c r="CH58" s="17">
        <v>4</v>
      </c>
      <c r="CI58" s="17">
        <v>4</v>
      </c>
      <c r="CJ58" s="17">
        <v>3</v>
      </c>
      <c r="CK58" s="17">
        <v>4</v>
      </c>
      <c r="CL58" s="17">
        <v>3</v>
      </c>
      <c r="CM58" s="17">
        <v>4</v>
      </c>
      <c r="CN58" s="17">
        <v>1</v>
      </c>
      <c r="CO58" s="17">
        <v>2</v>
      </c>
      <c r="CP58" s="16">
        <v>2.1791499999999999</v>
      </c>
      <c r="CQ58" s="44">
        <v>4.0999999999999996</v>
      </c>
      <c r="CR58" s="16">
        <v>6.0208500000000003</v>
      </c>
    </row>
    <row r="59" spans="2:96" x14ac:dyDescent="0.35">
      <c r="B59" s="2" t="s">
        <v>30</v>
      </c>
      <c r="C59" s="3" t="s">
        <v>12</v>
      </c>
      <c r="D59" s="6">
        <v>102.19790999999999</v>
      </c>
      <c r="E59" s="6">
        <v>130.62649999999999</v>
      </c>
      <c r="F59" s="6">
        <v>101.50806</v>
      </c>
      <c r="G59" s="6">
        <v>102.73472</v>
      </c>
      <c r="H59" s="6">
        <v>95.078490000000002</v>
      </c>
      <c r="I59" s="6">
        <v>115.41759999999999</v>
      </c>
      <c r="J59" s="6">
        <v>122.45111</v>
      </c>
      <c r="K59" s="6">
        <v>97.712440000000001</v>
      </c>
      <c r="L59" s="6">
        <v>84.643389999999997</v>
      </c>
      <c r="M59" s="6">
        <v>103.90631</v>
      </c>
      <c r="N59">
        <v>95.918440000000004</v>
      </c>
      <c r="O59" s="39">
        <v>105.62765</v>
      </c>
      <c r="P59">
        <v>115.33687</v>
      </c>
      <c r="R59" s="2" t="s">
        <v>30</v>
      </c>
      <c r="S59" s="3" t="s">
        <v>12</v>
      </c>
      <c r="T59" s="6">
        <v>102.12114</v>
      </c>
      <c r="U59" s="6">
        <v>129.12531000000001</v>
      </c>
      <c r="V59" s="6">
        <v>101.30741999999999</v>
      </c>
      <c r="W59" s="6">
        <v>101.51759</v>
      </c>
      <c r="X59" s="6">
        <v>95.260490000000004</v>
      </c>
      <c r="Y59" s="6">
        <v>113.59208</v>
      </c>
      <c r="Z59" s="6">
        <v>122.84155</v>
      </c>
      <c r="AA59" s="6">
        <v>96.992130000000003</v>
      </c>
      <c r="AB59" s="6">
        <v>84.430909999999997</v>
      </c>
      <c r="AC59" s="6">
        <v>103.50118000000001</v>
      </c>
      <c r="AD59">
        <v>95.553939999999997</v>
      </c>
      <c r="AE59" s="39">
        <v>105.06898</v>
      </c>
      <c r="AF59">
        <v>114.58402</v>
      </c>
      <c r="AH59" s="2" t="s">
        <v>30</v>
      </c>
      <c r="AI59" s="3" t="s">
        <v>12</v>
      </c>
      <c r="AJ59" s="6">
        <v>101.88094</v>
      </c>
      <c r="AK59" s="6">
        <v>128.20913999999999</v>
      </c>
      <c r="AL59" s="6">
        <v>100.48623000000001</v>
      </c>
      <c r="AM59" s="6">
        <v>102.19246</v>
      </c>
      <c r="AN59" s="6">
        <v>96.219499999999996</v>
      </c>
      <c r="AO59" s="6">
        <v>112.82749</v>
      </c>
      <c r="AP59" s="6">
        <v>121.6742</v>
      </c>
      <c r="AQ59" s="6">
        <v>96.251410000000007</v>
      </c>
      <c r="AR59" s="6">
        <v>84.353610000000003</v>
      </c>
      <c r="AS59" s="6">
        <v>103.05123</v>
      </c>
      <c r="AT59">
        <v>95.483620000000002</v>
      </c>
      <c r="AU59" s="39">
        <v>104.71462</v>
      </c>
      <c r="AV59">
        <v>113.94562000000001</v>
      </c>
      <c r="AX59" s="2" t="s">
        <v>30</v>
      </c>
      <c r="AY59" s="3" t="s">
        <v>12</v>
      </c>
      <c r="AZ59" s="6">
        <v>101.10518999999999</v>
      </c>
      <c r="BA59" s="6">
        <v>125.57548</v>
      </c>
      <c r="BB59" s="6">
        <v>100.13958</v>
      </c>
      <c r="BC59" s="6">
        <v>99.416709999999995</v>
      </c>
      <c r="BD59" s="6">
        <v>94.22175</v>
      </c>
      <c r="BE59" s="6">
        <v>110.11936</v>
      </c>
      <c r="BF59" s="6">
        <v>118.42209</v>
      </c>
      <c r="BG59" s="6">
        <v>96.179910000000007</v>
      </c>
      <c r="BH59" s="6">
        <v>84.195830000000001</v>
      </c>
      <c r="BI59" s="6">
        <v>102.76513</v>
      </c>
      <c r="BJ59">
        <v>94.618650000000002</v>
      </c>
      <c r="BK59" s="39">
        <v>103.2141</v>
      </c>
      <c r="BL59">
        <v>111.80956</v>
      </c>
      <c r="BN59" s="2" t="s">
        <v>30</v>
      </c>
      <c r="BO59" s="3" t="s">
        <v>12</v>
      </c>
      <c r="BP59" s="6">
        <v>99.812709999999996</v>
      </c>
      <c r="BQ59" s="6">
        <v>120.80698</v>
      </c>
      <c r="BR59" s="6">
        <v>99.312269999999998</v>
      </c>
      <c r="BS59" s="6">
        <v>99.333669999999998</v>
      </c>
      <c r="BT59" s="6">
        <v>94.138549999999995</v>
      </c>
      <c r="BU59" s="6">
        <v>109.19723</v>
      </c>
      <c r="BV59" s="6">
        <v>116.54073</v>
      </c>
      <c r="BW59" s="6">
        <v>95.056550000000001</v>
      </c>
      <c r="BX59" s="6">
        <v>84.113020000000006</v>
      </c>
      <c r="BY59" s="6">
        <v>102.55764000000001</v>
      </c>
      <c r="BZ59">
        <v>94.301190000000005</v>
      </c>
      <c r="CA59" s="39">
        <v>102.08694</v>
      </c>
      <c r="CB59">
        <v>109.87268</v>
      </c>
      <c r="CD59" s="2" t="s">
        <v>30</v>
      </c>
      <c r="CE59" s="3" t="s">
        <v>12</v>
      </c>
      <c r="CF59" s="6">
        <v>100.31641999999999</v>
      </c>
      <c r="CG59" s="6">
        <v>126.2093</v>
      </c>
      <c r="CH59" s="6">
        <v>100.33832</v>
      </c>
      <c r="CI59" s="6">
        <v>99.328460000000007</v>
      </c>
      <c r="CJ59" s="6">
        <v>94.192310000000006</v>
      </c>
      <c r="CK59" s="6">
        <v>110.52683</v>
      </c>
      <c r="CL59" s="6">
        <v>119.19482000000001</v>
      </c>
      <c r="CM59" s="6">
        <v>96.571250000000006</v>
      </c>
      <c r="CN59" s="6">
        <v>84.366190000000003</v>
      </c>
      <c r="CO59" s="6">
        <v>102.67578</v>
      </c>
      <c r="CP59">
        <v>94.610600000000005</v>
      </c>
      <c r="CQ59" s="39">
        <v>103.37197</v>
      </c>
      <c r="CR59">
        <v>112.13333</v>
      </c>
    </row>
    <row r="60" spans="2:96" x14ac:dyDescent="0.35">
      <c r="B60" s="9"/>
      <c r="C60" s="12" t="s">
        <v>13</v>
      </c>
      <c r="D60" s="10">
        <v>34.873959999999997</v>
      </c>
      <c r="E60" s="10">
        <v>37.941360000000003</v>
      </c>
      <c r="F60" s="10">
        <v>44.551009999999998</v>
      </c>
      <c r="G60" s="10">
        <v>41.910159999999998</v>
      </c>
      <c r="H60" s="10">
        <v>47.135449999999999</v>
      </c>
      <c r="I60" s="10">
        <v>54.180799999999998</v>
      </c>
      <c r="J60" s="10">
        <v>48.95288</v>
      </c>
      <c r="K60" s="10">
        <v>39.859549999999999</v>
      </c>
      <c r="L60" s="10">
        <v>31.947189999999999</v>
      </c>
      <c r="M60" s="10">
        <v>41.67089</v>
      </c>
      <c r="N60" s="9">
        <v>37.523539999999997</v>
      </c>
      <c r="O60" s="40">
        <v>42.302329999999998</v>
      </c>
      <c r="P60" s="9">
        <v>47.081110000000002</v>
      </c>
      <c r="R60" s="9"/>
      <c r="S60" s="12" t="s">
        <v>13</v>
      </c>
      <c r="T60" s="10">
        <v>34.972580000000001</v>
      </c>
      <c r="U60" s="10">
        <v>37.512479999999996</v>
      </c>
      <c r="V60" s="10">
        <v>44.582250000000002</v>
      </c>
      <c r="W60" s="10">
        <v>41.682000000000002</v>
      </c>
      <c r="X60" s="10">
        <v>47.148910000000001</v>
      </c>
      <c r="Y60" s="10">
        <v>52.221980000000002</v>
      </c>
      <c r="Z60" s="10">
        <v>48.837269999999997</v>
      </c>
      <c r="AA60" s="10">
        <v>39.715690000000002</v>
      </c>
      <c r="AB60" s="10">
        <v>31.731159999999999</v>
      </c>
      <c r="AC60" s="10">
        <v>41.522750000000002</v>
      </c>
      <c r="AD60" s="9">
        <v>37.437809999999999</v>
      </c>
      <c r="AE60" s="40">
        <v>41.992710000000002</v>
      </c>
      <c r="AF60" s="9">
        <v>46.547609999999999</v>
      </c>
      <c r="AH60" s="9"/>
      <c r="AI60" s="12" t="s">
        <v>13</v>
      </c>
      <c r="AJ60" s="10">
        <v>35.014189999999999</v>
      </c>
      <c r="AK60" s="10">
        <v>36.596919999999997</v>
      </c>
      <c r="AL60" s="10">
        <v>43.215420000000002</v>
      </c>
      <c r="AM60" s="10">
        <v>41.506889999999999</v>
      </c>
      <c r="AN60" s="10">
        <v>48.590319999999998</v>
      </c>
      <c r="AO60" s="10">
        <v>50.854970000000002</v>
      </c>
      <c r="AP60" s="10">
        <v>49.192590000000003</v>
      </c>
      <c r="AQ60" s="10">
        <v>38.637129999999999</v>
      </c>
      <c r="AR60" s="10">
        <v>31.774760000000001</v>
      </c>
      <c r="AS60" s="10">
        <v>41.538600000000002</v>
      </c>
      <c r="AT60" s="9">
        <v>37.115569999999998</v>
      </c>
      <c r="AU60" s="40">
        <v>41.69218</v>
      </c>
      <c r="AV60" s="9">
        <v>46.268790000000003</v>
      </c>
      <c r="AX60" s="9"/>
      <c r="AY60" s="12" t="s">
        <v>13</v>
      </c>
      <c r="AZ60" s="10">
        <v>34.460560000000001</v>
      </c>
      <c r="BA60" s="10">
        <v>35.597340000000003</v>
      </c>
      <c r="BB60" s="10">
        <v>42.128489999999999</v>
      </c>
      <c r="BC60" s="10">
        <v>39.328299999999999</v>
      </c>
      <c r="BD60" s="10">
        <v>45.49774</v>
      </c>
      <c r="BE60" s="10">
        <v>49.908169999999998</v>
      </c>
      <c r="BF60" s="10">
        <v>46.116500000000002</v>
      </c>
      <c r="BG60" s="10">
        <v>38.295580000000001</v>
      </c>
      <c r="BH60" s="10">
        <v>31.44389</v>
      </c>
      <c r="BI60" s="10">
        <v>40.476680000000002</v>
      </c>
      <c r="BJ60" s="9">
        <v>36.222149999999999</v>
      </c>
      <c r="BK60" s="40">
        <v>40.325330000000001</v>
      </c>
      <c r="BL60" s="9">
        <v>44.4285</v>
      </c>
      <c r="BN60" s="9"/>
      <c r="BO60" s="12" t="s">
        <v>13</v>
      </c>
      <c r="BP60" s="10">
        <v>33.505679999999998</v>
      </c>
      <c r="BQ60" s="10">
        <v>35.130319999999998</v>
      </c>
      <c r="BR60" s="10">
        <v>41.011339999999997</v>
      </c>
      <c r="BS60" s="10">
        <v>38.04045</v>
      </c>
      <c r="BT60" s="10">
        <v>44.917270000000002</v>
      </c>
      <c r="BU60" s="10">
        <v>48.167380000000001</v>
      </c>
      <c r="BV60" s="10">
        <v>44.361150000000002</v>
      </c>
      <c r="BW60" s="10">
        <v>37.449629999999999</v>
      </c>
      <c r="BX60" s="10">
        <v>31.36937</v>
      </c>
      <c r="BY60" s="10">
        <v>38.841459999999998</v>
      </c>
      <c r="BZ60" s="9">
        <v>35.451050000000002</v>
      </c>
      <c r="CA60" s="40">
        <v>39.279409999999999</v>
      </c>
      <c r="CB60" s="9">
        <v>43.107759999999999</v>
      </c>
      <c r="CD60" s="9"/>
      <c r="CE60" s="12" t="s">
        <v>13</v>
      </c>
      <c r="CF60" s="10">
        <v>32.891210000000001</v>
      </c>
      <c r="CG60" s="10">
        <v>36.330829999999999</v>
      </c>
      <c r="CH60" s="10">
        <v>42.530389999999997</v>
      </c>
      <c r="CI60" s="10">
        <v>39.892429999999997</v>
      </c>
      <c r="CJ60" s="10">
        <v>45.728259999999999</v>
      </c>
      <c r="CK60" s="10">
        <v>50.305300000000003</v>
      </c>
      <c r="CL60" s="10">
        <v>46.887149999999998</v>
      </c>
      <c r="CM60" s="10">
        <v>38.563569999999999</v>
      </c>
      <c r="CN60" s="10">
        <v>31.730910000000002</v>
      </c>
      <c r="CO60" s="10">
        <v>41.0533</v>
      </c>
      <c r="CP60" s="9">
        <v>36.293460000000003</v>
      </c>
      <c r="CQ60" s="40">
        <v>40.591329999999999</v>
      </c>
      <c r="CR60" s="9">
        <v>44.889209999999999</v>
      </c>
    </row>
    <row r="61" spans="2:96" x14ac:dyDescent="0.35">
      <c r="B61" s="15" t="s">
        <v>32</v>
      </c>
      <c r="C61" s="16"/>
      <c r="D61" s="17">
        <v>196.01158000000001</v>
      </c>
      <c r="E61" s="17">
        <v>242.45483999999999</v>
      </c>
      <c r="F61" s="17">
        <v>245.76320999999999</v>
      </c>
      <c r="G61" s="17">
        <v>238.85961</v>
      </c>
      <c r="H61" s="17">
        <v>244.72720000000001</v>
      </c>
      <c r="I61" s="17">
        <v>261.58199999999999</v>
      </c>
      <c r="J61" s="17">
        <v>254.74485000000001</v>
      </c>
      <c r="K61" s="17">
        <v>208.05964</v>
      </c>
      <c r="L61" s="17">
        <v>162.01472999999999</v>
      </c>
      <c r="M61" s="17">
        <v>212.96279000000001</v>
      </c>
      <c r="N61" s="16">
        <v>204.41460000000001</v>
      </c>
      <c r="O61" s="44">
        <v>226.71805000000001</v>
      </c>
      <c r="P61" s="16">
        <v>249.02149</v>
      </c>
      <c r="R61" s="15" t="s">
        <v>32</v>
      </c>
      <c r="S61" s="16"/>
      <c r="T61" s="17">
        <v>210.56997999999999</v>
      </c>
      <c r="U61" s="17">
        <v>238.45419000000001</v>
      </c>
      <c r="V61" s="17">
        <v>249.53085999999999</v>
      </c>
      <c r="W61" s="17">
        <v>238.67166</v>
      </c>
      <c r="X61" s="17">
        <v>234.93532999999999</v>
      </c>
      <c r="Y61" s="17">
        <v>264.42687000000001</v>
      </c>
      <c r="Z61" s="17">
        <v>247.71172999999999</v>
      </c>
      <c r="AA61" s="17">
        <v>209.35043999999999</v>
      </c>
      <c r="AB61" s="17">
        <v>162.07096000000001</v>
      </c>
      <c r="AC61" s="17">
        <v>212.96279000000001</v>
      </c>
      <c r="AD61" s="16">
        <v>205.99768</v>
      </c>
      <c r="AE61" s="44">
        <v>226.86848000000001</v>
      </c>
      <c r="AF61" s="16">
        <v>247.73928000000001</v>
      </c>
      <c r="AH61" s="15" t="s">
        <v>32</v>
      </c>
      <c r="AI61" s="16"/>
      <c r="AJ61" s="17">
        <v>209.21252000000001</v>
      </c>
      <c r="AK61" s="17">
        <v>239.78724</v>
      </c>
      <c r="AL61" s="17">
        <v>238.59536</v>
      </c>
      <c r="AM61" s="17">
        <v>243.03798</v>
      </c>
      <c r="AN61" s="17">
        <v>225.53145000000001</v>
      </c>
      <c r="AO61" s="17">
        <v>251.03281999999999</v>
      </c>
      <c r="AP61" s="17">
        <v>252.87169</v>
      </c>
      <c r="AQ61" s="17">
        <v>196.92811</v>
      </c>
      <c r="AR61" s="17">
        <v>161.53752</v>
      </c>
      <c r="AS61" s="17">
        <v>209.45187999999999</v>
      </c>
      <c r="AT61" s="16">
        <v>202.22988000000001</v>
      </c>
      <c r="AU61" s="44">
        <v>222.79866000000001</v>
      </c>
      <c r="AV61" s="16">
        <v>243.36743000000001</v>
      </c>
      <c r="AX61" s="15" t="s">
        <v>32</v>
      </c>
      <c r="AY61" s="16"/>
      <c r="AZ61" s="17">
        <v>205.01883000000001</v>
      </c>
      <c r="BA61" s="17">
        <v>223.27697000000001</v>
      </c>
      <c r="BB61" s="17">
        <v>235.43682999999999</v>
      </c>
      <c r="BC61" s="17">
        <v>237.07128</v>
      </c>
      <c r="BD61" s="17">
        <v>228.39769000000001</v>
      </c>
      <c r="BE61" s="17">
        <v>241.31327999999999</v>
      </c>
      <c r="BF61" s="17">
        <v>233.38023000000001</v>
      </c>
      <c r="BG61" s="17">
        <v>201.00778</v>
      </c>
      <c r="BH61" s="17">
        <v>161.50018</v>
      </c>
      <c r="BI61" s="17">
        <v>210.73668000000001</v>
      </c>
      <c r="BJ61" s="16">
        <v>200.37986000000001</v>
      </c>
      <c r="BK61" s="44">
        <v>217.71396999999999</v>
      </c>
      <c r="BL61" s="16">
        <v>235.04809</v>
      </c>
      <c r="BN61" s="15" t="s">
        <v>32</v>
      </c>
      <c r="BO61" s="16"/>
      <c r="BP61" s="17">
        <v>196.84685999999999</v>
      </c>
      <c r="BQ61" s="17">
        <v>212.97242</v>
      </c>
      <c r="BR61" s="17">
        <v>226.43383</v>
      </c>
      <c r="BS61" s="17">
        <v>225.83099000000001</v>
      </c>
      <c r="BT61" s="17">
        <v>218.35776000000001</v>
      </c>
      <c r="BU61" s="17">
        <v>245.46155999999999</v>
      </c>
      <c r="BV61" s="17">
        <v>229.34231</v>
      </c>
      <c r="BW61" s="17">
        <v>191.84605999999999</v>
      </c>
      <c r="BX61" s="17">
        <v>160.67308</v>
      </c>
      <c r="BY61" s="17">
        <v>207.18656999999999</v>
      </c>
      <c r="BZ61" s="16">
        <v>194.38033999999999</v>
      </c>
      <c r="CA61" s="44">
        <v>211.49513999999999</v>
      </c>
      <c r="CB61" s="16">
        <v>228.60995</v>
      </c>
      <c r="CD61" s="15" t="s">
        <v>32</v>
      </c>
      <c r="CE61" s="16"/>
      <c r="CF61" s="17">
        <v>188.16747000000001</v>
      </c>
      <c r="CG61" s="17">
        <v>228.04648</v>
      </c>
      <c r="CH61" s="17">
        <v>232.20936</v>
      </c>
      <c r="CI61" s="17">
        <v>234.72830999999999</v>
      </c>
      <c r="CJ61" s="17">
        <v>228.97601</v>
      </c>
      <c r="CK61" s="17">
        <v>269.84224</v>
      </c>
      <c r="CL61" s="17">
        <v>242.40869000000001</v>
      </c>
      <c r="CM61" s="17">
        <v>199.6626</v>
      </c>
      <c r="CN61" s="17">
        <v>161.53752</v>
      </c>
      <c r="CO61" s="17">
        <v>211.76292000000001</v>
      </c>
      <c r="CP61" s="16">
        <v>197.86864</v>
      </c>
      <c r="CQ61" s="44">
        <v>219.73416</v>
      </c>
      <c r="CR61" s="16">
        <v>241.59967</v>
      </c>
    </row>
    <row r="62" spans="2:96" x14ac:dyDescent="0.35">
      <c r="B62" s="15" t="s">
        <v>33</v>
      </c>
      <c r="C62" s="18"/>
      <c r="D62" s="17">
        <v>7.3993399999999996</v>
      </c>
      <c r="E62" s="17">
        <v>27.834759999999999</v>
      </c>
      <c r="F62" s="17">
        <v>7.7767999999999997</v>
      </c>
      <c r="G62" s="17">
        <v>14.571260000000001</v>
      </c>
      <c r="H62" s="17">
        <v>6.9694799999999999</v>
      </c>
      <c r="I62" s="17">
        <v>12.717140000000001</v>
      </c>
      <c r="J62" s="17">
        <v>9.9566700000000008</v>
      </c>
      <c r="K62" s="17">
        <v>10.071440000000001</v>
      </c>
      <c r="L62" s="17">
        <v>2.94048</v>
      </c>
      <c r="M62" s="17">
        <v>4.2370099999999997</v>
      </c>
      <c r="N62" s="18">
        <v>5.399</v>
      </c>
      <c r="O62" s="44">
        <v>10.44744</v>
      </c>
      <c r="P62" s="18">
        <v>15.49587</v>
      </c>
      <c r="R62" s="15" t="s">
        <v>33</v>
      </c>
      <c r="S62" s="18"/>
      <c r="T62" s="17">
        <v>7.3993399999999996</v>
      </c>
      <c r="U62" s="17">
        <v>28.290430000000001</v>
      </c>
      <c r="V62" s="17">
        <v>6.4150600000000004</v>
      </c>
      <c r="W62" s="17">
        <v>12.18468</v>
      </c>
      <c r="X62" s="17">
        <v>6.9694799999999999</v>
      </c>
      <c r="Y62" s="17">
        <v>15.069979999999999</v>
      </c>
      <c r="Z62" s="17">
        <v>10.92315</v>
      </c>
      <c r="AA62" s="17">
        <v>10.071440000000001</v>
      </c>
      <c r="AB62" s="17">
        <v>2.94048</v>
      </c>
      <c r="AC62" s="17">
        <v>3.3730000000000002</v>
      </c>
      <c r="AD62" s="18">
        <v>5.1013200000000003</v>
      </c>
      <c r="AE62" s="44">
        <v>10.3637</v>
      </c>
      <c r="AF62" s="18">
        <v>15.62609</v>
      </c>
      <c r="AH62" s="15" t="s">
        <v>33</v>
      </c>
      <c r="AI62" s="18"/>
      <c r="AJ62" s="17">
        <v>5.5553699999999999</v>
      </c>
      <c r="AK62" s="17">
        <v>27.867850000000001</v>
      </c>
      <c r="AL62" s="17">
        <v>9.2164400000000004</v>
      </c>
      <c r="AM62" s="17">
        <v>11.408189999999999</v>
      </c>
      <c r="AN62" s="17">
        <v>10.06324</v>
      </c>
      <c r="AO62" s="17">
        <v>15.069979999999999</v>
      </c>
      <c r="AP62" s="17">
        <v>12.3398</v>
      </c>
      <c r="AQ62" s="17">
        <v>9.8139699999999994</v>
      </c>
      <c r="AR62" s="17">
        <v>2.94048</v>
      </c>
      <c r="AS62" s="17">
        <v>3.3730000000000002</v>
      </c>
      <c r="AT62" s="18">
        <v>5.6468800000000003</v>
      </c>
      <c r="AU62" s="44">
        <v>10.76483</v>
      </c>
      <c r="AV62" s="18">
        <v>15.88279</v>
      </c>
      <c r="AX62" s="15" t="s">
        <v>33</v>
      </c>
      <c r="AY62" s="18"/>
      <c r="AZ62" s="17">
        <v>5.5553699999999999</v>
      </c>
      <c r="BA62" s="17">
        <v>26.09346</v>
      </c>
      <c r="BB62" s="17">
        <v>9.2164400000000004</v>
      </c>
      <c r="BC62" s="17">
        <v>14.571260000000001</v>
      </c>
      <c r="BD62" s="17">
        <v>10.06324</v>
      </c>
      <c r="BE62" s="17">
        <v>10.7691</v>
      </c>
      <c r="BF62" s="17">
        <v>9.9566700000000008</v>
      </c>
      <c r="BG62" s="17">
        <v>10.071440000000001</v>
      </c>
      <c r="BH62" s="17">
        <v>2.94048</v>
      </c>
      <c r="BI62" s="17">
        <v>2.8312300000000001</v>
      </c>
      <c r="BJ62" s="18">
        <v>5.4282300000000001</v>
      </c>
      <c r="BK62" s="44">
        <v>10.20687</v>
      </c>
      <c r="BL62" s="18">
        <v>14.98551</v>
      </c>
      <c r="BN62" s="15" t="s">
        <v>33</v>
      </c>
      <c r="BO62" s="18"/>
      <c r="BP62" s="17">
        <v>5.5553699999999999</v>
      </c>
      <c r="BQ62" s="17">
        <v>26.194320000000001</v>
      </c>
      <c r="BR62" s="17">
        <v>8.6783199999999994</v>
      </c>
      <c r="BS62" s="17">
        <v>14.571260000000001</v>
      </c>
      <c r="BT62" s="17">
        <v>10.06324</v>
      </c>
      <c r="BU62" s="17">
        <v>10.7691</v>
      </c>
      <c r="BV62" s="17">
        <v>10.92315</v>
      </c>
      <c r="BW62" s="17">
        <v>9.8139699999999994</v>
      </c>
      <c r="BX62" s="17">
        <v>2.94048</v>
      </c>
      <c r="BY62" s="17">
        <v>3.3730000000000002</v>
      </c>
      <c r="BZ62" s="18">
        <v>5.5251200000000003</v>
      </c>
      <c r="CA62" s="44">
        <v>10.288220000000001</v>
      </c>
      <c r="CB62" s="18">
        <v>15.05133</v>
      </c>
      <c r="CD62" s="15" t="s">
        <v>33</v>
      </c>
      <c r="CE62" s="18"/>
      <c r="CF62" s="17">
        <v>7.3993399999999996</v>
      </c>
      <c r="CG62" s="17">
        <v>29.092669999999998</v>
      </c>
      <c r="CH62" s="17">
        <v>7.7767999999999997</v>
      </c>
      <c r="CI62" s="17">
        <v>11.849629999999999</v>
      </c>
      <c r="CJ62" s="17">
        <v>9.1073799999999991</v>
      </c>
      <c r="CK62" s="17">
        <v>10.46006</v>
      </c>
      <c r="CL62" s="17">
        <v>10.92315</v>
      </c>
      <c r="CM62" s="17">
        <v>10.071440000000001</v>
      </c>
      <c r="CN62" s="17">
        <v>2.94048</v>
      </c>
      <c r="CO62" s="17">
        <v>4.2370099999999997</v>
      </c>
      <c r="CP62" s="18">
        <v>5.25481</v>
      </c>
      <c r="CQ62" s="44">
        <v>10.3858</v>
      </c>
      <c r="CR62" s="18">
        <v>15.516780000000001</v>
      </c>
    </row>
    <row r="63" spans="2:96" x14ac:dyDescent="0.35">
      <c r="B63" s="2" t="s">
        <v>37</v>
      </c>
      <c r="C63" s="3" t="s">
        <v>12</v>
      </c>
      <c r="D63" s="6">
        <v>63.618070000000003</v>
      </c>
      <c r="E63" s="6">
        <v>79.414779999999993</v>
      </c>
      <c r="F63" s="6">
        <v>62.244970000000002</v>
      </c>
      <c r="G63" s="6">
        <v>63.784039999999997</v>
      </c>
      <c r="H63" s="6">
        <v>58.291409999999999</v>
      </c>
      <c r="I63" s="6">
        <v>69.702830000000006</v>
      </c>
      <c r="J63" s="6">
        <v>74.026009999999999</v>
      </c>
      <c r="K63" s="6">
        <v>60.084820000000001</v>
      </c>
      <c r="L63" s="6">
        <v>52.933300000000003</v>
      </c>
      <c r="M63" s="6">
        <v>64.692740000000001</v>
      </c>
      <c r="N63">
        <v>59.353619999999999</v>
      </c>
      <c r="O63" s="39">
        <v>64.879300000000001</v>
      </c>
      <c r="P63">
        <v>70.404979999999995</v>
      </c>
      <c r="R63" s="2" t="s">
        <v>37</v>
      </c>
      <c r="S63" s="3" t="s">
        <v>12</v>
      </c>
      <c r="T63" s="6">
        <v>63.530659999999997</v>
      </c>
      <c r="U63" s="6">
        <v>78.603489999999994</v>
      </c>
      <c r="V63" s="6">
        <v>62.13373</v>
      </c>
      <c r="W63" s="6">
        <v>62.976100000000002</v>
      </c>
      <c r="X63" s="6">
        <v>58.329859999999996</v>
      </c>
      <c r="Y63" s="6">
        <v>68.713089999999994</v>
      </c>
      <c r="Z63" s="6">
        <v>74.261889999999994</v>
      </c>
      <c r="AA63" s="6">
        <v>59.661909999999999</v>
      </c>
      <c r="AB63" s="6">
        <v>52.834040000000002</v>
      </c>
      <c r="AC63" s="6">
        <v>64.438230000000004</v>
      </c>
      <c r="AD63">
        <v>59.119669999999999</v>
      </c>
      <c r="AE63" s="39">
        <v>64.548299999999998</v>
      </c>
      <c r="AF63">
        <v>69.976929999999996</v>
      </c>
      <c r="AH63" s="2" t="s">
        <v>37</v>
      </c>
      <c r="AI63" s="3" t="s">
        <v>12</v>
      </c>
      <c r="AJ63" s="6">
        <v>63.367289999999997</v>
      </c>
      <c r="AK63" s="6">
        <v>77.92801</v>
      </c>
      <c r="AL63" s="6">
        <v>61.55301</v>
      </c>
      <c r="AM63" s="6">
        <v>63.427259999999997</v>
      </c>
      <c r="AN63" s="6">
        <v>58.862349999999999</v>
      </c>
      <c r="AO63" s="6">
        <v>68.287909999999997</v>
      </c>
      <c r="AP63" s="6">
        <v>73.602670000000003</v>
      </c>
      <c r="AQ63" s="6">
        <v>59.18515</v>
      </c>
      <c r="AR63" s="6">
        <v>52.753700000000002</v>
      </c>
      <c r="AS63" s="6">
        <v>64.127430000000004</v>
      </c>
      <c r="AT63">
        <v>59.050800000000002</v>
      </c>
      <c r="AU63" s="39">
        <v>64.309479999999994</v>
      </c>
      <c r="AV63">
        <v>69.568160000000006</v>
      </c>
      <c r="AX63" s="2" t="s">
        <v>37</v>
      </c>
      <c r="AY63" s="3" t="s">
        <v>12</v>
      </c>
      <c r="AZ63" s="6">
        <v>62.823050000000002</v>
      </c>
      <c r="BA63" s="6">
        <v>76.504419999999996</v>
      </c>
      <c r="BB63" s="6">
        <v>61.450490000000002</v>
      </c>
      <c r="BC63" s="6">
        <v>61.743189999999998</v>
      </c>
      <c r="BD63" s="6">
        <v>57.788220000000003</v>
      </c>
      <c r="BE63" s="6">
        <v>66.583929999999995</v>
      </c>
      <c r="BF63" s="6">
        <v>71.688950000000006</v>
      </c>
      <c r="BG63" s="6">
        <v>59.15455</v>
      </c>
      <c r="BH63" s="6">
        <v>52.59037</v>
      </c>
      <c r="BI63" s="6">
        <v>63.922370000000001</v>
      </c>
      <c r="BJ63">
        <v>58.514800000000001</v>
      </c>
      <c r="BK63" s="39">
        <v>63.424950000000003</v>
      </c>
      <c r="BL63">
        <v>68.335099999999997</v>
      </c>
      <c r="BN63" s="2" t="s">
        <v>37</v>
      </c>
      <c r="BO63" s="3" t="s">
        <v>12</v>
      </c>
      <c r="BP63" s="6">
        <v>61.980359999999997</v>
      </c>
      <c r="BQ63" s="6">
        <v>73.654269999999997</v>
      </c>
      <c r="BR63" s="6">
        <v>60.944020000000002</v>
      </c>
      <c r="BS63" s="6">
        <v>61.609450000000002</v>
      </c>
      <c r="BT63" s="6">
        <v>57.649439999999998</v>
      </c>
      <c r="BU63" s="6">
        <v>66.049580000000006</v>
      </c>
      <c r="BV63" s="6">
        <v>70.607039999999998</v>
      </c>
      <c r="BW63" s="6">
        <v>58.551200000000001</v>
      </c>
      <c r="BX63" s="6">
        <v>52.559019999999997</v>
      </c>
      <c r="BY63" s="6">
        <v>63.828069999999997</v>
      </c>
      <c r="BZ63">
        <v>58.3123</v>
      </c>
      <c r="CA63" s="39">
        <v>62.74324</v>
      </c>
      <c r="CB63">
        <v>67.174180000000007</v>
      </c>
      <c r="CD63" s="2" t="s">
        <v>37</v>
      </c>
      <c r="CE63" s="3" t="s">
        <v>12</v>
      </c>
      <c r="CF63" s="6">
        <v>62.455590000000001</v>
      </c>
      <c r="CG63" s="6">
        <v>76.870530000000002</v>
      </c>
      <c r="CH63" s="6">
        <v>61.630879999999998</v>
      </c>
      <c r="CI63" s="6">
        <v>61.716940000000001</v>
      </c>
      <c r="CJ63" s="6">
        <v>57.697899999999997</v>
      </c>
      <c r="CK63" s="6">
        <v>66.782079999999993</v>
      </c>
      <c r="CL63" s="6">
        <v>72.125039999999998</v>
      </c>
      <c r="CM63" s="6">
        <v>59.411670000000001</v>
      </c>
      <c r="CN63" s="6">
        <v>52.753909999999998</v>
      </c>
      <c r="CO63" s="6">
        <v>63.879559999999998</v>
      </c>
      <c r="CP63">
        <v>58.544089999999997</v>
      </c>
      <c r="CQ63" s="39">
        <v>63.532409999999999</v>
      </c>
      <c r="CR63">
        <v>68.52073</v>
      </c>
    </row>
    <row r="64" spans="2:96" x14ac:dyDescent="0.35">
      <c r="B64" s="9"/>
      <c r="C64" s="12" t="s">
        <v>13</v>
      </c>
      <c r="D64" s="10">
        <v>20.87809</v>
      </c>
      <c r="E64" s="10">
        <v>21.472809999999999</v>
      </c>
      <c r="F64" s="10">
        <v>25.985869999999998</v>
      </c>
      <c r="G64" s="10">
        <v>25.13457</v>
      </c>
      <c r="H64" s="10">
        <v>27.541460000000001</v>
      </c>
      <c r="I64" s="10">
        <v>31.851469999999999</v>
      </c>
      <c r="J64" s="10">
        <v>28.16534</v>
      </c>
      <c r="K64" s="10">
        <v>23.044180000000001</v>
      </c>
      <c r="L64" s="10">
        <v>19.270019999999999</v>
      </c>
      <c r="M64" s="10">
        <v>24.708770000000001</v>
      </c>
      <c r="N64" s="9">
        <v>22.084520000000001</v>
      </c>
      <c r="O64" s="40">
        <v>24.805260000000001</v>
      </c>
      <c r="P64" s="9">
        <v>27.52599</v>
      </c>
      <c r="R64" s="9"/>
      <c r="S64" s="12" t="s">
        <v>13</v>
      </c>
      <c r="T64" s="10">
        <v>20.782720000000001</v>
      </c>
      <c r="U64" s="10">
        <v>21.35566</v>
      </c>
      <c r="V64" s="10">
        <v>26.003489999999999</v>
      </c>
      <c r="W64" s="10">
        <v>24.941389999999998</v>
      </c>
      <c r="X64" s="10">
        <v>27.4438</v>
      </c>
      <c r="Y64" s="10">
        <v>30.753779999999999</v>
      </c>
      <c r="Z64" s="10">
        <v>28.076370000000001</v>
      </c>
      <c r="AA64" s="10">
        <v>22.934460000000001</v>
      </c>
      <c r="AB64" s="10">
        <v>19.157050000000002</v>
      </c>
      <c r="AC64" s="10">
        <v>24.621839999999999</v>
      </c>
      <c r="AD64" s="9">
        <v>22.021100000000001</v>
      </c>
      <c r="AE64" s="40">
        <v>24.607050000000001</v>
      </c>
      <c r="AF64" s="9">
        <v>27.193010000000001</v>
      </c>
      <c r="AH64" s="9"/>
      <c r="AI64" s="12" t="s">
        <v>13</v>
      </c>
      <c r="AJ64" s="10">
        <v>20.790030000000002</v>
      </c>
      <c r="AK64" s="10">
        <v>20.78415</v>
      </c>
      <c r="AL64" s="10">
        <v>25.096589999999999</v>
      </c>
      <c r="AM64" s="10">
        <v>24.837029999999999</v>
      </c>
      <c r="AN64" s="10">
        <v>28.243120000000001</v>
      </c>
      <c r="AO64" s="10">
        <v>29.98818</v>
      </c>
      <c r="AP64" s="10">
        <v>28.333860000000001</v>
      </c>
      <c r="AQ64" s="10">
        <v>22.320640000000001</v>
      </c>
      <c r="AR64" s="10">
        <v>19.16169</v>
      </c>
      <c r="AS64" s="10">
        <v>24.54421</v>
      </c>
      <c r="AT64" s="9">
        <v>21.797599999999999</v>
      </c>
      <c r="AU64" s="40">
        <v>24.409949999999998</v>
      </c>
      <c r="AV64" s="9">
        <v>27.022300000000001</v>
      </c>
      <c r="AX64" s="9"/>
      <c r="AY64" s="12" t="s">
        <v>13</v>
      </c>
      <c r="AZ64" s="10">
        <v>20.32405</v>
      </c>
      <c r="BA64" s="10">
        <v>20.25141</v>
      </c>
      <c r="BB64" s="10">
        <v>24.53969</v>
      </c>
      <c r="BC64" s="10">
        <v>23.450119999999998</v>
      </c>
      <c r="BD64" s="10">
        <v>26.596080000000001</v>
      </c>
      <c r="BE64" s="10">
        <v>29.261109999999999</v>
      </c>
      <c r="BF64" s="10">
        <v>26.535489999999999</v>
      </c>
      <c r="BG64" s="10">
        <v>22.169879999999999</v>
      </c>
      <c r="BH64" s="10">
        <v>18.85707</v>
      </c>
      <c r="BI64" s="10">
        <v>23.846399999999999</v>
      </c>
      <c r="BJ64" s="9">
        <v>21.233709999999999</v>
      </c>
      <c r="BK64" s="40">
        <v>23.583130000000001</v>
      </c>
      <c r="BL64" s="9">
        <v>25.932549999999999</v>
      </c>
      <c r="BN64" s="9"/>
      <c r="BO64" s="12" t="s">
        <v>13</v>
      </c>
      <c r="BP64" s="10">
        <v>19.680769999999999</v>
      </c>
      <c r="BQ64" s="10">
        <v>20.000789999999999</v>
      </c>
      <c r="BR64" s="10">
        <v>23.881460000000001</v>
      </c>
      <c r="BS64" s="10">
        <v>22.54346</v>
      </c>
      <c r="BT64" s="10">
        <v>26.163139999999999</v>
      </c>
      <c r="BU64" s="10">
        <v>28.166119999999999</v>
      </c>
      <c r="BV64" s="10">
        <v>25.52393</v>
      </c>
      <c r="BW64" s="10">
        <v>21.745149999999999</v>
      </c>
      <c r="BX64" s="10">
        <v>18.85802</v>
      </c>
      <c r="BY64" s="10">
        <v>22.86675</v>
      </c>
      <c r="BZ64" s="9">
        <v>20.773610000000001</v>
      </c>
      <c r="CA64" s="40">
        <v>22.942959999999999</v>
      </c>
      <c r="CB64" s="9">
        <v>25.112310000000001</v>
      </c>
      <c r="CD64" s="9"/>
      <c r="CE64" s="12" t="s">
        <v>13</v>
      </c>
      <c r="CF64" s="10">
        <v>19.599460000000001</v>
      </c>
      <c r="CG64" s="10">
        <v>20.701329999999999</v>
      </c>
      <c r="CH64" s="10">
        <v>24.83428</v>
      </c>
      <c r="CI64" s="10">
        <v>23.87961</v>
      </c>
      <c r="CJ64" s="10">
        <v>26.647680000000001</v>
      </c>
      <c r="CK64" s="10">
        <v>29.430219999999998</v>
      </c>
      <c r="CL64" s="10">
        <v>26.919979999999999</v>
      </c>
      <c r="CM64" s="10">
        <v>22.338899999999999</v>
      </c>
      <c r="CN64" s="10">
        <v>19.117010000000001</v>
      </c>
      <c r="CO64" s="10">
        <v>24.24823</v>
      </c>
      <c r="CP64" s="9">
        <v>21.362130000000001</v>
      </c>
      <c r="CQ64" s="40">
        <v>23.77167</v>
      </c>
      <c r="CR64" s="9">
        <v>26.18121</v>
      </c>
    </row>
    <row r="65" spans="2:96" x14ac:dyDescent="0.35">
      <c r="B65" s="2" t="s">
        <v>35</v>
      </c>
      <c r="C65" s="3" t="s">
        <v>12</v>
      </c>
      <c r="D65" s="6">
        <v>0.74300999999999995</v>
      </c>
      <c r="E65" s="6">
        <v>1.14493</v>
      </c>
      <c r="F65" s="6">
        <v>0.17397000000000001</v>
      </c>
      <c r="G65" s="6">
        <v>0.13150999999999999</v>
      </c>
      <c r="H65" s="6">
        <v>0.15040999999999999</v>
      </c>
      <c r="I65" s="6">
        <v>1.1112299999999999</v>
      </c>
      <c r="J65" s="6">
        <v>0.76766999999999996</v>
      </c>
      <c r="K65" s="6">
        <v>0.1137</v>
      </c>
      <c r="L65" s="6">
        <v>1.2330000000000001E-2</v>
      </c>
      <c r="M65" s="6">
        <v>0.20685000000000001</v>
      </c>
      <c r="N65">
        <v>0.14124</v>
      </c>
      <c r="O65" s="39">
        <v>0.45556000000000002</v>
      </c>
      <c r="P65">
        <v>0.76988000000000001</v>
      </c>
      <c r="R65" s="2" t="s">
        <v>35</v>
      </c>
      <c r="S65" s="3" t="s">
        <v>12</v>
      </c>
      <c r="T65" s="6">
        <v>0.86958999999999997</v>
      </c>
      <c r="U65" s="6">
        <v>0.98109999999999997</v>
      </c>
      <c r="V65" s="6">
        <v>0.24795</v>
      </c>
      <c r="W65" s="6">
        <v>0.16356000000000001</v>
      </c>
      <c r="X65" s="6">
        <v>0.22273999999999999</v>
      </c>
      <c r="Y65" s="6">
        <v>1.2115100000000001</v>
      </c>
      <c r="Z65" s="6">
        <v>1.0342499999999999</v>
      </c>
      <c r="AA65" s="6">
        <v>0.13944999999999999</v>
      </c>
      <c r="AB65" s="6">
        <v>2.3290000000000002E-2</v>
      </c>
      <c r="AC65" s="6">
        <v>0.20985999999999999</v>
      </c>
      <c r="AD65">
        <v>0.1857</v>
      </c>
      <c r="AE65" s="39">
        <v>0.51032999999999995</v>
      </c>
      <c r="AF65">
        <v>0.83496000000000004</v>
      </c>
      <c r="AH65" s="2" t="s">
        <v>35</v>
      </c>
      <c r="AI65" s="3" t="s">
        <v>12</v>
      </c>
      <c r="AJ65" s="6">
        <v>0.95425000000000004</v>
      </c>
      <c r="AK65" s="6">
        <v>1.2947900000000001</v>
      </c>
      <c r="AL65" s="6">
        <v>0.26466000000000001</v>
      </c>
      <c r="AM65" s="6">
        <v>0.26877000000000001</v>
      </c>
      <c r="AN65" s="6">
        <v>0.35507</v>
      </c>
      <c r="AO65" s="6">
        <v>1.3589</v>
      </c>
      <c r="AP65" s="6">
        <v>0.97397</v>
      </c>
      <c r="AQ65" s="6">
        <v>0.21836</v>
      </c>
      <c r="AR65" s="6">
        <v>3.4790000000000001E-2</v>
      </c>
      <c r="AS65" s="6">
        <v>0.26822000000000001</v>
      </c>
      <c r="AT65">
        <v>0.24701999999999999</v>
      </c>
      <c r="AU65" s="39">
        <v>0.59918000000000005</v>
      </c>
      <c r="AV65">
        <v>0.95133000000000001</v>
      </c>
      <c r="AX65" s="2" t="s">
        <v>35</v>
      </c>
      <c r="AY65" s="3" t="s">
        <v>12</v>
      </c>
      <c r="AZ65" s="6">
        <v>1.2487699999999999</v>
      </c>
      <c r="BA65" s="6">
        <v>1.5868500000000001</v>
      </c>
      <c r="BB65" s="6">
        <v>0.44712000000000002</v>
      </c>
      <c r="BC65" s="6">
        <v>0.49287999999999998</v>
      </c>
      <c r="BD65" s="6">
        <v>0.44026999999999999</v>
      </c>
      <c r="BE65" s="6">
        <v>1.3931500000000001</v>
      </c>
      <c r="BF65" s="6">
        <v>1.2772600000000001</v>
      </c>
      <c r="BG65" s="6">
        <v>0.28932000000000002</v>
      </c>
      <c r="BH65" s="6">
        <v>8.8489999999999999E-2</v>
      </c>
      <c r="BI65" s="6">
        <v>0.48137000000000002</v>
      </c>
      <c r="BJ65">
        <v>0.38930999999999999</v>
      </c>
      <c r="BK65" s="39">
        <v>0.77454999999999996</v>
      </c>
      <c r="BL65">
        <v>1.1597900000000001</v>
      </c>
      <c r="BN65" s="2" t="s">
        <v>35</v>
      </c>
      <c r="BO65" s="3" t="s">
        <v>12</v>
      </c>
      <c r="BP65" s="6">
        <v>1.42822</v>
      </c>
      <c r="BQ65" s="6">
        <v>1.6753400000000001</v>
      </c>
      <c r="BR65" s="6">
        <v>0.63095999999999997</v>
      </c>
      <c r="BS65" s="6">
        <v>0.85233000000000003</v>
      </c>
      <c r="BT65" s="6">
        <v>0.71013999999999999</v>
      </c>
      <c r="BU65" s="6">
        <v>1.9446600000000001</v>
      </c>
      <c r="BV65" s="6">
        <v>1.81562</v>
      </c>
      <c r="BW65" s="6">
        <v>0.48410999999999998</v>
      </c>
      <c r="BX65" s="6">
        <v>0.17863000000000001</v>
      </c>
      <c r="BY65" s="6">
        <v>0.91973000000000005</v>
      </c>
      <c r="BZ65">
        <v>0.62785999999999997</v>
      </c>
      <c r="CA65" s="39">
        <v>1.0639700000000001</v>
      </c>
      <c r="CB65">
        <v>1.5000800000000001</v>
      </c>
      <c r="CD65" s="2" t="s">
        <v>35</v>
      </c>
      <c r="CE65" s="3" t="s">
        <v>12</v>
      </c>
      <c r="CF65" s="6">
        <v>1.1156200000000001</v>
      </c>
      <c r="CG65" s="6">
        <v>1.3232900000000001</v>
      </c>
      <c r="CH65" s="6">
        <v>0.31616</v>
      </c>
      <c r="CI65" s="6">
        <v>0.32602999999999999</v>
      </c>
      <c r="CJ65" s="6">
        <v>0.28959000000000001</v>
      </c>
      <c r="CK65" s="6">
        <v>1.2221900000000001</v>
      </c>
      <c r="CL65" s="6">
        <v>1.0682199999999999</v>
      </c>
      <c r="CM65" s="6">
        <v>0.26985999999999999</v>
      </c>
      <c r="CN65" s="6">
        <v>4.3839999999999997E-2</v>
      </c>
      <c r="CO65" s="6">
        <v>0.39781</v>
      </c>
      <c r="CP65">
        <v>0.29233999999999999</v>
      </c>
      <c r="CQ65" s="39">
        <v>0.63726000000000005</v>
      </c>
      <c r="CR65">
        <v>0.98218000000000005</v>
      </c>
    </row>
    <row r="66" spans="2:96" x14ac:dyDescent="0.35">
      <c r="B66" s="9"/>
      <c r="C66" s="12" t="s">
        <v>13</v>
      </c>
      <c r="D66" s="10">
        <v>2.1911999999999998</v>
      </c>
      <c r="E66" s="10">
        <v>2.6255999999999999</v>
      </c>
      <c r="F66" s="10">
        <v>0.87563000000000002</v>
      </c>
      <c r="G66" s="10">
        <v>0.70398000000000005</v>
      </c>
      <c r="H66" s="10">
        <v>0.79869999999999997</v>
      </c>
      <c r="I66" s="10">
        <v>3.29453</v>
      </c>
      <c r="J66" s="10">
        <v>1.9878400000000001</v>
      </c>
      <c r="K66" s="10">
        <v>0.72372999999999998</v>
      </c>
      <c r="L66" s="10">
        <v>0.2248</v>
      </c>
      <c r="M66" s="10">
        <v>1.10897</v>
      </c>
      <c r="N66" s="9">
        <v>0.73507999999999996</v>
      </c>
      <c r="O66" s="40">
        <v>1.4535</v>
      </c>
      <c r="P66" s="9">
        <v>2.17191</v>
      </c>
      <c r="R66" s="9"/>
      <c r="S66" s="12" t="s">
        <v>13</v>
      </c>
      <c r="T66" s="10">
        <v>2.5848800000000001</v>
      </c>
      <c r="U66" s="10">
        <v>2.2691300000000001</v>
      </c>
      <c r="V66" s="10">
        <v>1.1846699999999999</v>
      </c>
      <c r="W66" s="10">
        <v>0.79335</v>
      </c>
      <c r="X66" s="10">
        <v>0.89868999999999999</v>
      </c>
      <c r="Y66" s="10">
        <v>3.4811700000000001</v>
      </c>
      <c r="Z66" s="10">
        <v>2.28003</v>
      </c>
      <c r="AA66" s="10">
        <v>0.73316999999999999</v>
      </c>
      <c r="AB66" s="10">
        <v>0.28908</v>
      </c>
      <c r="AC66" s="10">
        <v>1.2676400000000001</v>
      </c>
      <c r="AD66" s="9">
        <v>0.85067999999999999</v>
      </c>
      <c r="AE66" s="40">
        <v>1.5781799999999999</v>
      </c>
      <c r="AF66" s="9">
        <v>2.3056899999999998</v>
      </c>
      <c r="AH66" s="9"/>
      <c r="AI66" s="12" t="s">
        <v>13</v>
      </c>
      <c r="AJ66" s="10">
        <v>2.8380700000000001</v>
      </c>
      <c r="AK66" s="10">
        <v>2.7719100000000001</v>
      </c>
      <c r="AL66" s="10">
        <v>1.09148</v>
      </c>
      <c r="AM66" s="10">
        <v>1.0978600000000001</v>
      </c>
      <c r="AN66" s="10">
        <v>1.2190099999999999</v>
      </c>
      <c r="AO66" s="10">
        <v>3.9170799999999999</v>
      </c>
      <c r="AP66" s="10">
        <v>2.1997800000000001</v>
      </c>
      <c r="AQ66" s="10">
        <v>1.0847599999999999</v>
      </c>
      <c r="AR66" s="10">
        <v>0.36810999999999999</v>
      </c>
      <c r="AS66" s="10">
        <v>1.2271399999999999</v>
      </c>
      <c r="AT66" s="9">
        <v>0.99492999999999998</v>
      </c>
      <c r="AU66" s="40">
        <v>1.78152</v>
      </c>
      <c r="AV66" s="9">
        <v>2.5681099999999999</v>
      </c>
      <c r="AX66" s="9"/>
      <c r="AY66" s="12" t="s">
        <v>13</v>
      </c>
      <c r="AZ66" s="10">
        <v>3.3435299999999999</v>
      </c>
      <c r="BA66" s="10">
        <v>3.04149</v>
      </c>
      <c r="BB66" s="10">
        <v>1.5652299999999999</v>
      </c>
      <c r="BC66" s="10">
        <v>1.7301800000000001</v>
      </c>
      <c r="BD66" s="10">
        <v>1.41164</v>
      </c>
      <c r="BE66" s="10">
        <v>3.6182500000000002</v>
      </c>
      <c r="BF66" s="10">
        <v>2.5302199999999999</v>
      </c>
      <c r="BG66" s="10">
        <v>1.0324199999999999</v>
      </c>
      <c r="BH66" s="10">
        <v>0.64498</v>
      </c>
      <c r="BI66" s="10">
        <v>1.6604399999999999</v>
      </c>
      <c r="BJ66" s="9">
        <v>1.3325899999999999</v>
      </c>
      <c r="BK66" s="40">
        <v>2.0578400000000001</v>
      </c>
      <c r="BL66" s="9">
        <v>2.78308</v>
      </c>
      <c r="BN66" s="9"/>
      <c r="BO66" s="12" t="s">
        <v>13</v>
      </c>
      <c r="BP66" s="10">
        <v>3.0809000000000002</v>
      </c>
      <c r="BQ66" s="10">
        <v>3.09964</v>
      </c>
      <c r="BR66" s="10">
        <v>2.0437599999999998</v>
      </c>
      <c r="BS66" s="10">
        <v>2.4565999999999999</v>
      </c>
      <c r="BT66" s="10">
        <v>1.9837199999999999</v>
      </c>
      <c r="BU66" s="10">
        <v>4.7058299999999997</v>
      </c>
      <c r="BV66" s="10">
        <v>3.1451199999999999</v>
      </c>
      <c r="BW66" s="10">
        <v>1.59842</v>
      </c>
      <c r="BX66" s="10">
        <v>0.92478000000000005</v>
      </c>
      <c r="BY66" s="10">
        <v>2.4864299999999999</v>
      </c>
      <c r="BZ66" s="9">
        <v>1.80907</v>
      </c>
      <c r="CA66" s="40">
        <v>2.5525199999999999</v>
      </c>
      <c r="CB66" s="9">
        <v>3.2959800000000001</v>
      </c>
      <c r="CD66" s="9"/>
      <c r="CE66" s="12" t="s">
        <v>13</v>
      </c>
      <c r="CF66" s="10">
        <v>2.88801</v>
      </c>
      <c r="CG66" s="10">
        <v>2.7164899999999998</v>
      </c>
      <c r="CH66" s="10">
        <v>1.21983</v>
      </c>
      <c r="CI66" s="10">
        <v>1.16361</v>
      </c>
      <c r="CJ66" s="10">
        <v>1.02502</v>
      </c>
      <c r="CK66" s="10">
        <v>3.3418399999999999</v>
      </c>
      <c r="CL66" s="10">
        <v>2.3031899999999998</v>
      </c>
      <c r="CM66" s="10">
        <v>1.14212</v>
      </c>
      <c r="CN66" s="10">
        <v>0.39621000000000001</v>
      </c>
      <c r="CO66" s="10">
        <v>1.57362</v>
      </c>
      <c r="CP66" s="9">
        <v>1.08406</v>
      </c>
      <c r="CQ66" s="40">
        <v>1.7769900000000001</v>
      </c>
      <c r="CR66" s="9">
        <v>2.4699200000000001</v>
      </c>
    </row>
    <row r="67" spans="2:96" x14ac:dyDescent="0.35">
      <c r="B67" s="15" t="s">
        <v>36</v>
      </c>
      <c r="C67" s="16"/>
      <c r="D67" s="17">
        <v>15</v>
      </c>
      <c r="E67" s="17">
        <v>19</v>
      </c>
      <c r="F67" s="17">
        <v>11</v>
      </c>
      <c r="G67" s="17">
        <v>9</v>
      </c>
      <c r="H67" s="17">
        <v>13</v>
      </c>
      <c r="I67" s="17">
        <v>26</v>
      </c>
      <c r="J67" s="17">
        <v>19</v>
      </c>
      <c r="K67" s="17">
        <v>14</v>
      </c>
      <c r="L67" s="17">
        <v>7</v>
      </c>
      <c r="M67" s="17">
        <v>13</v>
      </c>
      <c r="N67" s="16">
        <v>10.63594</v>
      </c>
      <c r="O67" s="44">
        <v>14.6</v>
      </c>
      <c r="P67" s="16">
        <v>18.564060000000001</v>
      </c>
      <c r="R67" s="15" t="s">
        <v>36</v>
      </c>
      <c r="S67" s="16"/>
      <c r="T67" s="17">
        <v>27</v>
      </c>
      <c r="U67" s="17">
        <v>16</v>
      </c>
      <c r="V67" s="17">
        <v>17</v>
      </c>
      <c r="W67" s="17">
        <v>12</v>
      </c>
      <c r="X67" s="17">
        <v>13</v>
      </c>
      <c r="Y67" s="17">
        <v>24</v>
      </c>
      <c r="Z67" s="17">
        <v>16</v>
      </c>
      <c r="AA67" s="17">
        <v>10</v>
      </c>
      <c r="AB67" s="17">
        <v>8</v>
      </c>
      <c r="AC67" s="17">
        <v>22</v>
      </c>
      <c r="AD67" s="16">
        <v>12.07446</v>
      </c>
      <c r="AE67" s="44">
        <v>16.5</v>
      </c>
      <c r="AF67" s="16">
        <v>20.925540000000002</v>
      </c>
      <c r="AH67" s="15" t="s">
        <v>36</v>
      </c>
      <c r="AI67" s="16"/>
      <c r="AJ67" s="17">
        <v>26</v>
      </c>
      <c r="AK67" s="17">
        <v>18</v>
      </c>
      <c r="AL67" s="17">
        <v>13</v>
      </c>
      <c r="AM67" s="17">
        <v>13</v>
      </c>
      <c r="AN67" s="17">
        <v>14</v>
      </c>
      <c r="AO67" s="17">
        <v>31</v>
      </c>
      <c r="AP67" s="17">
        <v>18</v>
      </c>
      <c r="AQ67" s="17">
        <v>15</v>
      </c>
      <c r="AR67" s="17">
        <v>8</v>
      </c>
      <c r="AS67" s="17">
        <v>14</v>
      </c>
      <c r="AT67" s="16">
        <v>12.14855</v>
      </c>
      <c r="AU67" s="44">
        <v>17</v>
      </c>
      <c r="AV67" s="16">
        <v>21.85145</v>
      </c>
      <c r="AX67" s="15" t="s">
        <v>36</v>
      </c>
      <c r="AY67" s="16"/>
      <c r="AZ67" s="17">
        <v>27</v>
      </c>
      <c r="BA67" s="17">
        <v>20</v>
      </c>
      <c r="BB67" s="17">
        <v>15</v>
      </c>
      <c r="BC67" s="17">
        <v>26</v>
      </c>
      <c r="BD67" s="17">
        <v>12</v>
      </c>
      <c r="BE67" s="17">
        <v>27</v>
      </c>
      <c r="BF67" s="17">
        <v>17</v>
      </c>
      <c r="BG67" s="17">
        <v>9</v>
      </c>
      <c r="BH67" s="17">
        <v>12</v>
      </c>
      <c r="BI67" s="17">
        <v>15</v>
      </c>
      <c r="BJ67" s="16">
        <v>13.219379999999999</v>
      </c>
      <c r="BK67" s="44">
        <v>18</v>
      </c>
      <c r="BL67" s="16">
        <v>22.780619999999999</v>
      </c>
      <c r="BN67" s="15" t="s">
        <v>36</v>
      </c>
      <c r="BO67" s="16"/>
      <c r="BP67" s="17">
        <v>25</v>
      </c>
      <c r="BQ67" s="17">
        <v>24</v>
      </c>
      <c r="BR67" s="17">
        <v>21</v>
      </c>
      <c r="BS67" s="17">
        <v>25</v>
      </c>
      <c r="BT67" s="17">
        <v>18</v>
      </c>
      <c r="BU67" s="17">
        <v>30</v>
      </c>
      <c r="BV67" s="17">
        <v>20</v>
      </c>
      <c r="BW67" s="17">
        <v>19</v>
      </c>
      <c r="BX67" s="17">
        <v>12</v>
      </c>
      <c r="BY67" s="17">
        <v>18</v>
      </c>
      <c r="BZ67" s="16">
        <v>17.6187</v>
      </c>
      <c r="CA67" s="44">
        <v>21.2</v>
      </c>
      <c r="CB67" s="16">
        <v>24.781300000000002</v>
      </c>
      <c r="CD67" s="15" t="s">
        <v>36</v>
      </c>
      <c r="CE67" s="16"/>
      <c r="CF67" s="17">
        <v>22</v>
      </c>
      <c r="CG67" s="17">
        <v>22</v>
      </c>
      <c r="CH67" s="17">
        <v>11</v>
      </c>
      <c r="CI67" s="17">
        <v>14</v>
      </c>
      <c r="CJ67" s="17">
        <v>10</v>
      </c>
      <c r="CK67" s="17">
        <v>31</v>
      </c>
      <c r="CL67" s="17">
        <v>20</v>
      </c>
      <c r="CM67" s="17">
        <v>16</v>
      </c>
      <c r="CN67" s="17">
        <v>9</v>
      </c>
      <c r="CO67" s="17">
        <v>17</v>
      </c>
      <c r="CP67" s="16">
        <v>12.35089</v>
      </c>
      <c r="CQ67" s="44">
        <v>17.2</v>
      </c>
      <c r="CR67" s="16">
        <v>22.049109999999999</v>
      </c>
    </row>
    <row r="68" spans="2:96" x14ac:dyDescent="0.35">
      <c r="B68" s="15" t="s">
        <v>38</v>
      </c>
      <c r="C68" s="16"/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6">
        <v>0</v>
      </c>
      <c r="O68" s="44">
        <v>0</v>
      </c>
      <c r="P68" s="16">
        <v>0</v>
      </c>
      <c r="R68" s="15" t="s">
        <v>38</v>
      </c>
      <c r="S68" s="16"/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6">
        <v>0</v>
      </c>
      <c r="AE68" s="44">
        <v>0</v>
      </c>
      <c r="AF68" s="16">
        <v>0</v>
      </c>
      <c r="AH68" s="15" t="s">
        <v>38</v>
      </c>
      <c r="AI68" s="16"/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>
        <v>0</v>
      </c>
      <c r="AQ68" s="17">
        <v>0</v>
      </c>
      <c r="AR68" s="17">
        <v>0</v>
      </c>
      <c r="AS68" s="17">
        <v>0</v>
      </c>
      <c r="AT68" s="16">
        <v>0</v>
      </c>
      <c r="AU68" s="44">
        <v>0</v>
      </c>
      <c r="AV68" s="16">
        <v>0</v>
      </c>
      <c r="AX68" s="15" t="s">
        <v>38</v>
      </c>
      <c r="AY68" s="16"/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>
        <v>0</v>
      </c>
      <c r="BG68" s="17">
        <v>0</v>
      </c>
      <c r="BH68" s="17">
        <v>0</v>
      </c>
      <c r="BI68" s="17">
        <v>0</v>
      </c>
      <c r="BJ68" s="16">
        <v>0</v>
      </c>
      <c r="BK68" s="44">
        <v>0</v>
      </c>
      <c r="BL68" s="16">
        <v>0</v>
      </c>
      <c r="BN68" s="15" t="s">
        <v>38</v>
      </c>
      <c r="BO68" s="16"/>
      <c r="BP68" s="17">
        <v>0</v>
      </c>
      <c r="BQ68" s="17">
        <v>0</v>
      </c>
      <c r="BR68" s="17">
        <v>0</v>
      </c>
      <c r="BS68" s="17">
        <v>0</v>
      </c>
      <c r="BT68" s="17">
        <v>0</v>
      </c>
      <c r="BU68" s="17">
        <v>0</v>
      </c>
      <c r="BV68" s="17">
        <v>0</v>
      </c>
      <c r="BW68" s="17">
        <v>0</v>
      </c>
      <c r="BX68" s="17">
        <v>0</v>
      </c>
      <c r="BY68" s="17">
        <v>0</v>
      </c>
      <c r="BZ68" s="16">
        <v>0</v>
      </c>
      <c r="CA68" s="44">
        <v>0</v>
      </c>
      <c r="CB68" s="16">
        <v>0</v>
      </c>
      <c r="CD68" s="15" t="s">
        <v>38</v>
      </c>
      <c r="CE68" s="16"/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7">
        <v>0</v>
      </c>
      <c r="CM68" s="17">
        <v>0</v>
      </c>
      <c r="CN68" s="17">
        <v>0</v>
      </c>
      <c r="CO68" s="17">
        <v>0</v>
      </c>
      <c r="CP68" s="16">
        <v>0</v>
      </c>
      <c r="CQ68" s="44">
        <v>0</v>
      </c>
      <c r="CR68" s="16">
        <v>0</v>
      </c>
    </row>
    <row r="69" spans="2:96" x14ac:dyDescent="0.35">
      <c r="B69" s="2" t="s">
        <v>39</v>
      </c>
      <c r="C69" s="3" t="s">
        <v>12</v>
      </c>
      <c r="D69" s="6">
        <v>3.4634200000000002</v>
      </c>
      <c r="E69" s="6">
        <v>5.9208800000000004</v>
      </c>
      <c r="F69" s="6">
        <v>0.85528999999999999</v>
      </c>
      <c r="G69" s="6">
        <v>0.48754999999999998</v>
      </c>
      <c r="H69" s="6">
        <v>0.66610999999999998</v>
      </c>
      <c r="I69" s="6">
        <v>5.45817</v>
      </c>
      <c r="J69" s="6">
        <v>3.58066</v>
      </c>
      <c r="K69" s="6">
        <v>0.51400999999999997</v>
      </c>
      <c r="L69" s="6">
        <v>4.539E-2</v>
      </c>
      <c r="M69" s="6">
        <v>0.76541000000000003</v>
      </c>
      <c r="N69">
        <v>0.58345000000000002</v>
      </c>
      <c r="O69" s="39">
        <v>2.1756899999999999</v>
      </c>
      <c r="P69">
        <v>3.7679299999999998</v>
      </c>
      <c r="R69" s="2" t="s">
        <v>39</v>
      </c>
      <c r="S69" s="3" t="s">
        <v>12</v>
      </c>
      <c r="T69" s="6">
        <v>3.9628800000000002</v>
      </c>
      <c r="U69" s="6">
        <v>5.9380499999999996</v>
      </c>
      <c r="V69" s="6">
        <v>1.13991</v>
      </c>
      <c r="W69" s="6">
        <v>0.60941000000000001</v>
      </c>
      <c r="X69" s="6">
        <v>0.96267000000000003</v>
      </c>
      <c r="Y69" s="6">
        <v>6.3797300000000003</v>
      </c>
      <c r="Z69" s="6">
        <v>5.2187900000000003</v>
      </c>
      <c r="AA69" s="6">
        <v>0.66890000000000005</v>
      </c>
      <c r="AB69" s="6">
        <v>0.10624</v>
      </c>
      <c r="AC69" s="6">
        <v>0.77164999999999995</v>
      </c>
      <c r="AD69">
        <v>0.78827999999999998</v>
      </c>
      <c r="AE69" s="39">
        <v>2.5758299999999998</v>
      </c>
      <c r="AF69">
        <v>4.3633699999999997</v>
      </c>
      <c r="AH69" s="2" t="s">
        <v>39</v>
      </c>
      <c r="AI69" s="3" t="s">
        <v>12</v>
      </c>
      <c r="AJ69" s="6">
        <v>4.3951099999999999</v>
      </c>
      <c r="AK69" s="6">
        <v>7.5474300000000003</v>
      </c>
      <c r="AL69" s="6">
        <v>1.2988999999999999</v>
      </c>
      <c r="AM69" s="6">
        <v>1.2056100000000001</v>
      </c>
      <c r="AN69" s="6">
        <v>1.5819700000000001</v>
      </c>
      <c r="AO69" s="6">
        <v>6.8847300000000002</v>
      </c>
      <c r="AP69" s="6">
        <v>4.4904299999999999</v>
      </c>
      <c r="AQ69" s="6">
        <v>1.0195799999999999</v>
      </c>
      <c r="AR69" s="6">
        <v>0.13578000000000001</v>
      </c>
      <c r="AS69" s="6">
        <v>0.94128000000000001</v>
      </c>
      <c r="AT69">
        <v>1.0366200000000001</v>
      </c>
      <c r="AU69" s="39">
        <v>2.9500799999999998</v>
      </c>
      <c r="AV69">
        <v>4.86355</v>
      </c>
      <c r="AX69" s="2" t="s">
        <v>39</v>
      </c>
      <c r="AY69" s="3" t="s">
        <v>12</v>
      </c>
      <c r="AZ69" s="6">
        <v>5.3300799999999997</v>
      </c>
      <c r="BA69" s="6">
        <v>8.8546499999999995</v>
      </c>
      <c r="BB69" s="6">
        <v>2.1002900000000002</v>
      </c>
      <c r="BC69" s="6">
        <v>2.0951300000000002</v>
      </c>
      <c r="BD69" s="6">
        <v>1.7739400000000001</v>
      </c>
      <c r="BE69" s="6">
        <v>7.5493399999999999</v>
      </c>
      <c r="BF69" s="6">
        <v>6.8739100000000004</v>
      </c>
      <c r="BG69" s="6">
        <v>1.4782900000000001</v>
      </c>
      <c r="BH69" s="6">
        <v>0.42203000000000002</v>
      </c>
      <c r="BI69" s="6">
        <v>1.8490899999999999</v>
      </c>
      <c r="BJ69">
        <v>1.6749400000000001</v>
      </c>
      <c r="BK69" s="39">
        <v>3.8326799999999999</v>
      </c>
      <c r="BL69">
        <v>5.9904099999999998</v>
      </c>
      <c r="BN69" s="2" t="s">
        <v>39</v>
      </c>
      <c r="BO69" s="3" t="s">
        <v>12</v>
      </c>
      <c r="BP69" s="6">
        <v>6.3120399999999997</v>
      </c>
      <c r="BQ69" s="6">
        <v>9.5018799999999999</v>
      </c>
      <c r="BR69" s="6">
        <v>2.8823400000000001</v>
      </c>
      <c r="BS69" s="6">
        <v>3.6862699999999999</v>
      </c>
      <c r="BT69" s="6">
        <v>2.8557600000000001</v>
      </c>
      <c r="BU69" s="6">
        <v>9.6537699999999997</v>
      </c>
      <c r="BV69" s="6">
        <v>9.2079599999999999</v>
      </c>
      <c r="BW69" s="6">
        <v>2.3618399999999999</v>
      </c>
      <c r="BX69" s="6">
        <v>0.74306000000000005</v>
      </c>
      <c r="BY69" s="6">
        <v>3.8118400000000001</v>
      </c>
      <c r="BZ69">
        <v>2.7346599999999999</v>
      </c>
      <c r="CA69" s="39">
        <v>5.10168</v>
      </c>
      <c r="CB69">
        <v>7.4686899999999996</v>
      </c>
      <c r="CD69" s="2" t="s">
        <v>39</v>
      </c>
      <c r="CE69" s="3" t="s">
        <v>12</v>
      </c>
      <c r="CF69" s="6">
        <v>5.1385699999999996</v>
      </c>
      <c r="CG69" s="6">
        <v>7.9622599999999997</v>
      </c>
      <c r="CH69" s="6">
        <v>1.5080800000000001</v>
      </c>
      <c r="CI69" s="6">
        <v>1.3245499999999999</v>
      </c>
      <c r="CJ69" s="6">
        <v>1.2794000000000001</v>
      </c>
      <c r="CK69" s="6">
        <v>6.92164</v>
      </c>
      <c r="CL69" s="6">
        <v>5.5354700000000001</v>
      </c>
      <c r="CM69" s="6">
        <v>1.2214400000000001</v>
      </c>
      <c r="CN69" s="6">
        <v>0.15132000000000001</v>
      </c>
      <c r="CO69" s="6">
        <v>1.51132</v>
      </c>
      <c r="CP69">
        <v>1.23445</v>
      </c>
      <c r="CQ69" s="39">
        <v>3.2553999999999998</v>
      </c>
      <c r="CR69">
        <v>5.2763600000000004</v>
      </c>
    </row>
    <row r="70" spans="2:96" x14ac:dyDescent="0.35">
      <c r="B70" s="9"/>
      <c r="C70" s="12" t="s">
        <v>13</v>
      </c>
      <c r="D70" s="10">
        <v>10.549609999999999</v>
      </c>
      <c r="E70" s="10">
        <v>13.250830000000001</v>
      </c>
      <c r="F70" s="10">
        <v>4.2580799999999996</v>
      </c>
      <c r="G70" s="10">
        <v>2.65665</v>
      </c>
      <c r="H70" s="10">
        <v>3.5723600000000002</v>
      </c>
      <c r="I70" s="10">
        <v>16.603809999999999</v>
      </c>
      <c r="J70" s="10">
        <v>8.6913699999999992</v>
      </c>
      <c r="K70" s="10">
        <v>3.3065099999999998</v>
      </c>
      <c r="L70" s="10">
        <v>0.88168999999999997</v>
      </c>
      <c r="M70" s="10">
        <v>4.16906</v>
      </c>
      <c r="N70" s="9">
        <v>3.0728399999999998</v>
      </c>
      <c r="O70" s="40">
        <v>6.7939999999999996</v>
      </c>
      <c r="P70" s="9">
        <v>10.51515</v>
      </c>
      <c r="R70" s="9"/>
      <c r="S70" s="12" t="s">
        <v>13</v>
      </c>
      <c r="T70" s="10">
        <v>12.06765</v>
      </c>
      <c r="U70" s="10">
        <v>12.81329</v>
      </c>
      <c r="V70" s="10">
        <v>5.2633299999999998</v>
      </c>
      <c r="W70" s="10">
        <v>3.00834</v>
      </c>
      <c r="X70" s="10">
        <v>3.94442</v>
      </c>
      <c r="Y70" s="10">
        <v>18.446490000000001</v>
      </c>
      <c r="Z70" s="10">
        <v>10.987819999999999</v>
      </c>
      <c r="AA70" s="10">
        <v>3.5503499999999999</v>
      </c>
      <c r="AB70" s="10">
        <v>1.2522800000000001</v>
      </c>
      <c r="AC70" s="10">
        <v>4.4864800000000002</v>
      </c>
      <c r="AD70" s="9">
        <v>3.5741100000000001</v>
      </c>
      <c r="AE70" s="40">
        <v>7.5820400000000001</v>
      </c>
      <c r="AF70" s="9">
        <v>11.589980000000001</v>
      </c>
      <c r="AH70" s="9"/>
      <c r="AI70" s="12" t="s">
        <v>13</v>
      </c>
      <c r="AJ70" s="10">
        <v>13.344659999999999</v>
      </c>
      <c r="AK70" s="10">
        <v>15.436400000000001</v>
      </c>
      <c r="AL70" s="10">
        <v>5.27142</v>
      </c>
      <c r="AM70" s="10">
        <v>4.8222899999999997</v>
      </c>
      <c r="AN70" s="10">
        <v>5.4794</v>
      </c>
      <c r="AO70" s="10">
        <v>19.572970000000002</v>
      </c>
      <c r="AP70" s="10">
        <v>9.7635000000000005</v>
      </c>
      <c r="AQ70" s="10">
        <v>4.9761800000000003</v>
      </c>
      <c r="AR70" s="10">
        <v>1.4431799999999999</v>
      </c>
      <c r="AS70" s="10">
        <v>4.4241599999999996</v>
      </c>
      <c r="AT70" s="9">
        <v>4.2711199999999998</v>
      </c>
      <c r="AU70" s="40">
        <v>8.4534199999999995</v>
      </c>
      <c r="AV70" s="9">
        <v>12.63571</v>
      </c>
      <c r="AX70" s="9"/>
      <c r="AY70" s="12" t="s">
        <v>13</v>
      </c>
      <c r="AZ70" s="10">
        <v>14.086589999999999</v>
      </c>
      <c r="BA70" s="10">
        <v>16.27685</v>
      </c>
      <c r="BB70" s="10">
        <v>7.0057499999999999</v>
      </c>
      <c r="BC70" s="10">
        <v>7.3876900000000001</v>
      </c>
      <c r="BD70" s="10">
        <v>5.78186</v>
      </c>
      <c r="BE70" s="10">
        <v>19.6981</v>
      </c>
      <c r="BF70" s="10">
        <v>13.385859999999999</v>
      </c>
      <c r="BG70" s="10">
        <v>5.3809199999999997</v>
      </c>
      <c r="BH70" s="10">
        <v>2.9674999999999998</v>
      </c>
      <c r="BI70" s="10">
        <v>6.3774800000000003</v>
      </c>
      <c r="BJ70" s="9">
        <v>5.8533400000000002</v>
      </c>
      <c r="BK70" s="40">
        <v>9.8348600000000008</v>
      </c>
      <c r="BL70" s="9">
        <v>13.816380000000001</v>
      </c>
      <c r="BN70" s="9"/>
      <c r="BO70" s="12" t="s">
        <v>13</v>
      </c>
      <c r="BP70" s="10">
        <v>14.09125</v>
      </c>
      <c r="BQ70" s="10">
        <v>16.917829999999999</v>
      </c>
      <c r="BR70" s="10">
        <v>8.9668500000000009</v>
      </c>
      <c r="BS70" s="10">
        <v>10.484540000000001</v>
      </c>
      <c r="BT70" s="10">
        <v>7.8921400000000004</v>
      </c>
      <c r="BU70" s="10">
        <v>23.616330000000001</v>
      </c>
      <c r="BV70" s="10">
        <v>15.809089999999999</v>
      </c>
      <c r="BW70" s="10">
        <v>7.3989200000000004</v>
      </c>
      <c r="BX70" s="10">
        <v>3.9331800000000001</v>
      </c>
      <c r="BY70" s="10">
        <v>10.19834</v>
      </c>
      <c r="BZ70" s="9">
        <v>7.8298899999999998</v>
      </c>
      <c r="CA70" s="40">
        <v>11.93085</v>
      </c>
      <c r="CB70" s="9">
        <v>16.0318</v>
      </c>
      <c r="CD70" s="9"/>
      <c r="CE70" s="12" t="s">
        <v>13</v>
      </c>
      <c r="CF70" s="10">
        <v>13.51127</v>
      </c>
      <c r="CG70" s="10">
        <v>15.81495</v>
      </c>
      <c r="CH70" s="10">
        <v>5.68283</v>
      </c>
      <c r="CI70" s="10">
        <v>4.8974599999999997</v>
      </c>
      <c r="CJ70" s="10">
        <v>4.5925900000000004</v>
      </c>
      <c r="CK70" s="10">
        <v>19.188040000000001</v>
      </c>
      <c r="CL70" s="10">
        <v>11.63411</v>
      </c>
      <c r="CM70" s="10">
        <v>5.2076399999999996</v>
      </c>
      <c r="CN70" s="10">
        <v>1.4900199999999999</v>
      </c>
      <c r="CO70" s="10">
        <v>5.9231800000000003</v>
      </c>
      <c r="CP70" s="9">
        <v>4.6327400000000001</v>
      </c>
      <c r="CQ70" s="40">
        <v>8.7942099999999996</v>
      </c>
      <c r="CR70" s="9">
        <v>12.955679999999999</v>
      </c>
    </row>
    <row r="71" spans="2:96" x14ac:dyDescent="0.35">
      <c r="B71" s="15" t="s">
        <v>40</v>
      </c>
      <c r="C71" s="16"/>
      <c r="D71" s="17">
        <v>83.562110000000004</v>
      </c>
      <c r="E71" s="17">
        <v>83.034019999999998</v>
      </c>
      <c r="F71" s="17">
        <v>57.941139999999997</v>
      </c>
      <c r="G71" s="17">
        <v>38.438859999999998</v>
      </c>
      <c r="H71" s="17">
        <v>55.890050000000002</v>
      </c>
      <c r="I71" s="17">
        <v>129.81053</v>
      </c>
      <c r="J71" s="17">
        <v>73.604420000000005</v>
      </c>
      <c r="K71" s="17">
        <v>57.059370000000001</v>
      </c>
      <c r="L71" s="17">
        <v>28.869230000000002</v>
      </c>
      <c r="M71" s="17">
        <v>46.625439999999998</v>
      </c>
      <c r="N71" s="16">
        <v>44.85324</v>
      </c>
      <c r="O71" s="44">
        <v>65.483519999999999</v>
      </c>
      <c r="P71" s="16">
        <v>86.113789999999995</v>
      </c>
      <c r="R71" s="15" t="s">
        <v>40</v>
      </c>
      <c r="S71" s="16"/>
      <c r="T71" s="17">
        <v>120.45175999999999</v>
      </c>
      <c r="U71" s="17">
        <v>75.677809999999994</v>
      </c>
      <c r="V71" s="17">
        <v>69.220259999999996</v>
      </c>
      <c r="W71" s="17">
        <v>37.159129999999998</v>
      </c>
      <c r="X71" s="17">
        <v>47.909030000000001</v>
      </c>
      <c r="Y71" s="17">
        <v>129.40222</v>
      </c>
      <c r="Z71" s="17">
        <v>62.6267</v>
      </c>
      <c r="AA71" s="17">
        <v>39.322809999999997</v>
      </c>
      <c r="AB71" s="17">
        <v>32.138069999999999</v>
      </c>
      <c r="AC71" s="17">
        <v>64.653890000000004</v>
      </c>
      <c r="AD71" s="16">
        <v>43.911490000000001</v>
      </c>
      <c r="AE71" s="44">
        <v>67.856170000000006</v>
      </c>
      <c r="AF71" s="16">
        <v>91.800839999999994</v>
      </c>
      <c r="AH71" s="15" t="s">
        <v>40</v>
      </c>
      <c r="AI71" s="16"/>
      <c r="AJ71" s="17">
        <v>121.78409000000001</v>
      </c>
      <c r="AK71" s="17">
        <v>90.133930000000007</v>
      </c>
      <c r="AL71" s="17">
        <v>59.27713</v>
      </c>
      <c r="AM71" s="17">
        <v>48.84196</v>
      </c>
      <c r="AN71" s="17">
        <v>59.728400000000001</v>
      </c>
      <c r="AO71" s="17">
        <v>153.99242000000001</v>
      </c>
      <c r="AP71" s="17">
        <v>59.336889999999997</v>
      </c>
      <c r="AQ71" s="17">
        <v>64.335300000000004</v>
      </c>
      <c r="AR71" s="17">
        <v>32.138069999999999</v>
      </c>
      <c r="AS71" s="17">
        <v>43.136769999999999</v>
      </c>
      <c r="AT71" s="16">
        <v>46.080629999999999</v>
      </c>
      <c r="AU71" s="44">
        <v>73.270499999999998</v>
      </c>
      <c r="AV71" s="16">
        <v>100.46035999999999</v>
      </c>
      <c r="AX71" s="15" t="s">
        <v>40</v>
      </c>
      <c r="AY71" s="16"/>
      <c r="AZ71" s="17">
        <v>119.26488999999999</v>
      </c>
      <c r="BA71" s="17">
        <v>91.794430000000006</v>
      </c>
      <c r="BB71" s="17">
        <v>56.382570000000001</v>
      </c>
      <c r="BC71" s="17">
        <v>106.48083</v>
      </c>
      <c r="BD71" s="17">
        <v>53.245890000000003</v>
      </c>
      <c r="BE71" s="17">
        <v>149.27789999999999</v>
      </c>
      <c r="BF71" s="17">
        <v>73.567949999999996</v>
      </c>
      <c r="BG71" s="17">
        <v>46.2361</v>
      </c>
      <c r="BH71" s="17">
        <v>51.14358</v>
      </c>
      <c r="BI71" s="17">
        <v>54.046289999999999</v>
      </c>
      <c r="BJ71" s="16">
        <v>54.975209999999997</v>
      </c>
      <c r="BK71" s="44">
        <v>80.144040000000004</v>
      </c>
      <c r="BL71" s="16">
        <v>105.31287</v>
      </c>
      <c r="BN71" s="15" t="s">
        <v>40</v>
      </c>
      <c r="BO71" s="16"/>
      <c r="BP71" s="17">
        <v>118.38276999999999</v>
      </c>
      <c r="BQ71" s="17">
        <v>123.29940999999999</v>
      </c>
      <c r="BR71" s="17">
        <v>72.649780000000007</v>
      </c>
      <c r="BS71" s="17">
        <v>106.2291</v>
      </c>
      <c r="BT71" s="17">
        <v>65.636579999999995</v>
      </c>
      <c r="BU71" s="17">
        <v>144.39212000000001</v>
      </c>
      <c r="BV71" s="17">
        <v>91.155879999999996</v>
      </c>
      <c r="BW71" s="17">
        <v>79.178039999999996</v>
      </c>
      <c r="BX71" s="17">
        <v>49.321269999999998</v>
      </c>
      <c r="BY71" s="17">
        <v>72.492500000000007</v>
      </c>
      <c r="BZ71" s="16">
        <v>70.868979999999993</v>
      </c>
      <c r="CA71" s="44">
        <v>92.273740000000004</v>
      </c>
      <c r="CB71" s="16">
        <v>113.67851</v>
      </c>
      <c r="CD71" s="15" t="s">
        <v>40</v>
      </c>
      <c r="CE71" s="16"/>
      <c r="CF71" s="17">
        <v>112.0676</v>
      </c>
      <c r="CG71" s="17">
        <v>100.83139</v>
      </c>
      <c r="CH71" s="17">
        <v>47.32911</v>
      </c>
      <c r="CI71" s="17">
        <v>63.042020000000001</v>
      </c>
      <c r="CJ71" s="17">
        <v>47.566270000000003</v>
      </c>
      <c r="CK71" s="17">
        <v>167.45133999999999</v>
      </c>
      <c r="CL71" s="17">
        <v>75.469530000000006</v>
      </c>
      <c r="CM71" s="17">
        <v>60.856949999999998</v>
      </c>
      <c r="CN71" s="17">
        <v>37.075539999999997</v>
      </c>
      <c r="CO71" s="17">
        <v>55.932450000000003</v>
      </c>
      <c r="CP71" s="16">
        <v>48.328490000000002</v>
      </c>
      <c r="CQ71" s="44">
        <v>76.762219999999999</v>
      </c>
      <c r="CR71" s="16">
        <v>105.19593999999999</v>
      </c>
    </row>
    <row r="72" spans="2:96" x14ac:dyDescent="0.35">
      <c r="B72" s="8" t="s">
        <v>41</v>
      </c>
      <c r="C72" s="9"/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9">
        <v>0</v>
      </c>
      <c r="O72" s="40">
        <v>0</v>
      </c>
      <c r="P72" s="9">
        <v>0</v>
      </c>
      <c r="R72" s="8" t="s">
        <v>41</v>
      </c>
      <c r="S72" s="9"/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9">
        <v>0</v>
      </c>
      <c r="AE72" s="40">
        <v>0</v>
      </c>
      <c r="AF72" s="9">
        <v>0</v>
      </c>
      <c r="AH72" s="8" t="s">
        <v>41</v>
      </c>
      <c r="AI72" s="9"/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9">
        <v>0</v>
      </c>
      <c r="AU72" s="40">
        <v>0</v>
      </c>
      <c r="AV72" s="9">
        <v>0</v>
      </c>
      <c r="AX72" s="8" t="s">
        <v>41</v>
      </c>
      <c r="AY72" s="9"/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9">
        <v>0</v>
      </c>
      <c r="BK72" s="40">
        <v>0</v>
      </c>
      <c r="BL72" s="9">
        <v>0</v>
      </c>
      <c r="BN72" s="8" t="s">
        <v>41</v>
      </c>
      <c r="BO72" s="9"/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9">
        <v>0</v>
      </c>
      <c r="CA72" s="40">
        <v>0</v>
      </c>
      <c r="CB72" s="9">
        <v>0</v>
      </c>
      <c r="CD72" s="8" t="s">
        <v>41</v>
      </c>
      <c r="CE72" s="9"/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9">
        <v>0</v>
      </c>
      <c r="CQ72" s="40">
        <v>0</v>
      </c>
      <c r="CR72" s="9">
        <v>0</v>
      </c>
    </row>
    <row r="73" spans="2:96" x14ac:dyDescent="0.35">
      <c r="B73" s="2" t="s">
        <v>42</v>
      </c>
      <c r="C73" s="3" t="s">
        <v>12</v>
      </c>
      <c r="D73" s="6">
        <v>5.9766700000000004</v>
      </c>
      <c r="E73" s="6">
        <v>7.2845199999999997</v>
      </c>
      <c r="F73" s="6">
        <v>5.7569900000000001</v>
      </c>
      <c r="G73" s="6">
        <v>5.9358899999999997</v>
      </c>
      <c r="H73" s="6">
        <v>5.3489500000000003</v>
      </c>
      <c r="I73" s="6">
        <v>6.3745700000000003</v>
      </c>
      <c r="J73" s="6">
        <v>6.80288</v>
      </c>
      <c r="K73" s="6">
        <v>5.5690900000000001</v>
      </c>
      <c r="L73" s="6">
        <v>4.9039299999999999</v>
      </c>
      <c r="M73" s="6">
        <v>6.0663</v>
      </c>
      <c r="N73">
        <v>5.5067500000000003</v>
      </c>
      <c r="O73" s="42">
        <v>6.0019799999999996</v>
      </c>
      <c r="P73">
        <v>6.4972099999999999</v>
      </c>
      <c r="R73" s="2" t="s">
        <v>42</v>
      </c>
      <c r="S73" s="3" t="s">
        <v>12</v>
      </c>
      <c r="T73" s="6">
        <v>5.9690000000000003</v>
      </c>
      <c r="U73" s="6">
        <v>7.2213200000000004</v>
      </c>
      <c r="V73" s="6">
        <v>5.7440199999999999</v>
      </c>
      <c r="W73" s="6">
        <v>5.85046</v>
      </c>
      <c r="X73" s="6">
        <v>5.3448399999999996</v>
      </c>
      <c r="Y73" s="6">
        <v>6.2901400000000001</v>
      </c>
      <c r="Z73" s="6">
        <v>6.8360300000000001</v>
      </c>
      <c r="AA73" s="6">
        <v>5.5263499999999999</v>
      </c>
      <c r="AB73" s="6">
        <v>4.89703</v>
      </c>
      <c r="AC73" s="6">
        <v>6.0362999999999998</v>
      </c>
      <c r="AD73">
        <v>5.4813299999999998</v>
      </c>
      <c r="AE73" s="42">
        <v>5.9715499999999997</v>
      </c>
      <c r="AF73">
        <v>6.4617599999999999</v>
      </c>
      <c r="AH73" s="2" t="s">
        <v>42</v>
      </c>
      <c r="AI73" s="3" t="s">
        <v>12</v>
      </c>
      <c r="AJ73" s="6">
        <v>5.9486800000000004</v>
      </c>
      <c r="AK73" s="6">
        <v>7.1472100000000003</v>
      </c>
      <c r="AL73" s="6">
        <v>5.6826499999999998</v>
      </c>
      <c r="AM73" s="6">
        <v>5.8964400000000001</v>
      </c>
      <c r="AN73" s="6">
        <v>5.4004099999999999</v>
      </c>
      <c r="AO73" s="6">
        <v>6.2518700000000003</v>
      </c>
      <c r="AP73" s="6">
        <v>6.7732400000000004</v>
      </c>
      <c r="AQ73" s="6">
        <v>5.4792199999999998</v>
      </c>
      <c r="AR73" s="6">
        <v>4.8868499999999999</v>
      </c>
      <c r="AS73" s="6">
        <v>6.0003700000000002</v>
      </c>
      <c r="AT73">
        <v>5.47384</v>
      </c>
      <c r="AU73" s="42">
        <v>5.9466900000000003</v>
      </c>
      <c r="AV73">
        <v>6.4195500000000001</v>
      </c>
      <c r="AX73" s="2" t="s">
        <v>42</v>
      </c>
      <c r="AY73" s="3" t="s">
        <v>12</v>
      </c>
      <c r="AZ73" s="6">
        <v>5.8969399999999998</v>
      </c>
      <c r="BA73" s="6">
        <v>7.0249300000000003</v>
      </c>
      <c r="BB73" s="6">
        <v>5.6801399999999997</v>
      </c>
      <c r="BC73" s="6">
        <v>5.7447900000000001</v>
      </c>
      <c r="BD73" s="6">
        <v>5.3066700000000004</v>
      </c>
      <c r="BE73" s="6">
        <v>6.0869900000000001</v>
      </c>
      <c r="BF73" s="6">
        <v>6.5976699999999999</v>
      </c>
      <c r="BG73" s="6">
        <v>5.4778099999999998</v>
      </c>
      <c r="BH73" s="6">
        <v>4.8647</v>
      </c>
      <c r="BI73" s="6">
        <v>5.9833299999999996</v>
      </c>
      <c r="BJ73">
        <v>5.4230499999999999</v>
      </c>
      <c r="BK73" s="42">
        <v>5.8663999999999996</v>
      </c>
      <c r="BL73">
        <v>6.3097500000000002</v>
      </c>
      <c r="BN73" s="2" t="s">
        <v>42</v>
      </c>
      <c r="BO73" s="3" t="s">
        <v>12</v>
      </c>
      <c r="BP73" s="6">
        <v>5.8046100000000003</v>
      </c>
      <c r="BQ73" s="6">
        <v>6.7612300000000003</v>
      </c>
      <c r="BR73" s="6">
        <v>5.63626</v>
      </c>
      <c r="BS73" s="6">
        <v>5.7220500000000003</v>
      </c>
      <c r="BT73" s="6">
        <v>5.2878999999999996</v>
      </c>
      <c r="BU73" s="6">
        <v>6.0327400000000004</v>
      </c>
      <c r="BV73" s="6">
        <v>6.4948899999999998</v>
      </c>
      <c r="BW73" s="6">
        <v>5.4200499999999998</v>
      </c>
      <c r="BX73" s="6">
        <v>4.8593200000000003</v>
      </c>
      <c r="BY73" s="6">
        <v>5.9698599999999997</v>
      </c>
      <c r="BZ73">
        <v>5.3989000000000003</v>
      </c>
      <c r="CA73" s="42">
        <v>5.7988900000000001</v>
      </c>
      <c r="CB73">
        <v>6.1988799999999999</v>
      </c>
      <c r="CD73" s="2" t="s">
        <v>42</v>
      </c>
      <c r="CE73" s="3" t="s">
        <v>12</v>
      </c>
      <c r="CF73" s="6">
        <v>5.8622800000000002</v>
      </c>
      <c r="CG73" s="6">
        <v>7.0481299999999996</v>
      </c>
      <c r="CH73" s="6">
        <v>5.7039299999999997</v>
      </c>
      <c r="CI73" s="6">
        <v>5.7374900000000002</v>
      </c>
      <c r="CJ73" s="6">
        <v>5.29352</v>
      </c>
      <c r="CK73" s="6">
        <v>6.1084500000000004</v>
      </c>
      <c r="CL73" s="6">
        <v>6.6360299999999999</v>
      </c>
      <c r="CM73" s="6">
        <v>5.5063000000000004</v>
      </c>
      <c r="CN73" s="6">
        <v>4.8891299999999998</v>
      </c>
      <c r="CO73" s="6">
        <v>5.9790400000000004</v>
      </c>
      <c r="CP73">
        <v>5.4294000000000002</v>
      </c>
      <c r="CQ73" s="42">
        <v>5.87643</v>
      </c>
      <c r="CR73">
        <v>6.3234599999999999</v>
      </c>
    </row>
    <row r="74" spans="2:96" x14ac:dyDescent="0.35">
      <c r="B74" s="9"/>
      <c r="C74" s="12" t="s">
        <v>13</v>
      </c>
      <c r="D74" s="10">
        <v>2.0216799999999999</v>
      </c>
      <c r="E74" s="10">
        <v>1.9688099999999999</v>
      </c>
      <c r="F74" s="10">
        <v>2.34518</v>
      </c>
      <c r="G74" s="10">
        <v>2.36483</v>
      </c>
      <c r="H74" s="10">
        <v>2.5281899999999999</v>
      </c>
      <c r="I74" s="10">
        <v>2.9441999999999999</v>
      </c>
      <c r="J74" s="10">
        <v>2.5872700000000002</v>
      </c>
      <c r="K74" s="10">
        <v>2.1869200000000002</v>
      </c>
      <c r="L74" s="10">
        <v>1.8164800000000001</v>
      </c>
      <c r="M74" s="10">
        <v>2.3563000000000001</v>
      </c>
      <c r="N74" s="9">
        <v>2.0745900000000002</v>
      </c>
      <c r="O74" s="40">
        <v>2.3119800000000001</v>
      </c>
      <c r="P74" s="9">
        <v>2.5493800000000002</v>
      </c>
      <c r="R74" s="9"/>
      <c r="S74" s="12" t="s">
        <v>13</v>
      </c>
      <c r="T74" s="10">
        <v>2.0154200000000002</v>
      </c>
      <c r="U74" s="10">
        <v>1.96688</v>
      </c>
      <c r="V74" s="10">
        <v>2.3459500000000002</v>
      </c>
      <c r="W74" s="10">
        <v>2.3393199999999998</v>
      </c>
      <c r="X74" s="10">
        <v>2.5100899999999999</v>
      </c>
      <c r="Y74" s="10">
        <v>2.8533200000000001</v>
      </c>
      <c r="Z74" s="10">
        <v>2.5800999999999998</v>
      </c>
      <c r="AA74" s="10">
        <v>2.17387</v>
      </c>
      <c r="AB74" s="10">
        <v>1.8053699999999999</v>
      </c>
      <c r="AC74" s="10">
        <v>2.3486899999999999</v>
      </c>
      <c r="AD74" s="9">
        <v>2.06935</v>
      </c>
      <c r="AE74" s="40">
        <v>2.2938999999999998</v>
      </c>
      <c r="AF74" s="9">
        <v>2.5184500000000001</v>
      </c>
      <c r="AH74" s="9"/>
      <c r="AI74" s="12" t="s">
        <v>13</v>
      </c>
      <c r="AJ74" s="10">
        <v>2.0121699999999998</v>
      </c>
      <c r="AK74" s="10">
        <v>1.92082</v>
      </c>
      <c r="AL74" s="10">
        <v>2.2557800000000001</v>
      </c>
      <c r="AM74" s="10">
        <v>2.33771</v>
      </c>
      <c r="AN74" s="10">
        <v>2.5910199999999999</v>
      </c>
      <c r="AO74" s="10">
        <v>2.7968199999999999</v>
      </c>
      <c r="AP74" s="10">
        <v>2.6154600000000001</v>
      </c>
      <c r="AQ74" s="10">
        <v>2.1158199999999998</v>
      </c>
      <c r="AR74" s="10">
        <v>1.80399</v>
      </c>
      <c r="AS74" s="10">
        <v>2.3348399999999998</v>
      </c>
      <c r="AT74" s="9">
        <v>2.0475699999999999</v>
      </c>
      <c r="AU74" s="40">
        <v>2.2784399999999998</v>
      </c>
      <c r="AV74" s="9">
        <v>2.5093100000000002</v>
      </c>
      <c r="AX74" s="9"/>
      <c r="AY74" s="12" t="s">
        <v>13</v>
      </c>
      <c r="AZ74" s="10">
        <v>1.98105</v>
      </c>
      <c r="BA74" s="10">
        <v>1.88073</v>
      </c>
      <c r="BB74" s="10">
        <v>2.2142300000000001</v>
      </c>
      <c r="BC74" s="10">
        <v>2.2163400000000002</v>
      </c>
      <c r="BD74" s="10">
        <v>2.44842</v>
      </c>
      <c r="BE74" s="10">
        <v>2.7100599999999999</v>
      </c>
      <c r="BF74" s="10">
        <v>2.4626700000000001</v>
      </c>
      <c r="BG74" s="10">
        <v>2.1000999999999999</v>
      </c>
      <c r="BH74" s="10">
        <v>1.7647299999999999</v>
      </c>
      <c r="BI74" s="10">
        <v>2.2673000000000001</v>
      </c>
      <c r="BJ74" s="9">
        <v>1.9987600000000001</v>
      </c>
      <c r="BK74" s="40">
        <v>2.2045599999999999</v>
      </c>
      <c r="BL74" s="9">
        <v>2.4103599999999998</v>
      </c>
      <c r="BN74" s="9"/>
      <c r="BO74" s="12" t="s">
        <v>13</v>
      </c>
      <c r="BP74" s="10">
        <v>1.89283</v>
      </c>
      <c r="BQ74" s="10">
        <v>1.8548</v>
      </c>
      <c r="BR74" s="10">
        <v>2.1589</v>
      </c>
      <c r="BS74" s="10">
        <v>2.1366399999999999</v>
      </c>
      <c r="BT74" s="10">
        <v>2.4059400000000002</v>
      </c>
      <c r="BU74" s="10">
        <v>2.6061999999999999</v>
      </c>
      <c r="BV74" s="10">
        <v>2.3561700000000001</v>
      </c>
      <c r="BW74" s="10">
        <v>2.0596700000000001</v>
      </c>
      <c r="BX74" s="10">
        <v>1.7725</v>
      </c>
      <c r="BY74" s="10">
        <v>2.17578</v>
      </c>
      <c r="BZ74" s="9">
        <v>1.95414</v>
      </c>
      <c r="CA74" s="40">
        <v>2.14194</v>
      </c>
      <c r="CB74" s="9">
        <v>2.3297400000000001</v>
      </c>
      <c r="CD74" s="9"/>
      <c r="CE74" s="12" t="s">
        <v>13</v>
      </c>
      <c r="CF74" s="10">
        <v>1.89967</v>
      </c>
      <c r="CG74" s="10">
        <v>1.91113</v>
      </c>
      <c r="CH74" s="10">
        <v>2.2522899999999999</v>
      </c>
      <c r="CI74" s="10">
        <v>2.2511899999999998</v>
      </c>
      <c r="CJ74" s="10">
        <v>2.4460700000000002</v>
      </c>
      <c r="CK74" s="10">
        <v>2.7216900000000002</v>
      </c>
      <c r="CL74" s="10">
        <v>2.4870399999999999</v>
      </c>
      <c r="CM74" s="10">
        <v>2.1257600000000001</v>
      </c>
      <c r="CN74" s="10">
        <v>1.8004800000000001</v>
      </c>
      <c r="CO74" s="10">
        <v>2.3079399999999999</v>
      </c>
      <c r="CP74" s="9">
        <v>2.0115400000000001</v>
      </c>
      <c r="CQ74" s="40">
        <v>2.2203200000000001</v>
      </c>
      <c r="CR74" s="9">
        <v>2.4291100000000001</v>
      </c>
    </row>
    <row r="75" spans="2:96" x14ac:dyDescent="0.35">
      <c r="B75" s="2" t="s">
        <v>43</v>
      </c>
      <c r="C75" s="3" t="s">
        <v>12</v>
      </c>
      <c r="D75" s="6">
        <v>6.7491300000000001</v>
      </c>
      <c r="E75" s="6">
        <v>8.1913800000000005</v>
      </c>
      <c r="F75" s="6">
        <v>6.5157699999999998</v>
      </c>
      <c r="G75" s="6">
        <v>6.7521399999999998</v>
      </c>
      <c r="H75" s="6">
        <v>6.101</v>
      </c>
      <c r="I75" s="6">
        <v>7.16364</v>
      </c>
      <c r="J75" s="6">
        <v>7.6420399999999997</v>
      </c>
      <c r="K75" s="6">
        <v>6.3001699999999996</v>
      </c>
      <c r="L75" s="6">
        <v>5.63767</v>
      </c>
      <c r="M75" s="6">
        <v>6.8398099999999999</v>
      </c>
      <c r="N75">
        <v>6.2586399999999998</v>
      </c>
      <c r="O75" s="42">
        <v>6.7892799999999998</v>
      </c>
      <c r="P75">
        <v>7.3199100000000001</v>
      </c>
      <c r="R75" s="2" t="s">
        <v>43</v>
      </c>
      <c r="S75" s="3" t="s">
        <v>12</v>
      </c>
      <c r="T75" s="6">
        <v>6.7394800000000004</v>
      </c>
      <c r="U75" s="6">
        <v>8.1194000000000006</v>
      </c>
      <c r="V75" s="6">
        <v>6.5059500000000003</v>
      </c>
      <c r="W75" s="6">
        <v>6.6619900000000003</v>
      </c>
      <c r="X75" s="6">
        <v>6.1001799999999999</v>
      </c>
      <c r="Y75" s="6">
        <v>7.0797699999999999</v>
      </c>
      <c r="Z75" s="6">
        <v>7.6683700000000004</v>
      </c>
      <c r="AA75" s="6">
        <v>6.2604800000000003</v>
      </c>
      <c r="AB75" s="6">
        <v>5.6317000000000004</v>
      </c>
      <c r="AC75" s="6">
        <v>6.8125999999999998</v>
      </c>
      <c r="AD75">
        <v>6.2350300000000001</v>
      </c>
      <c r="AE75" s="42">
        <v>6.7579900000000004</v>
      </c>
      <c r="AF75">
        <v>7.2809600000000003</v>
      </c>
      <c r="AH75" s="2" t="s">
        <v>43</v>
      </c>
      <c r="AI75" s="3" t="s">
        <v>12</v>
      </c>
      <c r="AJ75" s="6">
        <v>6.7177199999999999</v>
      </c>
      <c r="AK75" s="6">
        <v>8.0369100000000007</v>
      </c>
      <c r="AL75" s="6">
        <v>6.4329299999999998</v>
      </c>
      <c r="AM75" s="6">
        <v>6.7134299999999998</v>
      </c>
      <c r="AN75" s="6">
        <v>6.1525499999999997</v>
      </c>
      <c r="AO75" s="6">
        <v>7.0390499999999996</v>
      </c>
      <c r="AP75" s="6">
        <v>7.6015600000000001</v>
      </c>
      <c r="AQ75" s="6">
        <v>6.2074499999999997</v>
      </c>
      <c r="AR75" s="6">
        <v>5.6176500000000003</v>
      </c>
      <c r="AS75" s="6">
        <v>6.7766900000000003</v>
      </c>
      <c r="AT75">
        <v>6.2239199999999997</v>
      </c>
      <c r="AU75" s="42">
        <v>6.72959</v>
      </c>
      <c r="AV75">
        <v>7.2352699999999999</v>
      </c>
      <c r="AX75" s="2" t="s">
        <v>43</v>
      </c>
      <c r="AY75" s="3" t="s">
        <v>12</v>
      </c>
      <c r="AZ75" s="6">
        <v>6.6549399999999999</v>
      </c>
      <c r="BA75" s="6">
        <v>7.9085900000000002</v>
      </c>
      <c r="BB75" s="6">
        <v>6.4355000000000002</v>
      </c>
      <c r="BC75" s="6">
        <v>6.5412299999999997</v>
      </c>
      <c r="BD75" s="6">
        <v>6.0538999999999996</v>
      </c>
      <c r="BE75" s="6">
        <v>6.8534499999999996</v>
      </c>
      <c r="BF75" s="6">
        <v>7.4093400000000003</v>
      </c>
      <c r="BG75" s="6">
        <v>6.2061500000000001</v>
      </c>
      <c r="BH75" s="6">
        <v>5.5949499999999999</v>
      </c>
      <c r="BI75" s="6">
        <v>6.7526099999999998</v>
      </c>
      <c r="BJ75">
        <v>6.1680799999999998</v>
      </c>
      <c r="BK75" s="42">
        <v>6.64107</v>
      </c>
      <c r="BL75">
        <v>7.1140499999999998</v>
      </c>
      <c r="BN75" s="2" t="s">
        <v>43</v>
      </c>
      <c r="BO75" s="3" t="s">
        <v>12</v>
      </c>
      <c r="BP75" s="6">
        <v>6.5608500000000003</v>
      </c>
      <c r="BQ75" s="6">
        <v>7.6191300000000002</v>
      </c>
      <c r="BR75" s="6">
        <v>6.3812699999999998</v>
      </c>
      <c r="BS75" s="6">
        <v>6.5133599999999996</v>
      </c>
      <c r="BT75" s="6">
        <v>6.0309499999999998</v>
      </c>
      <c r="BU75" s="6">
        <v>6.7984</v>
      </c>
      <c r="BV75" s="6">
        <v>7.3002799999999999</v>
      </c>
      <c r="BW75" s="6">
        <v>6.1522300000000003</v>
      </c>
      <c r="BX75" s="6">
        <v>5.5919100000000004</v>
      </c>
      <c r="BY75" s="6">
        <v>6.7496099999999997</v>
      </c>
      <c r="BZ75">
        <v>6.1446699999999996</v>
      </c>
      <c r="CA75" s="42">
        <v>6.5697999999999999</v>
      </c>
      <c r="CB75">
        <v>6.9949300000000001</v>
      </c>
      <c r="CD75" s="2" t="s">
        <v>43</v>
      </c>
      <c r="CE75" s="3" t="s">
        <v>12</v>
      </c>
      <c r="CF75" s="6">
        <v>6.6307499999999999</v>
      </c>
      <c r="CG75" s="6">
        <v>7.9437699999999998</v>
      </c>
      <c r="CH75" s="6">
        <v>6.4640500000000003</v>
      </c>
      <c r="CI75" s="6">
        <v>6.5408400000000002</v>
      </c>
      <c r="CJ75" s="6">
        <v>6.0346099999999998</v>
      </c>
      <c r="CK75" s="6">
        <v>6.8651400000000002</v>
      </c>
      <c r="CL75" s="6">
        <v>7.45472</v>
      </c>
      <c r="CM75" s="6">
        <v>6.2340299999999997</v>
      </c>
      <c r="CN75" s="6">
        <v>5.6171199999999999</v>
      </c>
      <c r="CO75" s="6">
        <v>6.7461500000000001</v>
      </c>
      <c r="CP75">
        <v>6.1737299999999999</v>
      </c>
      <c r="CQ75" s="42">
        <v>6.6531200000000004</v>
      </c>
      <c r="CR75">
        <v>7.1325000000000003</v>
      </c>
    </row>
    <row r="76" spans="2:96" x14ac:dyDescent="0.35">
      <c r="B76" s="9"/>
      <c r="C76" s="12" t="s">
        <v>13</v>
      </c>
      <c r="D76" s="10">
        <v>2.2321200000000001</v>
      </c>
      <c r="E76" s="10">
        <v>2.1581700000000001</v>
      </c>
      <c r="F76" s="10">
        <v>2.66195</v>
      </c>
      <c r="G76" s="10">
        <v>2.6498200000000001</v>
      </c>
      <c r="H76" s="10">
        <v>2.78688</v>
      </c>
      <c r="I76" s="10">
        <v>3.2362600000000001</v>
      </c>
      <c r="J76" s="10">
        <v>2.8385600000000002</v>
      </c>
      <c r="K76" s="10">
        <v>2.36619</v>
      </c>
      <c r="L76" s="10">
        <v>2.05558</v>
      </c>
      <c r="M76" s="10">
        <v>2.5638700000000001</v>
      </c>
      <c r="N76" s="9">
        <v>2.29752</v>
      </c>
      <c r="O76" s="40">
        <v>2.5549400000000002</v>
      </c>
      <c r="P76" s="9">
        <v>2.81236</v>
      </c>
      <c r="R76" s="9"/>
      <c r="S76" s="12" t="s">
        <v>13</v>
      </c>
      <c r="T76" s="10">
        <v>2.2097500000000001</v>
      </c>
      <c r="U76" s="10">
        <v>2.1661700000000002</v>
      </c>
      <c r="V76" s="10">
        <v>2.6644999999999999</v>
      </c>
      <c r="W76" s="10">
        <v>2.62548</v>
      </c>
      <c r="X76" s="10">
        <v>2.7714599999999998</v>
      </c>
      <c r="Y76" s="10">
        <v>3.1365400000000001</v>
      </c>
      <c r="Z76" s="10">
        <v>2.82559</v>
      </c>
      <c r="AA76" s="10">
        <v>2.3548499999999999</v>
      </c>
      <c r="AB76" s="10">
        <v>2.0469499999999998</v>
      </c>
      <c r="AC76" s="10">
        <v>2.5535800000000002</v>
      </c>
      <c r="AD76" s="9">
        <v>2.2923300000000002</v>
      </c>
      <c r="AE76" s="40">
        <v>2.5354899999999998</v>
      </c>
      <c r="AF76" s="9">
        <v>2.7786400000000002</v>
      </c>
      <c r="AH76" s="9"/>
      <c r="AI76" s="12" t="s">
        <v>13</v>
      </c>
      <c r="AJ76" s="10">
        <v>2.2144300000000001</v>
      </c>
      <c r="AK76" s="10">
        <v>2.1061000000000001</v>
      </c>
      <c r="AL76" s="10">
        <v>2.55314</v>
      </c>
      <c r="AM76" s="10">
        <v>2.6170599999999999</v>
      </c>
      <c r="AN76" s="10">
        <v>2.8493200000000001</v>
      </c>
      <c r="AO76" s="10">
        <v>3.0628899999999999</v>
      </c>
      <c r="AP76" s="10">
        <v>2.8544399999999999</v>
      </c>
      <c r="AQ76" s="10">
        <v>2.2948499999999998</v>
      </c>
      <c r="AR76" s="10">
        <v>2.0427200000000001</v>
      </c>
      <c r="AS76" s="10">
        <v>2.5366599999999999</v>
      </c>
      <c r="AT76" s="9">
        <v>2.2666900000000001</v>
      </c>
      <c r="AU76" s="40">
        <v>2.5131600000000001</v>
      </c>
      <c r="AV76" s="9">
        <v>2.75963</v>
      </c>
      <c r="AX76" s="9"/>
      <c r="AY76" s="12" t="s">
        <v>13</v>
      </c>
      <c r="AZ76" s="10">
        <v>2.14561</v>
      </c>
      <c r="BA76" s="10">
        <v>2.06073</v>
      </c>
      <c r="BB76" s="10">
        <v>2.5111400000000001</v>
      </c>
      <c r="BC76" s="10">
        <v>2.4698699999999998</v>
      </c>
      <c r="BD76" s="10">
        <v>2.7029800000000002</v>
      </c>
      <c r="BE76" s="10">
        <v>2.9751500000000002</v>
      </c>
      <c r="BF76" s="10">
        <v>2.6808900000000002</v>
      </c>
      <c r="BG76" s="10">
        <v>2.28288</v>
      </c>
      <c r="BH76" s="10">
        <v>2.0016400000000001</v>
      </c>
      <c r="BI76" s="10">
        <v>2.4598800000000001</v>
      </c>
      <c r="BJ76" s="9">
        <v>2.2071800000000001</v>
      </c>
      <c r="BK76" s="40">
        <v>2.4290799999999999</v>
      </c>
      <c r="BL76" s="9">
        <v>2.65097</v>
      </c>
      <c r="BN76" s="9"/>
      <c r="BO76" s="12" t="s">
        <v>13</v>
      </c>
      <c r="BP76" s="10">
        <v>2.0761099999999999</v>
      </c>
      <c r="BQ76" s="10">
        <v>2.03837</v>
      </c>
      <c r="BR76" s="10">
        <v>2.4401600000000001</v>
      </c>
      <c r="BS76" s="10">
        <v>2.3580800000000002</v>
      </c>
      <c r="BT76" s="10">
        <v>2.65204</v>
      </c>
      <c r="BU76" s="10">
        <v>2.85684</v>
      </c>
      <c r="BV76" s="10">
        <v>2.5726800000000001</v>
      </c>
      <c r="BW76" s="10">
        <v>2.2400500000000001</v>
      </c>
      <c r="BX76" s="10">
        <v>2.0045500000000001</v>
      </c>
      <c r="BY76" s="10">
        <v>2.36144</v>
      </c>
      <c r="BZ76" s="9">
        <v>2.1593200000000001</v>
      </c>
      <c r="CA76" s="40">
        <v>2.3600300000000001</v>
      </c>
      <c r="CB76" s="9">
        <v>2.56074</v>
      </c>
      <c r="CD76" s="9"/>
      <c r="CE76" s="12" t="s">
        <v>13</v>
      </c>
      <c r="CF76" s="10">
        <v>2.0986199999999999</v>
      </c>
      <c r="CG76" s="10">
        <v>2.1114999999999999</v>
      </c>
      <c r="CH76" s="10">
        <v>2.5487199999999999</v>
      </c>
      <c r="CI76" s="10">
        <v>2.5220799999999999</v>
      </c>
      <c r="CJ76" s="10">
        <v>2.6941199999999998</v>
      </c>
      <c r="CK76" s="10">
        <v>2.9815</v>
      </c>
      <c r="CL76" s="10">
        <v>2.71062</v>
      </c>
      <c r="CM76" s="10">
        <v>2.30274</v>
      </c>
      <c r="CN76" s="10">
        <v>2.03952</v>
      </c>
      <c r="CO76" s="10">
        <v>2.5052699999999999</v>
      </c>
      <c r="CP76" s="9">
        <v>2.2308400000000002</v>
      </c>
      <c r="CQ76" s="40">
        <v>2.45147</v>
      </c>
      <c r="CR76" s="9">
        <v>2.6720999999999999</v>
      </c>
    </row>
    <row r="77" spans="2:96" x14ac:dyDescent="0.35">
      <c r="B77" s="2" t="s">
        <v>44</v>
      </c>
      <c r="D77" s="6">
        <v>88.133390000000006</v>
      </c>
      <c r="E77" s="6">
        <v>91.700900000000004</v>
      </c>
      <c r="F77" s="6">
        <v>91.387839999999997</v>
      </c>
      <c r="G77" s="6">
        <v>88.725219999999993</v>
      </c>
      <c r="H77" s="6">
        <v>89.76182</v>
      </c>
      <c r="I77" s="6">
        <v>92.302059999999997</v>
      </c>
      <c r="J77" s="6">
        <v>91.613630000000001</v>
      </c>
      <c r="K77" s="6">
        <v>90.07611</v>
      </c>
      <c r="L77" s="6">
        <v>85.719650000000001</v>
      </c>
      <c r="M77" s="6">
        <v>89.715289999999996</v>
      </c>
      <c r="N77">
        <v>88.478570000000005</v>
      </c>
      <c r="O77" s="29">
        <v>89.913589999999999</v>
      </c>
      <c r="P77">
        <v>91.348609999999994</v>
      </c>
      <c r="R77" s="2" t="s">
        <v>44</v>
      </c>
      <c r="T77" s="6">
        <v>87.991960000000006</v>
      </c>
      <c r="U77" s="6">
        <v>91.73</v>
      </c>
      <c r="V77" s="6">
        <v>91.387839999999997</v>
      </c>
      <c r="W77" s="6">
        <v>88.725219999999993</v>
      </c>
      <c r="X77" s="6">
        <v>89.76182</v>
      </c>
      <c r="Y77" s="6">
        <v>92.224990000000005</v>
      </c>
      <c r="Z77" s="6">
        <v>91.605969999999999</v>
      </c>
      <c r="AA77" s="6">
        <v>90.067740000000001</v>
      </c>
      <c r="AB77" s="6">
        <v>85.719650000000001</v>
      </c>
      <c r="AC77" s="6">
        <v>89.715289999999996</v>
      </c>
      <c r="AD77">
        <v>88.453410000000005</v>
      </c>
      <c r="AE77" s="29">
        <v>89.893050000000002</v>
      </c>
      <c r="AF77">
        <v>91.332679999999996</v>
      </c>
      <c r="AH77" s="2" t="s">
        <v>44</v>
      </c>
      <c r="AJ77" s="6">
        <v>87.943420000000003</v>
      </c>
      <c r="AK77" s="6">
        <v>91.6721</v>
      </c>
      <c r="AL77" s="6">
        <v>91.408940000000001</v>
      </c>
      <c r="AM77" s="6">
        <v>88.725219999999993</v>
      </c>
      <c r="AN77" s="6">
        <v>89.76182</v>
      </c>
      <c r="AO77" s="6">
        <v>92.236680000000007</v>
      </c>
      <c r="AP77" s="6">
        <v>91.613630000000001</v>
      </c>
      <c r="AQ77" s="6">
        <v>90.074629999999999</v>
      </c>
      <c r="AR77" s="6">
        <v>85.719650000000001</v>
      </c>
      <c r="AS77" s="6">
        <v>89.715289999999996</v>
      </c>
      <c r="AT77">
        <v>88.445049999999995</v>
      </c>
      <c r="AU77" s="29">
        <v>89.887140000000002</v>
      </c>
      <c r="AV77">
        <v>91.329220000000007</v>
      </c>
      <c r="AX77" s="2" t="s">
        <v>44</v>
      </c>
      <c r="AZ77" s="6">
        <v>87.985309999999998</v>
      </c>
      <c r="BA77" s="6">
        <v>91.742609999999999</v>
      </c>
      <c r="BB77" s="6">
        <v>91.408940000000001</v>
      </c>
      <c r="BC77" s="6">
        <v>88.725219999999993</v>
      </c>
      <c r="BD77" s="6">
        <v>89.76182</v>
      </c>
      <c r="BE77" s="6">
        <v>92.204909999999998</v>
      </c>
      <c r="BF77" s="6">
        <v>91.635170000000002</v>
      </c>
      <c r="BG77" s="6">
        <v>90.094179999999994</v>
      </c>
      <c r="BH77" s="6">
        <v>85.718010000000007</v>
      </c>
      <c r="BI77" s="6">
        <v>89.715289999999996</v>
      </c>
      <c r="BJ77">
        <v>88.456230000000005</v>
      </c>
      <c r="BK77" s="29">
        <v>89.899150000000006</v>
      </c>
      <c r="BL77">
        <v>91.342060000000004</v>
      </c>
      <c r="BN77" s="2" t="s">
        <v>44</v>
      </c>
      <c r="BP77" s="6">
        <v>88.154949999999999</v>
      </c>
      <c r="BQ77" s="6">
        <v>91.675169999999994</v>
      </c>
      <c r="BR77" s="6">
        <v>91.387839999999997</v>
      </c>
      <c r="BS77" s="6">
        <v>88.725219999999993</v>
      </c>
      <c r="BT77" s="6">
        <v>89.76182</v>
      </c>
      <c r="BU77" s="6">
        <v>92.159419999999997</v>
      </c>
      <c r="BV77" s="6">
        <v>91.628929999999997</v>
      </c>
      <c r="BW77" s="6">
        <v>90.127219999999994</v>
      </c>
      <c r="BX77" s="6">
        <v>85.707650000000001</v>
      </c>
      <c r="BY77" s="6">
        <v>89.715289999999996</v>
      </c>
      <c r="BZ77">
        <v>88.482410000000002</v>
      </c>
      <c r="CA77" s="29">
        <v>89.904349999999994</v>
      </c>
      <c r="CB77">
        <v>91.32629</v>
      </c>
      <c r="CD77" s="2" t="s">
        <v>44</v>
      </c>
      <c r="CF77" s="6">
        <v>87.953869999999995</v>
      </c>
      <c r="CG77" s="6">
        <v>91.658330000000007</v>
      </c>
      <c r="CH77" s="6">
        <v>91.387839999999997</v>
      </c>
      <c r="CI77" s="6">
        <v>88.725219999999993</v>
      </c>
      <c r="CJ77" s="6">
        <v>89.76182</v>
      </c>
      <c r="CK77" s="6">
        <v>92.100089999999994</v>
      </c>
      <c r="CL77" s="6">
        <v>91.606020000000001</v>
      </c>
      <c r="CM77" s="6">
        <v>90.082769999999996</v>
      </c>
      <c r="CN77" s="6">
        <v>85.719650000000001</v>
      </c>
      <c r="CO77" s="6">
        <v>89.715289999999996</v>
      </c>
      <c r="CP77">
        <v>88.444900000000004</v>
      </c>
      <c r="CQ77" s="29">
        <v>89.871089999999995</v>
      </c>
      <c r="CR77">
        <v>91.297269999999997</v>
      </c>
    </row>
    <row r="78" spans="2:96" x14ac:dyDescent="0.35">
      <c r="B78" s="2" t="s">
        <v>45</v>
      </c>
      <c r="D78" s="6">
        <v>89.307599999999994</v>
      </c>
      <c r="E78" s="6">
        <v>94.875240000000005</v>
      </c>
      <c r="F78" s="6">
        <v>88.738870000000006</v>
      </c>
      <c r="G78" s="6">
        <v>88.62527</v>
      </c>
      <c r="H78" s="6">
        <v>88.193340000000006</v>
      </c>
      <c r="I78" s="6">
        <v>93.012919999999994</v>
      </c>
      <c r="J78" s="6">
        <v>91.02216</v>
      </c>
      <c r="K78" s="6">
        <v>87.895949999999999</v>
      </c>
      <c r="L78" s="6">
        <v>87.307060000000007</v>
      </c>
      <c r="M78" s="6">
        <v>86.643550000000005</v>
      </c>
      <c r="N78">
        <v>87.682599999999994</v>
      </c>
      <c r="O78" s="29">
        <v>89.562200000000004</v>
      </c>
      <c r="P78">
        <v>91.441789999999997</v>
      </c>
      <c r="R78" s="2" t="s">
        <v>45</v>
      </c>
      <c r="T78" s="6">
        <v>89.165279999999996</v>
      </c>
      <c r="U78" s="6">
        <v>94.8964</v>
      </c>
      <c r="V78" s="6">
        <v>88.738870000000006</v>
      </c>
      <c r="W78" s="6">
        <v>88.659989999999993</v>
      </c>
      <c r="X78" s="6">
        <v>88.193340000000006</v>
      </c>
      <c r="Y78" s="6">
        <v>92.970280000000002</v>
      </c>
      <c r="Z78" s="6">
        <v>91.049059999999997</v>
      </c>
      <c r="AA78" s="6">
        <v>87.891649999999998</v>
      </c>
      <c r="AB78" s="6">
        <v>87.307060000000007</v>
      </c>
      <c r="AC78" s="6">
        <v>86.643550000000005</v>
      </c>
      <c r="AD78">
        <v>87.671130000000005</v>
      </c>
      <c r="AE78" s="29">
        <v>89.551550000000006</v>
      </c>
      <c r="AF78">
        <v>91.431970000000007</v>
      </c>
      <c r="AH78" s="2" t="s">
        <v>45</v>
      </c>
      <c r="AJ78" s="6">
        <v>89.267250000000004</v>
      </c>
      <c r="AK78" s="6">
        <v>94.855879999999999</v>
      </c>
      <c r="AL78" s="6">
        <v>88.738870000000006</v>
      </c>
      <c r="AM78" s="6">
        <v>88.62527</v>
      </c>
      <c r="AN78" s="6">
        <v>88.193340000000006</v>
      </c>
      <c r="AO78" s="6">
        <v>92.954769999999996</v>
      </c>
      <c r="AP78" s="6">
        <v>91.051109999999994</v>
      </c>
      <c r="AQ78" s="6">
        <v>87.891649999999998</v>
      </c>
      <c r="AR78" s="6">
        <v>87.307060000000007</v>
      </c>
      <c r="AS78" s="6">
        <v>86.673109999999994</v>
      </c>
      <c r="AT78">
        <v>87.686139999999995</v>
      </c>
      <c r="AU78" s="29">
        <v>89.55583</v>
      </c>
      <c r="AV78">
        <v>91.425520000000006</v>
      </c>
      <c r="AX78" s="2" t="s">
        <v>45</v>
      </c>
      <c r="AZ78" s="6">
        <v>89.248310000000004</v>
      </c>
      <c r="BA78" s="6">
        <v>94.888400000000004</v>
      </c>
      <c r="BB78" s="6">
        <v>88.738870000000006</v>
      </c>
      <c r="BC78" s="6">
        <v>88.631399999999999</v>
      </c>
      <c r="BD78" s="6">
        <v>88.193340000000006</v>
      </c>
      <c r="BE78" s="6">
        <v>92.879419999999996</v>
      </c>
      <c r="BF78" s="6">
        <v>91.014420000000001</v>
      </c>
      <c r="BG78" s="6">
        <v>87.901340000000005</v>
      </c>
      <c r="BH78" s="6">
        <v>87.315650000000005</v>
      </c>
      <c r="BI78" s="6">
        <v>86.674300000000002</v>
      </c>
      <c r="BJ78">
        <v>87.684150000000002</v>
      </c>
      <c r="BK78" s="29">
        <v>89.548550000000006</v>
      </c>
      <c r="BL78">
        <v>91.412949999999995</v>
      </c>
      <c r="BN78" s="2" t="s">
        <v>45</v>
      </c>
      <c r="BP78" s="6">
        <v>89.283569999999997</v>
      </c>
      <c r="BQ78" s="6">
        <v>94.894909999999996</v>
      </c>
      <c r="BR78" s="6">
        <v>88.738870000000006</v>
      </c>
      <c r="BS78" s="6">
        <v>88.62527</v>
      </c>
      <c r="BT78" s="6">
        <v>88.193340000000006</v>
      </c>
      <c r="BU78" s="6">
        <v>92.826980000000006</v>
      </c>
      <c r="BV78" s="6">
        <v>90.967789999999994</v>
      </c>
      <c r="BW78" s="6">
        <v>87.897769999999994</v>
      </c>
      <c r="BX78" s="6">
        <v>87.301820000000006</v>
      </c>
      <c r="BY78" s="6">
        <v>86.722139999999996</v>
      </c>
      <c r="BZ78">
        <v>87.690309999999997</v>
      </c>
      <c r="CA78" s="29">
        <v>89.545249999999996</v>
      </c>
      <c r="CB78">
        <v>91.400180000000006</v>
      </c>
      <c r="CD78" s="2" t="s">
        <v>45</v>
      </c>
      <c r="CF78" s="6">
        <v>89.25506</v>
      </c>
      <c r="CG78" s="6">
        <v>94.857389999999995</v>
      </c>
      <c r="CH78" s="6">
        <v>88.738870000000006</v>
      </c>
      <c r="CI78" s="6">
        <v>88.632300000000001</v>
      </c>
      <c r="CJ78" s="6">
        <v>88.193340000000006</v>
      </c>
      <c r="CK78" s="6">
        <v>92.902780000000007</v>
      </c>
      <c r="CL78" s="6">
        <v>91.02901</v>
      </c>
      <c r="CM78" s="6">
        <v>87.893289999999993</v>
      </c>
      <c r="CN78" s="6">
        <v>87.310109999999995</v>
      </c>
      <c r="CO78" s="6">
        <v>86.643550000000005</v>
      </c>
      <c r="CP78">
        <v>87.679770000000005</v>
      </c>
      <c r="CQ78" s="29">
        <v>89.545569999999998</v>
      </c>
      <c r="CR78">
        <v>91.411379999999994</v>
      </c>
    </row>
    <row r="79" spans="2:96" x14ac:dyDescent="0.35">
      <c r="B79" s="2" t="s">
        <v>46</v>
      </c>
      <c r="D79" s="6">
        <v>89.099959999999996</v>
      </c>
      <c r="E79" s="6">
        <v>91.565129999999996</v>
      </c>
      <c r="F79" s="6">
        <v>90.041719999999998</v>
      </c>
      <c r="G79" s="6">
        <v>90.699520000000007</v>
      </c>
      <c r="H79" s="6">
        <v>87.345079999999996</v>
      </c>
      <c r="I79" s="6">
        <v>90.323840000000004</v>
      </c>
      <c r="J79" s="6">
        <v>90.027320000000003</v>
      </c>
      <c r="K79" s="6">
        <v>89.414779999999993</v>
      </c>
      <c r="L79" s="6">
        <v>88.666259999999994</v>
      </c>
      <c r="M79" s="6">
        <v>89.497079999999997</v>
      </c>
      <c r="N79">
        <v>88.836020000000005</v>
      </c>
      <c r="O79" s="29">
        <v>89.66807</v>
      </c>
      <c r="P79">
        <v>90.500119999999995</v>
      </c>
      <c r="R79" s="2" t="s">
        <v>46</v>
      </c>
      <c r="T79" s="6">
        <v>89.030240000000006</v>
      </c>
      <c r="U79" s="6">
        <v>91.583110000000005</v>
      </c>
      <c r="V79" s="6">
        <v>90.041719999999998</v>
      </c>
      <c r="W79" s="6">
        <v>90.699520000000007</v>
      </c>
      <c r="X79" s="6">
        <v>87.345079999999996</v>
      </c>
      <c r="Y79" s="6">
        <v>90.20402</v>
      </c>
      <c r="Z79" s="6">
        <v>89.983019999999996</v>
      </c>
      <c r="AA79" s="6">
        <v>89.414779999999993</v>
      </c>
      <c r="AB79" s="6">
        <v>88.666259999999994</v>
      </c>
      <c r="AC79" s="6">
        <v>89.497079999999997</v>
      </c>
      <c r="AD79">
        <v>88.815280000000001</v>
      </c>
      <c r="AE79" s="29">
        <v>89.646479999999997</v>
      </c>
      <c r="AF79">
        <v>90.477689999999996</v>
      </c>
      <c r="AH79" s="2" t="s">
        <v>46</v>
      </c>
      <c r="AJ79" s="6">
        <v>89.105329999999995</v>
      </c>
      <c r="AK79" s="6">
        <v>91.485650000000007</v>
      </c>
      <c r="AL79" s="6">
        <v>90.000169999999997</v>
      </c>
      <c r="AM79" s="6">
        <v>90.699520000000007</v>
      </c>
      <c r="AN79" s="6">
        <v>87.345079999999996</v>
      </c>
      <c r="AO79" s="6">
        <v>90.256600000000006</v>
      </c>
      <c r="AP79" s="6">
        <v>90.031229999999994</v>
      </c>
      <c r="AQ79" s="6">
        <v>89.414779999999993</v>
      </c>
      <c r="AR79" s="6">
        <v>88.666259999999994</v>
      </c>
      <c r="AS79" s="6">
        <v>89.52664</v>
      </c>
      <c r="AT79">
        <v>88.835650000000001</v>
      </c>
      <c r="AU79" s="29">
        <v>89.653130000000004</v>
      </c>
      <c r="AV79">
        <v>90.470600000000005</v>
      </c>
      <c r="AX79" s="2" t="s">
        <v>46</v>
      </c>
      <c r="AZ79" s="6">
        <v>89.118269999999995</v>
      </c>
      <c r="BA79" s="6">
        <v>91.577269999999999</v>
      </c>
      <c r="BB79" s="6">
        <v>90.000169999999997</v>
      </c>
      <c r="BC79" s="6">
        <v>90.699520000000007</v>
      </c>
      <c r="BD79" s="6">
        <v>87.345079999999996</v>
      </c>
      <c r="BE79" s="6">
        <v>90.20429</v>
      </c>
      <c r="BF79" s="6">
        <v>89.995990000000006</v>
      </c>
      <c r="BG79" s="6">
        <v>89.435329999999993</v>
      </c>
      <c r="BH79" s="6">
        <v>88.645150000000001</v>
      </c>
      <c r="BI79" s="6">
        <v>89.527839999999998</v>
      </c>
      <c r="BJ79">
        <v>88.827849999999998</v>
      </c>
      <c r="BK79" s="29">
        <v>89.654889999999995</v>
      </c>
      <c r="BL79">
        <v>90.481930000000006</v>
      </c>
      <c r="BN79" s="2" t="s">
        <v>46</v>
      </c>
      <c r="BP79" s="6">
        <v>89.161850000000001</v>
      </c>
      <c r="BQ79" s="6">
        <v>91.512630000000001</v>
      </c>
      <c r="BR79" s="6">
        <v>90.041719999999998</v>
      </c>
      <c r="BS79" s="6">
        <v>90.699520000000007</v>
      </c>
      <c r="BT79" s="6">
        <v>87.345079999999996</v>
      </c>
      <c r="BU79" s="6">
        <v>90.237039999999993</v>
      </c>
      <c r="BV79" s="6">
        <v>90.063739999999996</v>
      </c>
      <c r="BW79" s="6">
        <v>89.480090000000004</v>
      </c>
      <c r="BX79" s="6">
        <v>88.659959999999998</v>
      </c>
      <c r="BY79" s="6">
        <v>89.554929999999999</v>
      </c>
      <c r="BZ79">
        <v>88.85651</v>
      </c>
      <c r="CA79" s="29">
        <v>89.675659999999993</v>
      </c>
      <c r="CB79">
        <v>90.494799999999998</v>
      </c>
      <c r="CD79" s="2" t="s">
        <v>46</v>
      </c>
      <c r="CF79" s="6">
        <v>89.006770000000003</v>
      </c>
      <c r="CG79" s="6">
        <v>91.550910000000002</v>
      </c>
      <c r="CH79" s="6">
        <v>90.041719999999998</v>
      </c>
      <c r="CI79" s="6">
        <v>90.699520000000007</v>
      </c>
      <c r="CJ79" s="6">
        <v>87.345079999999996</v>
      </c>
      <c r="CK79" s="6">
        <v>90.134069999999994</v>
      </c>
      <c r="CL79" s="6">
        <v>90.031229999999994</v>
      </c>
      <c r="CM79" s="6">
        <v>89.414779999999993</v>
      </c>
      <c r="CN79" s="6">
        <v>88.666259999999994</v>
      </c>
      <c r="CO79" s="6">
        <v>89.497079999999997</v>
      </c>
      <c r="CP79">
        <v>88.812100000000001</v>
      </c>
      <c r="CQ79" s="29">
        <v>89.638739999999999</v>
      </c>
      <c r="CR79">
        <v>90.465379999999996</v>
      </c>
    </row>
    <row r="80" spans="2:96" x14ac:dyDescent="0.35">
      <c r="B80" s="2" t="s">
        <v>47</v>
      </c>
      <c r="D80" s="6">
        <v>87.234269999999995</v>
      </c>
      <c r="E80" s="6">
        <v>91.744870000000006</v>
      </c>
      <c r="F80" s="6">
        <v>88.069789999999998</v>
      </c>
      <c r="G80" s="6">
        <v>90.151949999999999</v>
      </c>
      <c r="H80" s="6">
        <v>85.682689999999994</v>
      </c>
      <c r="I80" s="6">
        <v>87.655590000000004</v>
      </c>
      <c r="J80" s="6">
        <v>89.595249999999993</v>
      </c>
      <c r="K80" s="6">
        <v>86.531289999999998</v>
      </c>
      <c r="L80" s="6">
        <v>87.497860000000003</v>
      </c>
      <c r="M80" s="6">
        <v>89.409049999999993</v>
      </c>
      <c r="N80">
        <v>87.042659999999998</v>
      </c>
      <c r="O80" s="29">
        <v>88.357259999999997</v>
      </c>
      <c r="P80">
        <v>89.671859999999995</v>
      </c>
      <c r="R80" s="2" t="s">
        <v>47</v>
      </c>
      <c r="T80" s="6">
        <v>87.196060000000003</v>
      </c>
      <c r="U80" s="6">
        <v>91.740799999999993</v>
      </c>
      <c r="V80" s="6">
        <v>88.069789999999998</v>
      </c>
      <c r="W80" s="6">
        <v>90.163579999999996</v>
      </c>
      <c r="X80" s="6">
        <v>85.682689999999994</v>
      </c>
      <c r="Y80" s="6">
        <v>87.722750000000005</v>
      </c>
      <c r="Z80" s="6">
        <v>89.522120000000001</v>
      </c>
      <c r="AA80" s="6">
        <v>86.549660000000003</v>
      </c>
      <c r="AB80" s="6">
        <v>87.497860000000003</v>
      </c>
      <c r="AC80" s="6">
        <v>89.409049999999993</v>
      </c>
      <c r="AD80">
        <v>87.045829999999995</v>
      </c>
      <c r="AE80" s="29">
        <v>88.355440000000002</v>
      </c>
      <c r="AF80">
        <v>89.665040000000005</v>
      </c>
      <c r="AH80" s="2" t="s">
        <v>47</v>
      </c>
      <c r="AJ80" s="6">
        <v>87.249600000000001</v>
      </c>
      <c r="AK80" s="6">
        <v>91.733360000000005</v>
      </c>
      <c r="AL80" s="6">
        <v>88.064959999999999</v>
      </c>
      <c r="AM80" s="6">
        <v>90.150729999999996</v>
      </c>
      <c r="AN80" s="6">
        <v>85.682689999999994</v>
      </c>
      <c r="AO80" s="6">
        <v>87.667339999999996</v>
      </c>
      <c r="AP80" s="6">
        <v>89.592010000000002</v>
      </c>
      <c r="AQ80" s="6">
        <v>86.551919999999996</v>
      </c>
      <c r="AR80" s="6">
        <v>87.497860000000003</v>
      </c>
      <c r="AS80" s="6">
        <v>89.428709999999995</v>
      </c>
      <c r="AT80">
        <v>87.051029999999997</v>
      </c>
      <c r="AU80" s="29">
        <v>88.361919999999998</v>
      </c>
      <c r="AV80">
        <v>89.672799999999995</v>
      </c>
      <c r="AX80" s="2" t="s">
        <v>47</v>
      </c>
      <c r="AZ80" s="6">
        <v>87.218369999999993</v>
      </c>
      <c r="BA80" s="6">
        <v>91.742130000000003</v>
      </c>
      <c r="BB80" s="6">
        <v>88.064959999999999</v>
      </c>
      <c r="BC80" s="6">
        <v>90.121139999999997</v>
      </c>
      <c r="BD80" s="6">
        <v>85.682689999999994</v>
      </c>
      <c r="BE80" s="6">
        <v>87.589399999999998</v>
      </c>
      <c r="BF80" s="6">
        <v>89.549880000000002</v>
      </c>
      <c r="BG80" s="6">
        <v>86.532250000000005</v>
      </c>
      <c r="BH80" s="6">
        <v>87.501869999999997</v>
      </c>
      <c r="BI80" s="6">
        <v>89.428709999999995</v>
      </c>
      <c r="BJ80">
        <v>87.030119999999997</v>
      </c>
      <c r="BK80" s="29">
        <v>88.343140000000005</v>
      </c>
      <c r="BL80">
        <v>89.65616</v>
      </c>
      <c r="BN80" s="2" t="s">
        <v>47</v>
      </c>
      <c r="BP80" s="6">
        <v>87.272890000000004</v>
      </c>
      <c r="BQ80" s="6">
        <v>91.747320000000002</v>
      </c>
      <c r="BR80" s="6">
        <v>88.069789999999998</v>
      </c>
      <c r="BS80" s="6">
        <v>90.114310000000003</v>
      </c>
      <c r="BT80" s="6">
        <v>85.682689999999994</v>
      </c>
      <c r="BU80" s="6">
        <v>87.539829999999995</v>
      </c>
      <c r="BV80" s="6">
        <v>89.544499999999999</v>
      </c>
      <c r="BW80" s="6">
        <v>86.55968</v>
      </c>
      <c r="BX80" s="6">
        <v>87.493600000000001</v>
      </c>
      <c r="BY80" s="6">
        <v>89.466930000000005</v>
      </c>
      <c r="BZ80">
        <v>87.037170000000003</v>
      </c>
      <c r="CA80" s="29">
        <v>88.349149999999995</v>
      </c>
      <c r="CB80">
        <v>89.661140000000003</v>
      </c>
      <c r="CD80" s="2" t="s">
        <v>47</v>
      </c>
      <c r="CF80" s="6">
        <v>87.216679999999997</v>
      </c>
      <c r="CG80" s="6">
        <v>91.733379999999997</v>
      </c>
      <c r="CH80" s="6">
        <v>88.069789999999998</v>
      </c>
      <c r="CI80" s="6">
        <v>90.150109999999998</v>
      </c>
      <c r="CJ80" s="6">
        <v>85.682689999999994</v>
      </c>
      <c r="CK80" s="6">
        <v>87.656660000000002</v>
      </c>
      <c r="CL80" s="6">
        <v>89.587869999999995</v>
      </c>
      <c r="CM80" s="6">
        <v>86.549819999999997</v>
      </c>
      <c r="CN80" s="6">
        <v>87.497860000000003</v>
      </c>
      <c r="CO80" s="6">
        <v>89.40213</v>
      </c>
      <c r="CP80">
        <v>87.043270000000007</v>
      </c>
      <c r="CQ80" s="29">
        <v>88.354699999999994</v>
      </c>
      <c r="CR80">
        <v>89.666129999999995</v>
      </c>
    </row>
    <row r="81" spans="2:97" x14ac:dyDescent="0.35">
      <c r="B81" s="2" t="s">
        <v>48</v>
      </c>
      <c r="D81" s="6">
        <v>91.658640000000005</v>
      </c>
      <c r="E81" s="6">
        <v>91.705860000000001</v>
      </c>
      <c r="F81" s="6">
        <v>87.809650000000005</v>
      </c>
      <c r="G81" s="6">
        <v>88.923479999999998</v>
      </c>
      <c r="H81" s="6">
        <v>87.587230000000005</v>
      </c>
      <c r="I81" s="6">
        <v>88.235759999999999</v>
      </c>
      <c r="J81" s="6">
        <v>88.279499999999999</v>
      </c>
      <c r="K81" s="6">
        <v>86.608329999999995</v>
      </c>
      <c r="L81" s="6">
        <v>89.086690000000004</v>
      </c>
      <c r="M81" s="6">
        <v>92.747960000000006</v>
      </c>
      <c r="N81">
        <v>87.794719999999998</v>
      </c>
      <c r="O81" s="29">
        <v>89.264309999999995</v>
      </c>
      <c r="P81">
        <v>90.733900000000006</v>
      </c>
      <c r="R81" s="2" t="s">
        <v>48</v>
      </c>
      <c r="T81" s="6">
        <v>91.634100000000004</v>
      </c>
      <c r="U81" s="6">
        <v>91.739890000000003</v>
      </c>
      <c r="V81" s="6">
        <v>87.809650000000005</v>
      </c>
      <c r="W81" s="6">
        <v>88.927570000000003</v>
      </c>
      <c r="X81" s="6">
        <v>87.587230000000005</v>
      </c>
      <c r="Y81" s="6">
        <v>88.221969999999999</v>
      </c>
      <c r="Z81" s="6">
        <v>88.262990000000002</v>
      </c>
      <c r="AA81" s="6">
        <v>86.526989999999998</v>
      </c>
      <c r="AB81" s="6">
        <v>89.088499999999996</v>
      </c>
      <c r="AC81" s="6">
        <v>92.747960000000006</v>
      </c>
      <c r="AD81">
        <v>87.774569999999997</v>
      </c>
      <c r="AE81" s="29">
        <v>89.254689999999997</v>
      </c>
      <c r="AF81">
        <v>90.734800000000007</v>
      </c>
      <c r="AH81" s="2" t="s">
        <v>48</v>
      </c>
      <c r="AJ81" s="6">
        <v>91.620180000000005</v>
      </c>
      <c r="AK81" s="6">
        <v>91.658450000000002</v>
      </c>
      <c r="AL81" s="6">
        <v>87.815070000000006</v>
      </c>
      <c r="AM81" s="6">
        <v>88.922409999999999</v>
      </c>
      <c r="AN81" s="6">
        <v>87.587230000000005</v>
      </c>
      <c r="AO81" s="6">
        <v>88.180890000000005</v>
      </c>
      <c r="AP81" s="6">
        <v>88.260599999999997</v>
      </c>
      <c r="AQ81" s="6">
        <v>86.577479999999994</v>
      </c>
      <c r="AR81" s="6">
        <v>89.090670000000003</v>
      </c>
      <c r="AS81" s="6">
        <v>92.748469999999998</v>
      </c>
      <c r="AT81">
        <v>87.778679999999994</v>
      </c>
      <c r="AU81" s="29">
        <v>89.246139999999997</v>
      </c>
      <c r="AV81">
        <v>90.713610000000003</v>
      </c>
      <c r="AX81" s="2" t="s">
        <v>48</v>
      </c>
      <c r="AZ81" s="6">
        <v>91.651619999999994</v>
      </c>
      <c r="BA81" s="6">
        <v>91.727109999999996</v>
      </c>
      <c r="BB81" s="6">
        <v>87.815070000000006</v>
      </c>
      <c r="BC81" s="6">
        <v>88.861080000000001</v>
      </c>
      <c r="BD81" s="6">
        <v>87.587230000000005</v>
      </c>
      <c r="BE81" s="6">
        <v>88.185119999999998</v>
      </c>
      <c r="BF81" s="6">
        <v>88.269059999999996</v>
      </c>
      <c r="BG81" s="6">
        <v>86.555970000000002</v>
      </c>
      <c r="BH81" s="6">
        <v>89.100520000000003</v>
      </c>
      <c r="BI81" s="6">
        <v>92.728300000000004</v>
      </c>
      <c r="BJ81">
        <v>87.771460000000005</v>
      </c>
      <c r="BK81" s="29">
        <v>89.248109999999997</v>
      </c>
      <c r="BL81">
        <v>90.72475</v>
      </c>
      <c r="BN81" s="2" t="s">
        <v>48</v>
      </c>
      <c r="BP81" s="6">
        <v>91.63073</v>
      </c>
      <c r="BQ81" s="6">
        <v>91.763779999999997</v>
      </c>
      <c r="BR81" s="6">
        <v>87.809650000000005</v>
      </c>
      <c r="BS81" s="6">
        <v>88.937669999999997</v>
      </c>
      <c r="BT81" s="6">
        <v>87.587230000000005</v>
      </c>
      <c r="BU81" s="6">
        <v>88.230009999999993</v>
      </c>
      <c r="BV81" s="6">
        <v>88.289259999999999</v>
      </c>
      <c r="BW81" s="6">
        <v>86.569339999999997</v>
      </c>
      <c r="BX81" s="6">
        <v>89.05489</v>
      </c>
      <c r="BY81" s="6">
        <v>92.761039999999994</v>
      </c>
      <c r="BZ81">
        <v>87.785120000000006</v>
      </c>
      <c r="CA81" s="29">
        <v>89.263360000000006</v>
      </c>
      <c r="CB81">
        <v>90.741600000000005</v>
      </c>
      <c r="CD81" s="2" t="s">
        <v>48</v>
      </c>
      <c r="CF81" s="6">
        <v>91.646129999999999</v>
      </c>
      <c r="CG81" s="6">
        <v>91.707350000000005</v>
      </c>
      <c r="CH81" s="6">
        <v>87.809650000000005</v>
      </c>
      <c r="CI81" s="6">
        <v>88.923959999999994</v>
      </c>
      <c r="CJ81" s="6">
        <v>87.587230000000005</v>
      </c>
      <c r="CK81" s="6">
        <v>88.258139999999997</v>
      </c>
      <c r="CL81" s="6">
        <v>88.289259999999999</v>
      </c>
      <c r="CM81" s="6">
        <v>86.57123</v>
      </c>
      <c r="CN81" s="6">
        <v>89.08032</v>
      </c>
      <c r="CO81" s="6">
        <v>92.747770000000003</v>
      </c>
      <c r="CP81">
        <v>87.790930000000003</v>
      </c>
      <c r="CQ81" s="29">
        <v>89.262100000000004</v>
      </c>
      <c r="CR81">
        <v>90.733279999999993</v>
      </c>
    </row>
    <row r="82" spans="2:97" x14ac:dyDescent="0.35">
      <c r="B82" s="8" t="s">
        <v>49</v>
      </c>
      <c r="C82" s="9"/>
      <c r="D82" s="10">
        <v>89.832329999999999</v>
      </c>
      <c r="E82" s="10">
        <v>90.081549999999993</v>
      </c>
      <c r="F82" s="10">
        <v>90.230490000000003</v>
      </c>
      <c r="G82" s="10">
        <v>91.125630000000001</v>
      </c>
      <c r="H82" s="10">
        <v>87.540090000000006</v>
      </c>
      <c r="I82" s="10">
        <v>88.582470000000001</v>
      </c>
      <c r="J82" s="10">
        <v>89.064019999999999</v>
      </c>
      <c r="K82" s="10">
        <v>89.852800000000002</v>
      </c>
      <c r="L82" s="10">
        <v>87.767300000000006</v>
      </c>
      <c r="M82" s="10">
        <v>89.06514</v>
      </c>
      <c r="N82" s="9">
        <v>88.506709999999998</v>
      </c>
      <c r="O82" s="25">
        <v>89.314179999999993</v>
      </c>
      <c r="P82" s="9">
        <v>90.121650000000002</v>
      </c>
      <c r="R82" s="8" t="s">
        <v>49</v>
      </c>
      <c r="S82" s="9"/>
      <c r="T82" s="10">
        <v>89.767619999999994</v>
      </c>
      <c r="U82" s="10">
        <v>90.094660000000005</v>
      </c>
      <c r="V82" s="10">
        <v>90.230490000000003</v>
      </c>
      <c r="W82" s="10">
        <v>91.173289999999994</v>
      </c>
      <c r="X82" s="10">
        <v>87.540090000000006</v>
      </c>
      <c r="Y82" s="10">
        <v>88.503500000000003</v>
      </c>
      <c r="Z82" s="10">
        <v>89.008380000000002</v>
      </c>
      <c r="AA82" s="10">
        <v>89.745310000000003</v>
      </c>
      <c r="AB82" s="10">
        <v>87.744839999999996</v>
      </c>
      <c r="AC82" s="10">
        <v>89.06514</v>
      </c>
      <c r="AD82" s="9">
        <v>88.471329999999995</v>
      </c>
      <c r="AE82" s="25">
        <v>89.287329999999997</v>
      </c>
      <c r="AF82" s="9">
        <v>90.103340000000003</v>
      </c>
      <c r="AH82" s="8" t="s">
        <v>49</v>
      </c>
      <c r="AI82" s="9"/>
      <c r="AJ82" s="10">
        <v>89.813130000000001</v>
      </c>
      <c r="AK82" s="10">
        <v>90.08596</v>
      </c>
      <c r="AL82" s="10">
        <v>90.202879999999993</v>
      </c>
      <c r="AM82" s="10">
        <v>91.125630000000001</v>
      </c>
      <c r="AN82" s="10">
        <v>87.540090000000006</v>
      </c>
      <c r="AO82" s="10">
        <v>88.489689999999996</v>
      </c>
      <c r="AP82" s="10">
        <v>89.037329999999997</v>
      </c>
      <c r="AQ82" s="10">
        <v>89.744569999999996</v>
      </c>
      <c r="AR82" s="10">
        <v>87.758759999999995</v>
      </c>
      <c r="AS82" s="10">
        <v>89.061989999999994</v>
      </c>
      <c r="AT82" s="9">
        <v>88.478139999999996</v>
      </c>
      <c r="AU82" s="25">
        <v>89.286000000000001</v>
      </c>
      <c r="AV82" s="9">
        <v>90.093869999999995</v>
      </c>
      <c r="AX82" s="8" t="s">
        <v>49</v>
      </c>
      <c r="AY82" s="9"/>
      <c r="AZ82" s="10">
        <v>89.830879999999993</v>
      </c>
      <c r="BA82" s="10">
        <v>90.088700000000003</v>
      </c>
      <c r="BB82" s="10">
        <v>90.202879999999993</v>
      </c>
      <c r="BC82" s="10">
        <v>91.068280000000001</v>
      </c>
      <c r="BD82" s="10">
        <v>87.540090000000006</v>
      </c>
      <c r="BE82" s="10">
        <v>88.367410000000007</v>
      </c>
      <c r="BF82" s="10">
        <v>89.029129999999995</v>
      </c>
      <c r="BG82" s="10">
        <v>89.872330000000005</v>
      </c>
      <c r="BH82" s="10">
        <v>87.607860000000002</v>
      </c>
      <c r="BI82" s="10">
        <v>89.069100000000006</v>
      </c>
      <c r="BJ82" s="9">
        <v>88.437579999999997</v>
      </c>
      <c r="BK82" s="25">
        <v>89.267660000000006</v>
      </c>
      <c r="BL82" s="9">
        <v>90.097750000000005</v>
      </c>
      <c r="BN82" s="8" t="s">
        <v>49</v>
      </c>
      <c r="BO82" s="9"/>
      <c r="BP82" s="10">
        <v>89.827960000000004</v>
      </c>
      <c r="BQ82" s="10">
        <v>90.094660000000005</v>
      </c>
      <c r="BR82" s="10">
        <v>90.230490000000003</v>
      </c>
      <c r="BS82" s="10">
        <v>91.125630000000001</v>
      </c>
      <c r="BT82" s="10">
        <v>87.540090000000006</v>
      </c>
      <c r="BU82" s="10">
        <v>88.607799999999997</v>
      </c>
      <c r="BV82" s="10">
        <v>89.053690000000003</v>
      </c>
      <c r="BW82" s="10">
        <v>89.727909999999994</v>
      </c>
      <c r="BX82" s="10">
        <v>87.668869999999998</v>
      </c>
      <c r="BY82" s="10">
        <v>89.073409999999996</v>
      </c>
      <c r="BZ82" s="9">
        <v>88.481539999999995</v>
      </c>
      <c r="CA82" s="25">
        <v>89.295050000000003</v>
      </c>
      <c r="CB82" s="9">
        <v>90.108559999999997</v>
      </c>
      <c r="CD82" s="8" t="s">
        <v>49</v>
      </c>
      <c r="CE82" s="9"/>
      <c r="CF82" s="10">
        <v>89.761120000000005</v>
      </c>
      <c r="CG82" s="10">
        <v>90.08202</v>
      </c>
      <c r="CH82" s="10">
        <v>90.230490000000003</v>
      </c>
      <c r="CI82" s="10">
        <v>91.088949999999997</v>
      </c>
      <c r="CJ82" s="10">
        <v>87.540090000000006</v>
      </c>
      <c r="CK82" s="10">
        <v>88.492239999999995</v>
      </c>
      <c r="CL82" s="10">
        <v>89.047629999999998</v>
      </c>
      <c r="CM82" s="10">
        <v>89.745310000000003</v>
      </c>
      <c r="CN82" s="10">
        <v>87.72963</v>
      </c>
      <c r="CO82" s="10">
        <v>89.050839999999994</v>
      </c>
      <c r="CP82" s="9">
        <v>88.4709</v>
      </c>
      <c r="CQ82" s="25">
        <v>89.276830000000004</v>
      </c>
      <c r="CR82" s="9">
        <v>90.082759999999993</v>
      </c>
    </row>
    <row r="83" spans="2:97" x14ac:dyDescent="0.35">
      <c r="B83" s="2" t="s">
        <v>52</v>
      </c>
      <c r="C83" s="3" t="s">
        <v>12</v>
      </c>
      <c r="D83" s="6">
        <v>4.9921499999999996</v>
      </c>
      <c r="E83" s="6">
        <v>6.1571400000000001</v>
      </c>
      <c r="F83" s="6">
        <v>4.9461599999999999</v>
      </c>
      <c r="G83" s="6">
        <v>5.0802399999999999</v>
      </c>
      <c r="H83" s="6">
        <v>4.77257</v>
      </c>
      <c r="I83" s="6">
        <v>5.9397099999999998</v>
      </c>
      <c r="J83" s="6">
        <v>6.1053100000000002</v>
      </c>
      <c r="K83" s="6">
        <v>4.6249099999999999</v>
      </c>
      <c r="L83" s="6">
        <v>4.0137</v>
      </c>
      <c r="M83" s="6">
        <v>5.1057899999999998</v>
      </c>
      <c r="N83">
        <v>4.6777499999999996</v>
      </c>
      <c r="O83" s="39">
        <v>5.1737700000000002</v>
      </c>
      <c r="P83">
        <v>5.6697800000000003</v>
      </c>
      <c r="R83" s="2" t="s">
        <v>52</v>
      </c>
      <c r="S83" s="3" t="s">
        <v>12</v>
      </c>
      <c r="T83" s="6">
        <v>4.9898199999999999</v>
      </c>
      <c r="U83" s="6">
        <v>6.0716799999999997</v>
      </c>
      <c r="V83" s="6">
        <v>4.9534700000000003</v>
      </c>
      <c r="W83" s="6">
        <v>5.0046999999999997</v>
      </c>
      <c r="X83" s="6">
        <v>4.7704700000000004</v>
      </c>
      <c r="Y83" s="6">
        <v>5.8849</v>
      </c>
      <c r="Z83" s="6">
        <v>6.1989599999999996</v>
      </c>
      <c r="AA83" s="6">
        <v>4.5936899999999996</v>
      </c>
      <c r="AB83" s="6">
        <v>4.0062899999999999</v>
      </c>
      <c r="AC83" s="6">
        <v>5.0527300000000004</v>
      </c>
      <c r="AD83">
        <v>4.6555900000000001</v>
      </c>
      <c r="AE83" s="39">
        <v>5.1526699999999996</v>
      </c>
      <c r="AF83">
        <v>5.6497599999999997</v>
      </c>
      <c r="AH83" s="2" t="s">
        <v>52</v>
      </c>
      <c r="AI83" s="3" t="s">
        <v>12</v>
      </c>
      <c r="AJ83" s="6">
        <v>4.9851900000000002</v>
      </c>
      <c r="AK83" s="6">
        <v>6.03362</v>
      </c>
      <c r="AL83" s="6">
        <v>4.8584699999999996</v>
      </c>
      <c r="AM83" s="6">
        <v>5.0585199999999997</v>
      </c>
      <c r="AN83" s="6">
        <v>4.8729500000000003</v>
      </c>
      <c r="AO83" s="6">
        <v>5.8484499999999997</v>
      </c>
      <c r="AP83" s="6">
        <v>6.1034899999999999</v>
      </c>
      <c r="AQ83" s="6">
        <v>4.5355100000000004</v>
      </c>
      <c r="AR83" s="6">
        <v>3.9847399999999999</v>
      </c>
      <c r="AS83" s="6">
        <v>5.0357500000000002</v>
      </c>
      <c r="AT83">
        <v>4.6476899999999999</v>
      </c>
      <c r="AU83" s="39">
        <v>5.1316699999999997</v>
      </c>
      <c r="AV83">
        <v>5.6156499999999996</v>
      </c>
      <c r="AX83" s="2" t="s">
        <v>52</v>
      </c>
      <c r="AY83" s="3" t="s">
        <v>12</v>
      </c>
      <c r="AZ83" s="6">
        <v>4.9256000000000002</v>
      </c>
      <c r="BA83" s="6">
        <v>5.9166699999999999</v>
      </c>
      <c r="BB83" s="6">
        <v>4.8729500000000003</v>
      </c>
      <c r="BC83" s="6">
        <v>4.9160300000000001</v>
      </c>
      <c r="BD83" s="6">
        <v>4.7282500000000001</v>
      </c>
      <c r="BE83" s="6">
        <v>5.6802400000000004</v>
      </c>
      <c r="BF83" s="6">
        <v>5.94963</v>
      </c>
      <c r="BG83" s="6">
        <v>4.5377599999999996</v>
      </c>
      <c r="BH83" s="6">
        <v>3.9702700000000002</v>
      </c>
      <c r="BI83" s="6">
        <v>5.0024300000000004</v>
      </c>
      <c r="BJ83">
        <v>4.6003299999999996</v>
      </c>
      <c r="BK83" s="39">
        <v>5.0499799999999997</v>
      </c>
      <c r="BL83">
        <v>5.4996299999999998</v>
      </c>
      <c r="BN83" s="2" t="s">
        <v>52</v>
      </c>
      <c r="BO83" s="3" t="s">
        <v>12</v>
      </c>
      <c r="BP83" s="6">
        <v>4.8372700000000002</v>
      </c>
      <c r="BQ83" s="6">
        <v>5.6290199999999997</v>
      </c>
      <c r="BR83" s="6">
        <v>4.8321899999999998</v>
      </c>
      <c r="BS83" s="6">
        <v>4.9148100000000001</v>
      </c>
      <c r="BT83" s="6">
        <v>4.7246899999999998</v>
      </c>
      <c r="BU83" s="6">
        <v>5.7075699999999996</v>
      </c>
      <c r="BV83" s="6">
        <v>5.8940999999999999</v>
      </c>
      <c r="BW83" s="6">
        <v>4.5260499999999997</v>
      </c>
      <c r="BX83" s="6">
        <v>3.9711400000000001</v>
      </c>
      <c r="BY83" s="6">
        <v>5.03789</v>
      </c>
      <c r="BZ83">
        <v>4.5864799999999999</v>
      </c>
      <c r="CA83" s="39">
        <v>5.0074699999999996</v>
      </c>
      <c r="CB83">
        <v>5.4284699999999999</v>
      </c>
      <c r="CD83" s="2" t="s">
        <v>52</v>
      </c>
      <c r="CE83" s="3" t="s">
        <v>12</v>
      </c>
      <c r="CF83" s="6">
        <v>4.9045800000000002</v>
      </c>
      <c r="CG83" s="6">
        <v>5.9401000000000002</v>
      </c>
      <c r="CH83" s="6">
        <v>4.8818299999999999</v>
      </c>
      <c r="CI83" s="6">
        <v>4.88781</v>
      </c>
      <c r="CJ83" s="6">
        <v>4.6969000000000003</v>
      </c>
      <c r="CK83" s="6">
        <v>5.6452799999999996</v>
      </c>
      <c r="CL83" s="6">
        <v>5.9326299999999996</v>
      </c>
      <c r="CM83" s="6">
        <v>4.5668100000000003</v>
      </c>
      <c r="CN83" s="6">
        <v>3.9868000000000001</v>
      </c>
      <c r="CO83" s="6">
        <v>5.0068700000000002</v>
      </c>
      <c r="CP83">
        <v>4.5994299999999999</v>
      </c>
      <c r="CQ83" s="39">
        <v>5.0449599999999997</v>
      </c>
      <c r="CR83">
        <v>5.4904999999999999</v>
      </c>
    </row>
    <row r="84" spans="2:97" x14ac:dyDescent="0.35">
      <c r="B84" s="9"/>
      <c r="C84" s="12" t="s">
        <v>13</v>
      </c>
      <c r="D84" s="10">
        <v>5.6030800000000003</v>
      </c>
      <c r="E84" s="10">
        <v>8.0150600000000001</v>
      </c>
      <c r="F84" s="10">
        <v>5.7402199999999999</v>
      </c>
      <c r="G84" s="10">
        <v>5.7725099999999996</v>
      </c>
      <c r="H84" s="10">
        <v>5.3551200000000003</v>
      </c>
      <c r="I84" s="10">
        <v>8.5000699999999991</v>
      </c>
      <c r="J84" s="10">
        <v>7.3963599999999996</v>
      </c>
      <c r="K84" s="10">
        <v>4.8644800000000004</v>
      </c>
      <c r="L84" s="10">
        <v>3.52502</v>
      </c>
      <c r="M84" s="10">
        <v>5.5260899999999999</v>
      </c>
      <c r="N84" s="9">
        <v>4.9480300000000002</v>
      </c>
      <c r="O84" s="25">
        <v>6.0297999999999998</v>
      </c>
      <c r="P84" s="9">
        <v>7.1115700000000004</v>
      </c>
      <c r="R84" s="9"/>
      <c r="S84" s="12" t="s">
        <v>13</v>
      </c>
      <c r="T84" s="10">
        <v>5.6259899999999998</v>
      </c>
      <c r="U84" s="10">
        <v>9.4641400000000004</v>
      </c>
      <c r="V84" s="10">
        <v>5.8326200000000004</v>
      </c>
      <c r="W84" s="10">
        <v>5.6529400000000001</v>
      </c>
      <c r="X84" s="10">
        <v>5.3343699999999998</v>
      </c>
      <c r="Y84" s="10">
        <v>9.46448</v>
      </c>
      <c r="Z84" s="10">
        <v>7.7507900000000003</v>
      </c>
      <c r="AA84" s="10">
        <v>4.8251600000000003</v>
      </c>
      <c r="AB84" s="10">
        <v>3.4937100000000001</v>
      </c>
      <c r="AC84" s="10">
        <v>5.4693100000000001</v>
      </c>
      <c r="AD84" s="9">
        <v>4.8828800000000001</v>
      </c>
      <c r="AE84" s="25">
        <v>6.2913500000000004</v>
      </c>
      <c r="AF84" s="9">
        <v>7.6998199999999999</v>
      </c>
      <c r="AH84" s="9"/>
      <c r="AI84" s="12" t="s">
        <v>13</v>
      </c>
      <c r="AJ84" s="10">
        <v>5.6527500000000002</v>
      </c>
      <c r="AK84" s="10">
        <v>9.6834500000000006</v>
      </c>
      <c r="AL84" s="10">
        <v>5.5484799999999996</v>
      </c>
      <c r="AM84" s="10">
        <v>5.7810699999999997</v>
      </c>
      <c r="AN84" s="10">
        <v>5.5969600000000002</v>
      </c>
      <c r="AO84" s="10">
        <v>9.27651</v>
      </c>
      <c r="AP84" s="10">
        <v>7.5603199999999999</v>
      </c>
      <c r="AQ84" s="10">
        <v>4.66472</v>
      </c>
      <c r="AR84" s="10">
        <v>3.4503400000000002</v>
      </c>
      <c r="AS84" s="10">
        <v>5.3910099999999996</v>
      </c>
      <c r="AT84" s="9">
        <v>4.8449600000000004</v>
      </c>
      <c r="AU84" s="25">
        <v>6.2605599999999999</v>
      </c>
      <c r="AV84" s="9">
        <v>7.6761600000000003</v>
      </c>
      <c r="AX84" s="9"/>
      <c r="AY84" s="12" t="s">
        <v>13</v>
      </c>
      <c r="AZ84" s="10">
        <v>5.5668499999999996</v>
      </c>
      <c r="BA84" s="10">
        <v>9.7064199999999996</v>
      </c>
      <c r="BB84" s="10">
        <v>5.5910299999999999</v>
      </c>
      <c r="BC84" s="10">
        <v>5.6202100000000002</v>
      </c>
      <c r="BD84" s="10">
        <v>5.2410899999999998</v>
      </c>
      <c r="BE84" s="10">
        <v>9.5492699999999999</v>
      </c>
      <c r="BF84" s="10">
        <v>7.9114899999999997</v>
      </c>
      <c r="BG84" s="10">
        <v>4.8615199999999996</v>
      </c>
      <c r="BH84" s="10">
        <v>3.4226399999999999</v>
      </c>
      <c r="BI84" s="10">
        <v>5.3544299999999998</v>
      </c>
      <c r="BJ84" s="9">
        <v>4.8007099999999996</v>
      </c>
      <c r="BK84" s="25">
        <v>6.2824999999999998</v>
      </c>
      <c r="BL84" s="9">
        <v>7.7642800000000003</v>
      </c>
      <c r="BN84" s="9"/>
      <c r="BO84" s="12" t="s">
        <v>13</v>
      </c>
      <c r="BP84" s="10">
        <v>5.8559599999999996</v>
      </c>
      <c r="BQ84" s="10">
        <v>9.3880300000000005</v>
      </c>
      <c r="BR84" s="10">
        <v>5.5472400000000004</v>
      </c>
      <c r="BS84" s="10">
        <v>5.63896</v>
      </c>
      <c r="BT84" s="10">
        <v>5.2597699999999996</v>
      </c>
      <c r="BU84" s="10">
        <v>9.6650200000000002</v>
      </c>
      <c r="BV84" s="10">
        <v>7.8817700000000004</v>
      </c>
      <c r="BW84" s="10">
        <v>4.8461400000000001</v>
      </c>
      <c r="BX84" s="10">
        <v>3.4485700000000001</v>
      </c>
      <c r="BY84" s="10">
        <v>5.4542200000000003</v>
      </c>
      <c r="BZ84" s="9">
        <v>4.8559999999999999</v>
      </c>
      <c r="CA84" s="25">
        <v>6.2985699999999998</v>
      </c>
      <c r="CB84" s="9">
        <v>7.7411300000000001</v>
      </c>
      <c r="CD84" s="9"/>
      <c r="CE84" s="12" t="s">
        <v>13</v>
      </c>
      <c r="CF84" s="10">
        <v>5.5878699999999997</v>
      </c>
      <c r="CG84" s="10">
        <v>9.7171400000000006</v>
      </c>
      <c r="CH84" s="10">
        <v>5.5905399999999998</v>
      </c>
      <c r="CI84" s="10">
        <v>5.4820500000000001</v>
      </c>
      <c r="CJ84" s="10">
        <v>5.2835799999999997</v>
      </c>
      <c r="CK84" s="10">
        <v>9.63964</v>
      </c>
      <c r="CL84" s="10">
        <v>7.6492399999999998</v>
      </c>
      <c r="CM84" s="10">
        <v>4.8200799999999999</v>
      </c>
      <c r="CN84" s="10">
        <v>3.4411299999999998</v>
      </c>
      <c r="CO84" s="10">
        <v>5.3848399999999996</v>
      </c>
      <c r="CP84" s="9">
        <v>4.7792399999999997</v>
      </c>
      <c r="CQ84" s="25">
        <v>6.2596100000000003</v>
      </c>
      <c r="CR84" s="9">
        <v>7.7399800000000001</v>
      </c>
    </row>
    <row r="85" spans="2:97" ht="15" customHeight="1" x14ac:dyDescent="0.35">
      <c r="B85" s="67"/>
    </row>
    <row r="86" spans="2:97" x14ac:dyDescent="0.35">
      <c r="B86" s="67"/>
    </row>
    <row r="88" spans="2:97" ht="15" customHeight="1" x14ac:dyDescent="0.35">
      <c r="B88" s="68" t="s">
        <v>153</v>
      </c>
      <c r="C88" s="33"/>
      <c r="D88" s="79" t="s">
        <v>63</v>
      </c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1"/>
      <c r="R88" s="68" t="s">
        <v>130</v>
      </c>
      <c r="S88" s="33"/>
      <c r="T88" s="78" t="s">
        <v>63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H88" s="68" t="s">
        <v>127</v>
      </c>
      <c r="AI88" s="33"/>
      <c r="AJ88" s="78" t="s">
        <v>63</v>
      </c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X88" s="68" t="s">
        <v>131</v>
      </c>
      <c r="AY88" s="33"/>
      <c r="AZ88" s="78" t="s">
        <v>63</v>
      </c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N88" s="68" t="s">
        <v>132</v>
      </c>
      <c r="BO88" s="33"/>
      <c r="BP88" s="78" t="s">
        <v>63</v>
      </c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Q88" s="57"/>
      <c r="CS88" s="57"/>
    </row>
    <row r="89" spans="2:97" x14ac:dyDescent="0.35">
      <c r="O89" s="24"/>
      <c r="AE89" s="24"/>
      <c r="AU89" s="24"/>
      <c r="BK89" s="24"/>
      <c r="CA89" s="24"/>
    </row>
    <row r="90" spans="2:97" x14ac:dyDescent="0.35">
      <c r="B90" s="16"/>
      <c r="C90" s="16"/>
      <c r="D90" s="34" t="s">
        <v>50</v>
      </c>
      <c r="E90" s="34" t="s">
        <v>53</v>
      </c>
      <c r="F90" s="34" t="s">
        <v>54</v>
      </c>
      <c r="G90" s="34" t="s">
        <v>55</v>
      </c>
      <c r="H90" s="34" t="s">
        <v>56</v>
      </c>
      <c r="I90" s="34" t="s">
        <v>57</v>
      </c>
      <c r="J90" s="34" t="s">
        <v>58</v>
      </c>
      <c r="K90" s="34" t="s">
        <v>59</v>
      </c>
      <c r="L90" s="34" t="s">
        <v>60</v>
      </c>
      <c r="M90" s="34" t="s">
        <v>61</v>
      </c>
      <c r="N90" s="35">
        <v>-0.95</v>
      </c>
      <c r="O90" s="31" t="s">
        <v>51</v>
      </c>
      <c r="P90" s="35">
        <v>0.95</v>
      </c>
      <c r="R90" s="16"/>
      <c r="S90" s="16"/>
      <c r="T90" s="34" t="s">
        <v>50</v>
      </c>
      <c r="U90" s="34" t="s">
        <v>53</v>
      </c>
      <c r="V90" s="34" t="s">
        <v>54</v>
      </c>
      <c r="W90" s="34" t="s">
        <v>55</v>
      </c>
      <c r="X90" s="34" t="s">
        <v>56</v>
      </c>
      <c r="Y90" s="34" t="s">
        <v>57</v>
      </c>
      <c r="Z90" s="34" t="s">
        <v>58</v>
      </c>
      <c r="AA90" s="34" t="s">
        <v>59</v>
      </c>
      <c r="AB90" s="34" t="s">
        <v>60</v>
      </c>
      <c r="AC90" s="34" t="s">
        <v>61</v>
      </c>
      <c r="AD90" s="35">
        <v>-0.95</v>
      </c>
      <c r="AE90" s="31" t="s">
        <v>51</v>
      </c>
      <c r="AF90" s="35">
        <v>0.95</v>
      </c>
      <c r="AH90" s="16"/>
      <c r="AI90" s="16"/>
      <c r="AJ90" s="34" t="s">
        <v>50</v>
      </c>
      <c r="AK90" s="34" t="s">
        <v>53</v>
      </c>
      <c r="AL90" s="34" t="s">
        <v>54</v>
      </c>
      <c r="AM90" s="34" t="s">
        <v>55</v>
      </c>
      <c r="AN90" s="34" t="s">
        <v>56</v>
      </c>
      <c r="AO90" s="34" t="s">
        <v>57</v>
      </c>
      <c r="AP90" s="34" t="s">
        <v>58</v>
      </c>
      <c r="AQ90" s="34" t="s">
        <v>59</v>
      </c>
      <c r="AR90" s="34" t="s">
        <v>60</v>
      </c>
      <c r="AS90" s="34" t="s">
        <v>61</v>
      </c>
      <c r="AT90" s="35">
        <v>-0.95</v>
      </c>
      <c r="AU90" s="31" t="s">
        <v>51</v>
      </c>
      <c r="AV90" s="35">
        <v>0.95</v>
      </c>
      <c r="AX90" s="16"/>
      <c r="AY90" s="16"/>
      <c r="AZ90" s="34" t="s">
        <v>50</v>
      </c>
      <c r="BA90" s="34" t="s">
        <v>53</v>
      </c>
      <c r="BB90" s="34" t="s">
        <v>54</v>
      </c>
      <c r="BC90" s="34" t="s">
        <v>55</v>
      </c>
      <c r="BD90" s="34" t="s">
        <v>56</v>
      </c>
      <c r="BE90" s="34" t="s">
        <v>57</v>
      </c>
      <c r="BF90" s="34" t="s">
        <v>58</v>
      </c>
      <c r="BG90" s="34" t="s">
        <v>59</v>
      </c>
      <c r="BH90" s="34" t="s">
        <v>60</v>
      </c>
      <c r="BI90" s="34" t="s">
        <v>61</v>
      </c>
      <c r="BJ90" s="35">
        <v>-0.95</v>
      </c>
      <c r="BK90" s="31" t="s">
        <v>51</v>
      </c>
      <c r="BL90" s="35">
        <v>0.95</v>
      </c>
      <c r="BN90" s="16"/>
      <c r="BO90" s="16"/>
      <c r="BP90" s="34" t="s">
        <v>50</v>
      </c>
      <c r="BQ90" s="34" t="s">
        <v>53</v>
      </c>
      <c r="BR90" s="34" t="s">
        <v>54</v>
      </c>
      <c r="BS90" s="34" t="s">
        <v>55</v>
      </c>
      <c r="BT90" s="34" t="s">
        <v>56</v>
      </c>
      <c r="BU90" s="34" t="s">
        <v>57</v>
      </c>
      <c r="BV90" s="34" t="s">
        <v>58</v>
      </c>
      <c r="BW90" s="34" t="s">
        <v>59</v>
      </c>
      <c r="BX90" s="34" t="s">
        <v>60</v>
      </c>
      <c r="BY90" s="34" t="s">
        <v>61</v>
      </c>
      <c r="BZ90" s="35">
        <v>-0.95</v>
      </c>
      <c r="CA90" s="31" t="s">
        <v>51</v>
      </c>
      <c r="CB90" s="35">
        <v>0.95</v>
      </c>
    </row>
    <row r="91" spans="2:97" x14ac:dyDescent="0.35">
      <c r="B91" s="8" t="s">
        <v>0</v>
      </c>
      <c r="C91" s="8"/>
      <c r="D91" s="10">
        <v>5274</v>
      </c>
      <c r="E91" s="10">
        <v>5408</v>
      </c>
      <c r="F91" s="10">
        <v>5302</v>
      </c>
      <c r="G91" s="10">
        <v>5302</v>
      </c>
      <c r="H91" s="10">
        <v>5224</v>
      </c>
      <c r="I91" s="10">
        <v>5230</v>
      </c>
      <c r="J91" s="10">
        <v>5338</v>
      </c>
      <c r="K91" s="11">
        <v>5289</v>
      </c>
      <c r="L91" s="10">
        <v>5192</v>
      </c>
      <c r="M91" s="11">
        <v>5280</v>
      </c>
      <c r="N91" s="9">
        <v>5239.89527</v>
      </c>
      <c r="O91" s="38">
        <v>5283.9</v>
      </c>
      <c r="P91" s="9">
        <v>5327.9047300000002</v>
      </c>
      <c r="R91" s="8" t="s">
        <v>0</v>
      </c>
      <c r="S91" s="8"/>
      <c r="T91" s="10">
        <v>5274</v>
      </c>
      <c r="U91" s="10">
        <v>5411</v>
      </c>
      <c r="V91" s="10">
        <v>5302</v>
      </c>
      <c r="W91" s="10">
        <v>5302</v>
      </c>
      <c r="X91" s="10">
        <v>5224</v>
      </c>
      <c r="Y91" s="10">
        <v>5238</v>
      </c>
      <c r="Z91" s="10">
        <v>5340</v>
      </c>
      <c r="AA91" s="11">
        <v>5290</v>
      </c>
      <c r="AB91" s="10">
        <v>5193</v>
      </c>
      <c r="AC91" s="11">
        <v>5282</v>
      </c>
      <c r="AD91" s="9">
        <v>5241.6188499999998</v>
      </c>
      <c r="AE91" s="38">
        <v>5285.6</v>
      </c>
      <c r="AF91" s="9">
        <v>5329.58115</v>
      </c>
      <c r="AH91" s="8" t="s">
        <v>0</v>
      </c>
      <c r="AI91" s="8"/>
      <c r="AJ91" s="10">
        <v>5273</v>
      </c>
      <c r="AK91" s="10">
        <v>5409</v>
      </c>
      <c r="AL91" s="10">
        <v>5302</v>
      </c>
      <c r="AM91" s="10">
        <v>5302</v>
      </c>
      <c r="AN91" s="10">
        <v>5224</v>
      </c>
      <c r="AO91" s="10">
        <v>5242</v>
      </c>
      <c r="AP91" s="10">
        <v>5337</v>
      </c>
      <c r="AQ91" s="11">
        <v>5289</v>
      </c>
      <c r="AR91" s="10">
        <v>5193</v>
      </c>
      <c r="AS91" s="11">
        <v>5282</v>
      </c>
      <c r="AT91" s="9">
        <v>5242.07791</v>
      </c>
      <c r="AU91" s="38">
        <v>5285.3</v>
      </c>
      <c r="AV91" s="9">
        <v>5328.5220900000004</v>
      </c>
      <c r="AX91" s="8" t="s">
        <v>0</v>
      </c>
      <c r="AY91" s="8"/>
      <c r="AZ91" s="10">
        <v>5273</v>
      </c>
      <c r="BA91" s="10">
        <v>5414</v>
      </c>
      <c r="BB91" s="10">
        <v>5302</v>
      </c>
      <c r="BC91" s="10">
        <v>5303</v>
      </c>
      <c r="BD91" s="10">
        <v>5224</v>
      </c>
      <c r="BE91" s="10">
        <v>5238</v>
      </c>
      <c r="BF91" s="10">
        <v>5341</v>
      </c>
      <c r="BG91" s="11">
        <v>5291</v>
      </c>
      <c r="BH91" s="10">
        <v>5194</v>
      </c>
      <c r="BI91" s="11">
        <v>5283</v>
      </c>
      <c r="BJ91" s="9">
        <v>5241.8407800000004</v>
      </c>
      <c r="BK91" s="38">
        <v>5286.3</v>
      </c>
      <c r="BL91" s="9">
        <v>5330.7592199999999</v>
      </c>
      <c r="BN91" s="8" t="s">
        <v>0</v>
      </c>
      <c r="BO91" s="8"/>
      <c r="BP91" s="10">
        <v>5274</v>
      </c>
      <c r="BQ91" s="10">
        <v>5413</v>
      </c>
      <c r="BR91" s="10">
        <v>5301</v>
      </c>
      <c r="BS91" s="10">
        <v>5306</v>
      </c>
      <c r="BT91" s="10">
        <v>5224</v>
      </c>
      <c r="BU91" s="10">
        <v>5247</v>
      </c>
      <c r="BV91" s="10">
        <v>5338</v>
      </c>
      <c r="BW91" s="11">
        <v>5291</v>
      </c>
      <c r="BX91" s="10">
        <v>5195</v>
      </c>
      <c r="BY91" s="11">
        <v>5282</v>
      </c>
      <c r="BZ91" s="9">
        <v>5243.60466</v>
      </c>
      <c r="CA91" s="38">
        <v>5287.1</v>
      </c>
      <c r="CB91" s="9">
        <v>5330.5953399999999</v>
      </c>
    </row>
    <row r="92" spans="2:97" x14ac:dyDescent="0.35">
      <c r="B92" s="2" t="s">
        <v>15</v>
      </c>
      <c r="C92" s="3" t="s">
        <v>12</v>
      </c>
      <c r="D92" s="6">
        <v>24.762090000000001</v>
      </c>
      <c r="E92" s="6">
        <v>28.121020000000001</v>
      </c>
      <c r="F92" s="6">
        <v>23.64716</v>
      </c>
      <c r="G92" s="6">
        <v>24.13006</v>
      </c>
      <c r="H92" s="6">
        <v>22.59018</v>
      </c>
      <c r="I92" s="6">
        <v>25.919419999999999</v>
      </c>
      <c r="J92" s="6">
        <v>27.68561</v>
      </c>
      <c r="K92" s="7">
        <v>22.446829999999999</v>
      </c>
      <c r="L92" s="6">
        <v>20.36149</v>
      </c>
      <c r="M92" s="7">
        <v>25.18601</v>
      </c>
      <c r="N92">
        <v>22.771129999999999</v>
      </c>
      <c r="O92" s="39">
        <v>24.48499</v>
      </c>
      <c r="P92">
        <v>26.198840000000001</v>
      </c>
      <c r="R92" s="2" t="s">
        <v>15</v>
      </c>
      <c r="S92" s="3" t="s">
        <v>12</v>
      </c>
      <c r="T92" s="6">
        <v>24.109120000000001</v>
      </c>
      <c r="U92" s="6">
        <v>28.890540000000001</v>
      </c>
      <c r="V92" s="6">
        <v>23.450320000000001</v>
      </c>
      <c r="W92" s="6">
        <v>24.355869999999999</v>
      </c>
      <c r="X92" s="6">
        <v>22.38503</v>
      </c>
      <c r="Y92" s="6">
        <v>25.68357</v>
      </c>
      <c r="Z92" s="6">
        <v>26.798680000000001</v>
      </c>
      <c r="AA92" s="7">
        <v>22.091660000000001</v>
      </c>
      <c r="AB92" s="6">
        <v>20.149640000000002</v>
      </c>
      <c r="AC92" s="7">
        <v>24.54392</v>
      </c>
      <c r="AD92">
        <v>22.464870000000001</v>
      </c>
      <c r="AE92" s="39">
        <v>24.245840000000001</v>
      </c>
      <c r="AF92">
        <v>26.026810000000001</v>
      </c>
      <c r="AH92" s="2" t="s">
        <v>15</v>
      </c>
      <c r="AI92" s="3" t="s">
        <v>12</v>
      </c>
      <c r="AJ92" s="6">
        <v>24.110579999999999</v>
      </c>
      <c r="AK92" s="6">
        <v>28.46686</v>
      </c>
      <c r="AL92" s="6">
        <v>23.149010000000001</v>
      </c>
      <c r="AM92" s="6">
        <v>23.587969999999999</v>
      </c>
      <c r="AN92" s="6">
        <v>22.440159999999999</v>
      </c>
      <c r="AO92" s="6">
        <v>25.209599999999998</v>
      </c>
      <c r="AP92" s="6">
        <v>26.34216</v>
      </c>
      <c r="AQ92" s="7">
        <v>21.911290000000001</v>
      </c>
      <c r="AR92" s="6">
        <v>19.880099999999999</v>
      </c>
      <c r="AS92" s="7">
        <v>24.329550000000001</v>
      </c>
      <c r="AT92">
        <v>22.229089999999999</v>
      </c>
      <c r="AU92" s="39">
        <v>23.942730000000001</v>
      </c>
      <c r="AV92">
        <v>25.656369999999999</v>
      </c>
      <c r="AX92" s="2" t="s">
        <v>15</v>
      </c>
      <c r="AY92" s="3" t="s">
        <v>12</v>
      </c>
      <c r="AZ92" s="6">
        <v>23.740570000000002</v>
      </c>
      <c r="BA92" s="6">
        <v>27.294090000000001</v>
      </c>
      <c r="BB92" s="6">
        <v>22.95674</v>
      </c>
      <c r="BC92" s="6">
        <v>23.663540000000001</v>
      </c>
      <c r="BD92" s="6">
        <v>22.10303</v>
      </c>
      <c r="BE92" s="6">
        <v>25.118929999999999</v>
      </c>
      <c r="BF92" s="6">
        <v>25.525580000000001</v>
      </c>
      <c r="BG92" s="7">
        <v>21.639399999999998</v>
      </c>
      <c r="BH92" s="6">
        <v>20.071729999999999</v>
      </c>
      <c r="BI92" s="7">
        <v>23.731280000000002</v>
      </c>
      <c r="BJ92">
        <v>22.102209999999999</v>
      </c>
      <c r="BK92" s="39">
        <v>23.584489999999999</v>
      </c>
      <c r="BL92">
        <v>25.066770000000002</v>
      </c>
      <c r="BN92" s="2" t="s">
        <v>15</v>
      </c>
      <c r="BO92" s="3" t="s">
        <v>12</v>
      </c>
      <c r="BP92" s="6">
        <v>23.46369</v>
      </c>
      <c r="BQ92" s="6">
        <v>26.611440000000002</v>
      </c>
      <c r="BR92" s="6">
        <v>22.45262</v>
      </c>
      <c r="BS92" s="6">
        <v>23.815090000000001</v>
      </c>
      <c r="BT92" s="6">
        <v>21.705559999999998</v>
      </c>
      <c r="BU92" s="6">
        <v>25.046240000000001</v>
      </c>
      <c r="BV92" s="6">
        <v>25.171140000000001</v>
      </c>
      <c r="BW92" s="7">
        <v>21.397079999999999</v>
      </c>
      <c r="BX92" s="6">
        <v>19.652899999999999</v>
      </c>
      <c r="BY92" s="7">
        <v>23.8706</v>
      </c>
      <c r="BZ92">
        <v>21.842780000000001</v>
      </c>
      <c r="CA92" s="39">
        <v>23.318639999999998</v>
      </c>
      <c r="CB92">
        <v>24.79449</v>
      </c>
    </row>
    <row r="93" spans="2:97" x14ac:dyDescent="0.35">
      <c r="B93" s="9"/>
      <c r="C93" s="12" t="s">
        <v>13</v>
      </c>
      <c r="D93" s="10">
        <v>17.796050000000001</v>
      </c>
      <c r="E93" s="10">
        <v>19.243780000000001</v>
      </c>
      <c r="F93" s="10">
        <v>16.405259999999998</v>
      </c>
      <c r="G93" s="10">
        <v>16.50733</v>
      </c>
      <c r="H93" s="10">
        <v>16.448589999999999</v>
      </c>
      <c r="I93" s="10">
        <v>20.93317</v>
      </c>
      <c r="J93" s="10">
        <v>19.78988</v>
      </c>
      <c r="K93" s="11">
        <v>15.37373</v>
      </c>
      <c r="L93" s="10">
        <v>13.50488</v>
      </c>
      <c r="M93" s="11">
        <v>16.88251</v>
      </c>
      <c r="N93" s="9">
        <v>15.70936</v>
      </c>
      <c r="O93" s="40">
        <v>17.288519999999998</v>
      </c>
      <c r="P93" s="9">
        <v>18.86767</v>
      </c>
      <c r="R93" s="9"/>
      <c r="S93" s="12" t="s">
        <v>13</v>
      </c>
      <c r="T93" s="10">
        <v>19.00759</v>
      </c>
      <c r="U93" s="10">
        <v>20.412649999999999</v>
      </c>
      <c r="V93" s="10">
        <v>16.168780000000002</v>
      </c>
      <c r="W93" s="10">
        <v>16.74248</v>
      </c>
      <c r="X93" s="10">
        <v>16.882349999999999</v>
      </c>
      <c r="Y93" s="10">
        <v>20.6417</v>
      </c>
      <c r="Z93" s="10">
        <v>19.915140000000001</v>
      </c>
      <c r="AA93" s="11">
        <v>15.29157</v>
      </c>
      <c r="AB93" s="10">
        <v>13.291700000000001</v>
      </c>
      <c r="AC93" s="11">
        <v>16.442519999999998</v>
      </c>
      <c r="AD93" s="9">
        <v>15.74564</v>
      </c>
      <c r="AE93" s="40">
        <v>17.479649999999999</v>
      </c>
      <c r="AF93" s="9">
        <v>19.213650000000001</v>
      </c>
      <c r="AH93" s="9"/>
      <c r="AI93" s="12" t="s">
        <v>13</v>
      </c>
      <c r="AJ93" s="10">
        <v>20.709710000000001</v>
      </c>
      <c r="AK93" s="10">
        <v>21.578060000000001</v>
      </c>
      <c r="AL93" s="10">
        <v>15.90761</v>
      </c>
      <c r="AM93" s="10">
        <v>16.262879999999999</v>
      </c>
      <c r="AN93" s="10">
        <v>16.864080000000001</v>
      </c>
      <c r="AO93" s="10">
        <v>20.893830000000001</v>
      </c>
      <c r="AP93" s="10">
        <v>19.884180000000001</v>
      </c>
      <c r="AQ93" s="11">
        <v>15.3604</v>
      </c>
      <c r="AR93" s="10">
        <v>13.055110000000001</v>
      </c>
      <c r="AS93" s="11">
        <v>16.520119999999999</v>
      </c>
      <c r="AT93" s="9">
        <v>15.65963</v>
      </c>
      <c r="AU93" s="40">
        <v>17.703600000000002</v>
      </c>
      <c r="AV93" s="9">
        <v>19.74757</v>
      </c>
      <c r="AX93" s="9"/>
      <c r="AY93" s="12" t="s">
        <v>13</v>
      </c>
      <c r="AZ93" s="10">
        <v>20.648019999999999</v>
      </c>
      <c r="BA93" s="10">
        <v>22.652850000000001</v>
      </c>
      <c r="BB93" s="10">
        <v>15.762219999999999</v>
      </c>
      <c r="BC93" s="10">
        <v>16.835629999999998</v>
      </c>
      <c r="BD93" s="10">
        <v>17.92032</v>
      </c>
      <c r="BE93" s="10">
        <v>20.302129999999998</v>
      </c>
      <c r="BF93" s="10">
        <v>19.630759999999999</v>
      </c>
      <c r="BG93" s="11">
        <v>15.343909999999999</v>
      </c>
      <c r="BH93" s="10">
        <v>13.18802</v>
      </c>
      <c r="BI93" s="11">
        <v>16.138249999999999</v>
      </c>
      <c r="BJ93" s="9">
        <v>15.75788</v>
      </c>
      <c r="BK93" s="40">
        <v>17.842210000000001</v>
      </c>
      <c r="BL93" s="9">
        <v>19.926539999999999</v>
      </c>
      <c r="BN93" s="9"/>
      <c r="BO93" s="12" t="s">
        <v>13</v>
      </c>
      <c r="BP93" s="10">
        <v>22.169910000000002</v>
      </c>
      <c r="BQ93" s="10">
        <v>21.747710000000001</v>
      </c>
      <c r="BR93" s="10">
        <v>15.940709999999999</v>
      </c>
      <c r="BS93" s="10">
        <v>17.008669999999999</v>
      </c>
      <c r="BT93" s="10">
        <v>18.295839999999998</v>
      </c>
      <c r="BU93" s="10">
        <v>20.91846</v>
      </c>
      <c r="BV93" s="10">
        <v>19.85333</v>
      </c>
      <c r="BW93" s="11">
        <v>15.03993</v>
      </c>
      <c r="BX93" s="10">
        <v>13.010109999999999</v>
      </c>
      <c r="BY93" s="11">
        <v>17.07394</v>
      </c>
      <c r="BZ93" s="9">
        <v>15.932259999999999</v>
      </c>
      <c r="CA93" s="40">
        <v>18.10586</v>
      </c>
      <c r="CB93" s="9">
        <v>20.27946</v>
      </c>
    </row>
    <row r="94" spans="2:97" x14ac:dyDescent="0.35">
      <c r="B94" s="2" t="s">
        <v>14</v>
      </c>
      <c r="C94" s="3" t="s">
        <v>12</v>
      </c>
      <c r="D94" s="6">
        <v>0.89610000000000001</v>
      </c>
      <c r="E94" s="6">
        <v>1.07196</v>
      </c>
      <c r="F94" s="6">
        <v>0.43363000000000002</v>
      </c>
      <c r="G94" s="6">
        <v>0.58816000000000002</v>
      </c>
      <c r="H94" s="6">
        <v>0.496</v>
      </c>
      <c r="I94" s="6">
        <v>1.2294700000000001</v>
      </c>
      <c r="J94" s="6">
        <v>1.2426699999999999</v>
      </c>
      <c r="K94" s="6">
        <v>0.32657000000000003</v>
      </c>
      <c r="L94" s="6">
        <v>0.12747</v>
      </c>
      <c r="M94" s="6">
        <v>0.63375000000000004</v>
      </c>
      <c r="N94">
        <v>0.42773</v>
      </c>
      <c r="O94" s="39">
        <v>0.70457999999999998</v>
      </c>
      <c r="P94">
        <v>0.98141999999999996</v>
      </c>
      <c r="R94" s="2" t="s">
        <v>14</v>
      </c>
      <c r="S94" s="3" t="s">
        <v>12</v>
      </c>
      <c r="T94" s="6">
        <v>1.46191</v>
      </c>
      <c r="U94" s="6">
        <v>2.24491</v>
      </c>
      <c r="V94" s="6">
        <v>0.93330000000000002</v>
      </c>
      <c r="W94" s="6">
        <v>1.24756</v>
      </c>
      <c r="X94" s="6">
        <v>1.0848899999999999</v>
      </c>
      <c r="Y94" s="6">
        <v>1.75291</v>
      </c>
      <c r="Z94" s="6">
        <v>1.84304</v>
      </c>
      <c r="AA94" s="6">
        <v>0.67934000000000005</v>
      </c>
      <c r="AB94" s="6">
        <v>0.29078999999999999</v>
      </c>
      <c r="AC94" s="6">
        <v>1.1165499999999999</v>
      </c>
      <c r="AD94">
        <v>0.85060999999999998</v>
      </c>
      <c r="AE94" s="39">
        <v>1.26552</v>
      </c>
      <c r="AF94">
        <v>1.6804300000000001</v>
      </c>
      <c r="AH94" s="2" t="s">
        <v>14</v>
      </c>
      <c r="AI94" s="3" t="s">
        <v>12</v>
      </c>
      <c r="AJ94" s="6">
        <v>1.82551</v>
      </c>
      <c r="AK94" s="6">
        <v>3.1083099999999999</v>
      </c>
      <c r="AL94" s="6">
        <v>1.22217</v>
      </c>
      <c r="AM94" s="6">
        <v>1.39398</v>
      </c>
      <c r="AN94" s="6">
        <v>1.57894</v>
      </c>
      <c r="AO94" s="6">
        <v>2.23773</v>
      </c>
      <c r="AP94" s="6">
        <v>2.5083799999999998</v>
      </c>
      <c r="AQ94" s="6">
        <v>0.97204999999999997</v>
      </c>
      <c r="AR94" s="6">
        <v>0.48148999999999997</v>
      </c>
      <c r="AS94" s="6">
        <v>1.72692</v>
      </c>
      <c r="AT94">
        <v>1.1569700000000001</v>
      </c>
      <c r="AU94" s="39">
        <v>1.7055499999999999</v>
      </c>
      <c r="AV94">
        <v>2.25413</v>
      </c>
      <c r="AX94" s="2" t="s">
        <v>14</v>
      </c>
      <c r="AY94" s="3" t="s">
        <v>12</v>
      </c>
      <c r="AZ94" s="6">
        <v>2.36463</v>
      </c>
      <c r="BA94" s="6">
        <v>3.4281100000000002</v>
      </c>
      <c r="BB94" s="6">
        <v>1.70888</v>
      </c>
      <c r="BC94" s="6">
        <v>2.1175600000000001</v>
      </c>
      <c r="BD94" s="6">
        <v>2.1508099999999999</v>
      </c>
      <c r="BE94" s="6">
        <v>2.7763499999999999</v>
      </c>
      <c r="BF94" s="6">
        <v>2.8877299999999999</v>
      </c>
      <c r="BG94" s="6">
        <v>1.37609</v>
      </c>
      <c r="BH94" s="6">
        <v>0.95640999999999998</v>
      </c>
      <c r="BI94" s="6">
        <v>2.1162299999999998</v>
      </c>
      <c r="BJ94">
        <v>1.6647000000000001</v>
      </c>
      <c r="BK94" s="39">
        <v>2.1882799999999998</v>
      </c>
      <c r="BL94">
        <v>2.7118600000000002</v>
      </c>
      <c r="BN94" s="2" t="s">
        <v>14</v>
      </c>
      <c r="BO94" s="3" t="s">
        <v>12</v>
      </c>
      <c r="BP94" s="6">
        <v>3.1198299999999999</v>
      </c>
      <c r="BQ94" s="6">
        <v>4.1536499999999998</v>
      </c>
      <c r="BR94" s="6">
        <v>2.3854799999999998</v>
      </c>
      <c r="BS94" s="6">
        <v>3.1575799999999998</v>
      </c>
      <c r="BT94" s="6">
        <v>2.7606600000000001</v>
      </c>
      <c r="BU94" s="6">
        <v>4.0056700000000003</v>
      </c>
      <c r="BV94" s="6">
        <v>3.9708100000000002</v>
      </c>
      <c r="BW94" s="6">
        <v>1.9235500000000001</v>
      </c>
      <c r="BX94" s="6">
        <v>1.3590599999999999</v>
      </c>
      <c r="BY94" s="6">
        <v>3.1338400000000002</v>
      </c>
      <c r="BZ94">
        <v>2.3384800000000001</v>
      </c>
      <c r="CA94" s="39">
        <v>2.99701</v>
      </c>
      <c r="CB94">
        <v>3.6555499999999999</v>
      </c>
    </row>
    <row r="95" spans="2:97" x14ac:dyDescent="0.35">
      <c r="B95" s="9"/>
      <c r="C95" s="12" t="s">
        <v>13</v>
      </c>
      <c r="D95" s="10">
        <v>8.5682799999999997</v>
      </c>
      <c r="E95" s="10">
        <v>8.7515400000000003</v>
      </c>
      <c r="F95" s="10">
        <v>2.97444</v>
      </c>
      <c r="G95" s="10">
        <v>3.1153200000000001</v>
      </c>
      <c r="H95" s="10">
        <v>3.71421</v>
      </c>
      <c r="I95" s="10">
        <v>9.6120000000000001</v>
      </c>
      <c r="J95" s="10">
        <v>7.3767800000000001</v>
      </c>
      <c r="K95" s="11">
        <v>2.61408</v>
      </c>
      <c r="L95" s="10">
        <v>1.01308</v>
      </c>
      <c r="M95" s="11">
        <v>3.2500900000000001</v>
      </c>
      <c r="N95" s="9">
        <v>2.8675199999999998</v>
      </c>
      <c r="O95" s="41">
        <v>5.0989800000000001</v>
      </c>
      <c r="P95" s="9">
        <v>7.3304499999999999</v>
      </c>
      <c r="R95" s="9"/>
      <c r="S95" s="12" t="s">
        <v>13</v>
      </c>
      <c r="T95" s="10">
        <v>12.33902</v>
      </c>
      <c r="U95" s="10">
        <v>11.87613</v>
      </c>
      <c r="V95" s="10">
        <v>4.6359000000000004</v>
      </c>
      <c r="W95" s="10">
        <v>5.7158699999999998</v>
      </c>
      <c r="X95" s="10">
        <v>6.3807</v>
      </c>
      <c r="Y95" s="10">
        <v>11.06551</v>
      </c>
      <c r="Z95" s="10">
        <v>9.9083000000000006</v>
      </c>
      <c r="AA95" s="11">
        <v>4.3440500000000002</v>
      </c>
      <c r="AB95" s="10">
        <v>2.0792299999999999</v>
      </c>
      <c r="AC95" s="11">
        <v>4.6112000000000002</v>
      </c>
      <c r="AD95" s="9">
        <v>4.6729000000000003</v>
      </c>
      <c r="AE95" s="41">
        <v>7.2955899999999998</v>
      </c>
      <c r="AF95" s="9">
        <v>9.9182799999999993</v>
      </c>
      <c r="AH95" s="9"/>
      <c r="AI95" s="12" t="s">
        <v>13</v>
      </c>
      <c r="AJ95" s="10">
        <v>15.123469999999999</v>
      </c>
      <c r="AK95" s="10">
        <v>14.511279999999999</v>
      </c>
      <c r="AL95" s="10">
        <v>5.4394900000000002</v>
      </c>
      <c r="AM95" s="10">
        <v>6.6975699999999998</v>
      </c>
      <c r="AN95" s="10">
        <v>7.0489800000000002</v>
      </c>
      <c r="AO95" s="10">
        <v>12.626899999999999</v>
      </c>
      <c r="AP95" s="10">
        <v>11.202819999999999</v>
      </c>
      <c r="AQ95" s="11">
        <v>5.31874</v>
      </c>
      <c r="AR95" s="10">
        <v>2.98698</v>
      </c>
      <c r="AS95" s="11">
        <v>6.4991399999999997</v>
      </c>
      <c r="AT95" s="9">
        <v>5.7016</v>
      </c>
      <c r="AU95" s="41">
        <v>8.7455400000000001</v>
      </c>
      <c r="AV95" s="9">
        <v>11.78947</v>
      </c>
      <c r="AX95" s="9"/>
      <c r="AY95" s="12" t="s">
        <v>13</v>
      </c>
      <c r="AZ95" s="10">
        <v>15.53697</v>
      </c>
      <c r="BA95" s="10">
        <v>17.02899</v>
      </c>
      <c r="BB95" s="10">
        <v>6.7344299999999997</v>
      </c>
      <c r="BC95" s="10">
        <v>8.7579200000000004</v>
      </c>
      <c r="BD95" s="10">
        <v>10.1775</v>
      </c>
      <c r="BE95" s="10">
        <v>13.01099</v>
      </c>
      <c r="BF95" s="10">
        <v>11.98118</v>
      </c>
      <c r="BG95" s="11">
        <v>6.6759199999999996</v>
      </c>
      <c r="BH95" s="10">
        <v>3.9822099999999998</v>
      </c>
      <c r="BI95" s="11">
        <v>7.0940599999999998</v>
      </c>
      <c r="BJ95" s="9">
        <v>7.0734899999999996</v>
      </c>
      <c r="BK95" s="41">
        <v>10.09802</v>
      </c>
      <c r="BL95" s="9">
        <v>13.122540000000001</v>
      </c>
      <c r="BN95" s="9"/>
      <c r="BO95" s="12" t="s">
        <v>13</v>
      </c>
      <c r="BP95" s="10">
        <v>18.161000000000001</v>
      </c>
      <c r="BQ95" s="10">
        <v>16.419930000000001</v>
      </c>
      <c r="BR95" s="10">
        <v>8.3982299999999999</v>
      </c>
      <c r="BS95" s="10">
        <v>10.01477</v>
      </c>
      <c r="BT95" s="10">
        <v>11.94158</v>
      </c>
      <c r="BU95" s="10">
        <v>14.86504</v>
      </c>
      <c r="BV95" s="10">
        <v>13.206289999999999</v>
      </c>
      <c r="BW95" s="11">
        <v>7.28193</v>
      </c>
      <c r="BX95" s="10">
        <v>5.06874</v>
      </c>
      <c r="BY95" s="11">
        <v>10.083069999999999</v>
      </c>
      <c r="BZ95" s="9">
        <v>8.5662599999999998</v>
      </c>
      <c r="CA95" s="41">
        <v>11.54406</v>
      </c>
      <c r="CB95" s="9">
        <v>14.52186</v>
      </c>
    </row>
    <row r="96" spans="2:97" x14ac:dyDescent="0.35">
      <c r="B96" s="2" t="s">
        <v>16</v>
      </c>
      <c r="C96" s="3" t="s">
        <v>12</v>
      </c>
      <c r="D96" s="6">
        <v>23.86598</v>
      </c>
      <c r="E96" s="6">
        <v>27.049060000000001</v>
      </c>
      <c r="F96" s="6">
        <v>23.213519999999999</v>
      </c>
      <c r="G96" s="6">
        <v>23.541899999999998</v>
      </c>
      <c r="H96" s="6">
        <v>22.094169999999998</v>
      </c>
      <c r="I96" s="6">
        <v>24.68994</v>
      </c>
      <c r="J96" s="6">
        <v>26.44294</v>
      </c>
      <c r="K96" s="7">
        <v>22.120259999999998</v>
      </c>
      <c r="L96" s="6">
        <v>20.234020000000001</v>
      </c>
      <c r="M96" s="7">
        <v>24.55227</v>
      </c>
      <c r="N96">
        <v>22.315280000000001</v>
      </c>
      <c r="O96" s="39">
        <v>23.78041</v>
      </c>
      <c r="P96">
        <v>25.245539999999998</v>
      </c>
      <c r="R96" s="2" t="s">
        <v>16</v>
      </c>
      <c r="S96" s="3" t="s">
        <v>12</v>
      </c>
      <c r="T96" s="6">
        <v>22.647210000000001</v>
      </c>
      <c r="U96" s="6">
        <v>26.645630000000001</v>
      </c>
      <c r="V96" s="6">
        <v>22.517019999999999</v>
      </c>
      <c r="W96" s="6">
        <v>23.108319999999999</v>
      </c>
      <c r="X96" s="6">
        <v>21.300139999999999</v>
      </c>
      <c r="Y96" s="6">
        <v>23.93066</v>
      </c>
      <c r="Z96" s="6">
        <v>24.955639999999999</v>
      </c>
      <c r="AA96" s="7">
        <v>21.412330000000001</v>
      </c>
      <c r="AB96" s="6">
        <v>19.85885</v>
      </c>
      <c r="AC96" s="7">
        <v>23.42737</v>
      </c>
      <c r="AD96">
        <v>21.593969999999999</v>
      </c>
      <c r="AE96" s="39">
        <v>22.980319999999999</v>
      </c>
      <c r="AF96">
        <v>24.36666</v>
      </c>
      <c r="AH96" s="2" t="s">
        <v>16</v>
      </c>
      <c r="AI96" s="3" t="s">
        <v>12</v>
      </c>
      <c r="AJ96" s="6">
        <v>22.285070000000001</v>
      </c>
      <c r="AK96" s="6">
        <v>25.358550000000001</v>
      </c>
      <c r="AL96" s="6">
        <v>21.926839999999999</v>
      </c>
      <c r="AM96" s="6">
        <v>22.193989999999999</v>
      </c>
      <c r="AN96" s="6">
        <v>20.861219999999999</v>
      </c>
      <c r="AO96" s="6">
        <v>22.97186</v>
      </c>
      <c r="AP96" s="6">
        <v>23.833780000000001</v>
      </c>
      <c r="AQ96" s="7">
        <v>20.939250000000001</v>
      </c>
      <c r="AR96" s="6">
        <v>19.398610000000001</v>
      </c>
      <c r="AS96" s="7">
        <v>22.602620000000002</v>
      </c>
      <c r="AT96">
        <v>21.052150000000001</v>
      </c>
      <c r="AU96" s="39">
        <v>22.237179999999999</v>
      </c>
      <c r="AV96">
        <v>23.42221</v>
      </c>
      <c r="AX96" s="2" t="s">
        <v>16</v>
      </c>
      <c r="AY96" s="3" t="s">
        <v>12</v>
      </c>
      <c r="AZ96" s="6">
        <v>21.37594</v>
      </c>
      <c r="BA96" s="6">
        <v>23.86599</v>
      </c>
      <c r="BB96" s="6">
        <v>21.247859999999999</v>
      </c>
      <c r="BC96" s="6">
        <v>21.545970000000001</v>
      </c>
      <c r="BD96" s="6">
        <v>19.952220000000001</v>
      </c>
      <c r="BE96" s="6">
        <v>22.342580000000002</v>
      </c>
      <c r="BF96" s="6">
        <v>22.637840000000001</v>
      </c>
      <c r="BG96" s="7">
        <v>20.263310000000001</v>
      </c>
      <c r="BH96" s="6">
        <v>19.115320000000001</v>
      </c>
      <c r="BI96" s="7">
        <v>21.61505</v>
      </c>
      <c r="BJ96">
        <v>20.407319999999999</v>
      </c>
      <c r="BK96" s="39">
        <v>21.39621</v>
      </c>
      <c r="BL96">
        <v>22.385090000000002</v>
      </c>
      <c r="BN96" s="2" t="s">
        <v>16</v>
      </c>
      <c r="BO96" s="3" t="s">
        <v>12</v>
      </c>
      <c r="BP96" s="6">
        <v>20.343859999999999</v>
      </c>
      <c r="BQ96" s="6">
        <v>22.457789999999999</v>
      </c>
      <c r="BR96" s="6">
        <v>20.067150000000002</v>
      </c>
      <c r="BS96" s="6">
        <v>20.657520000000002</v>
      </c>
      <c r="BT96" s="6">
        <v>18.944900000000001</v>
      </c>
      <c r="BU96" s="6">
        <v>21.040569999999999</v>
      </c>
      <c r="BV96" s="6">
        <v>21.200330000000001</v>
      </c>
      <c r="BW96" s="7">
        <v>19.47353</v>
      </c>
      <c r="BX96" s="6">
        <v>18.293839999999999</v>
      </c>
      <c r="BY96" s="7">
        <v>20.736750000000001</v>
      </c>
      <c r="BZ96">
        <v>19.464279999999999</v>
      </c>
      <c r="CA96" s="39">
        <v>20.321619999999999</v>
      </c>
      <c r="CB96">
        <v>21.17897</v>
      </c>
    </row>
    <row r="97" spans="2:80" x14ac:dyDescent="0.35">
      <c r="B97" s="13"/>
      <c r="C97" s="12" t="s">
        <v>13</v>
      </c>
      <c r="D97" s="10">
        <v>15.05198</v>
      </c>
      <c r="E97" s="10">
        <v>16.370100000000001</v>
      </c>
      <c r="F97" s="10">
        <v>15.66413</v>
      </c>
      <c r="G97" s="10">
        <v>15.7334</v>
      </c>
      <c r="H97" s="10">
        <v>15.570069999999999</v>
      </c>
      <c r="I97" s="10">
        <v>17.2806</v>
      </c>
      <c r="J97" s="10">
        <v>17.370539999999998</v>
      </c>
      <c r="K97" s="11">
        <v>14.77941</v>
      </c>
      <c r="L97" s="10">
        <v>13.33474</v>
      </c>
      <c r="M97" s="11">
        <v>16.100370000000002</v>
      </c>
      <c r="N97" s="13">
        <v>14.873379999999999</v>
      </c>
      <c r="O97" s="40">
        <v>15.725529999999999</v>
      </c>
      <c r="P97" s="13">
        <v>16.57769</v>
      </c>
      <c r="R97" s="13"/>
      <c r="S97" s="12" t="s">
        <v>13</v>
      </c>
      <c r="T97" s="10">
        <v>13.85684</v>
      </c>
      <c r="U97" s="10">
        <v>15.585929999999999</v>
      </c>
      <c r="V97" s="10">
        <v>14.652060000000001</v>
      </c>
      <c r="W97" s="10">
        <v>14.97662</v>
      </c>
      <c r="X97" s="10">
        <v>14.602209999999999</v>
      </c>
      <c r="Y97" s="10">
        <v>15.744619999999999</v>
      </c>
      <c r="Z97" s="10">
        <v>15.99431</v>
      </c>
      <c r="AA97" s="11">
        <v>14.005940000000001</v>
      </c>
      <c r="AB97" s="10">
        <v>12.89701</v>
      </c>
      <c r="AC97" s="11">
        <v>15.03119</v>
      </c>
      <c r="AD97" s="13">
        <v>14.0527</v>
      </c>
      <c r="AE97" s="40">
        <v>14.734669999999999</v>
      </c>
      <c r="AF97" s="13">
        <v>15.416650000000001</v>
      </c>
      <c r="AH97" s="13"/>
      <c r="AI97" s="12" t="s">
        <v>13</v>
      </c>
      <c r="AJ97" s="10">
        <v>13.499320000000001</v>
      </c>
      <c r="AK97" s="10">
        <v>14.63025</v>
      </c>
      <c r="AL97" s="10">
        <v>13.902889999999999</v>
      </c>
      <c r="AM97" s="10">
        <v>13.95919</v>
      </c>
      <c r="AN97" s="10">
        <v>13.91825</v>
      </c>
      <c r="AO97" s="10">
        <v>14.888210000000001</v>
      </c>
      <c r="AP97" s="10">
        <v>14.88039</v>
      </c>
      <c r="AQ97" s="11">
        <v>13.586650000000001</v>
      </c>
      <c r="AR97" s="10">
        <v>12.420360000000001</v>
      </c>
      <c r="AS97" s="11">
        <v>14.267300000000001</v>
      </c>
      <c r="AT97" s="13">
        <v>13.46388</v>
      </c>
      <c r="AU97" s="40">
        <v>13.995279999999999</v>
      </c>
      <c r="AV97" s="13">
        <v>14.526680000000001</v>
      </c>
      <c r="AX97" s="13"/>
      <c r="AY97" s="12" t="s">
        <v>13</v>
      </c>
      <c r="AZ97" s="10">
        <v>12.70476</v>
      </c>
      <c r="BA97" s="10">
        <v>13.653890000000001</v>
      </c>
      <c r="BB97" s="10">
        <v>13.121700000000001</v>
      </c>
      <c r="BC97" s="10">
        <v>13.348979999999999</v>
      </c>
      <c r="BD97" s="10">
        <v>12.934850000000001</v>
      </c>
      <c r="BE97" s="10">
        <v>13.675000000000001</v>
      </c>
      <c r="BF97" s="10">
        <v>13.85929</v>
      </c>
      <c r="BG97" s="11">
        <v>12.88913</v>
      </c>
      <c r="BH97" s="10">
        <v>12.02225</v>
      </c>
      <c r="BI97" s="11">
        <v>13.42756</v>
      </c>
      <c r="BJ97" s="13">
        <v>12.769600000000001</v>
      </c>
      <c r="BK97" s="40">
        <v>13.163740000000001</v>
      </c>
      <c r="BL97" s="13">
        <v>13.55789</v>
      </c>
      <c r="BN97" s="13"/>
      <c r="BO97" s="12" t="s">
        <v>13</v>
      </c>
      <c r="BP97" s="10">
        <v>11.856400000000001</v>
      </c>
      <c r="BQ97" s="10">
        <v>12.70097</v>
      </c>
      <c r="BR97" s="10">
        <v>12.179119999999999</v>
      </c>
      <c r="BS97" s="10">
        <v>12.39705</v>
      </c>
      <c r="BT97" s="10">
        <v>11.864509999999999</v>
      </c>
      <c r="BU97" s="10">
        <v>12.59487</v>
      </c>
      <c r="BV97" s="10">
        <v>12.688000000000001</v>
      </c>
      <c r="BW97" s="11">
        <v>11.994429999999999</v>
      </c>
      <c r="BX97" s="10">
        <v>11.340680000000001</v>
      </c>
      <c r="BY97" s="11">
        <v>12.48733</v>
      </c>
      <c r="BZ97" s="13">
        <v>11.892480000000001</v>
      </c>
      <c r="CA97" s="40">
        <v>12.21034</v>
      </c>
      <c r="CB97" s="13">
        <v>12.52819</v>
      </c>
    </row>
    <row r="98" spans="2:80" x14ac:dyDescent="0.35">
      <c r="B98" s="2" t="s">
        <v>1</v>
      </c>
      <c r="C98" s="3" t="s">
        <v>12</v>
      </c>
      <c r="D98" s="6">
        <v>3.66886</v>
      </c>
      <c r="E98" s="6">
        <v>3.6821799999999998</v>
      </c>
      <c r="F98" s="6">
        <v>3.6760100000000002</v>
      </c>
      <c r="G98" s="6">
        <v>3.6865700000000001</v>
      </c>
      <c r="H98" s="6">
        <v>3.6579899999999999</v>
      </c>
      <c r="I98" s="6">
        <v>3.71462</v>
      </c>
      <c r="J98" s="6">
        <v>3.65849</v>
      </c>
      <c r="K98" s="7">
        <v>3.6223999999999998</v>
      </c>
      <c r="L98" s="6">
        <v>3.6642600000000001</v>
      </c>
      <c r="M98" s="7">
        <v>3.6835</v>
      </c>
      <c r="N98">
        <v>3.6543199999999998</v>
      </c>
      <c r="O98" s="42">
        <v>3.6714899999999999</v>
      </c>
      <c r="P98">
        <v>3.68866</v>
      </c>
      <c r="R98" s="2" t="s">
        <v>1</v>
      </c>
      <c r="S98" s="3" t="s">
        <v>12</v>
      </c>
      <c r="T98" s="6">
        <v>3.6696399999999998</v>
      </c>
      <c r="U98" s="6">
        <v>3.6824499999999998</v>
      </c>
      <c r="V98" s="6">
        <v>3.6760100000000002</v>
      </c>
      <c r="W98" s="6">
        <v>3.6865700000000001</v>
      </c>
      <c r="X98" s="6">
        <v>3.6579899999999999</v>
      </c>
      <c r="Y98" s="6">
        <v>3.7154799999999999</v>
      </c>
      <c r="Z98" s="6">
        <v>3.6586799999999999</v>
      </c>
      <c r="AA98" s="7">
        <v>3.6208999999999998</v>
      </c>
      <c r="AB98" s="6">
        <v>3.6638299999999999</v>
      </c>
      <c r="AC98" s="7">
        <v>3.6831499999999999</v>
      </c>
      <c r="AD98">
        <v>3.65394</v>
      </c>
      <c r="AE98" s="42">
        <v>3.6714699999999998</v>
      </c>
      <c r="AF98">
        <v>3.6890000000000001</v>
      </c>
      <c r="AH98" s="2" t="s">
        <v>1</v>
      </c>
      <c r="AI98" s="3" t="s">
        <v>12</v>
      </c>
      <c r="AJ98" s="6">
        <v>3.6690999999999998</v>
      </c>
      <c r="AK98" s="6">
        <v>3.6814200000000001</v>
      </c>
      <c r="AL98" s="6">
        <v>3.6760100000000002</v>
      </c>
      <c r="AM98" s="6">
        <v>3.6872400000000001</v>
      </c>
      <c r="AN98" s="6">
        <v>3.6579899999999999</v>
      </c>
      <c r="AO98" s="6">
        <v>3.7119900000000001</v>
      </c>
      <c r="AP98" s="6">
        <v>3.6592799999999999</v>
      </c>
      <c r="AQ98" s="7">
        <v>3.62338</v>
      </c>
      <c r="AR98" s="6">
        <v>3.6643699999999999</v>
      </c>
      <c r="AS98" s="7">
        <v>3.6831200000000002</v>
      </c>
      <c r="AT98">
        <v>3.6547900000000002</v>
      </c>
      <c r="AU98" s="42">
        <v>3.6713900000000002</v>
      </c>
      <c r="AV98">
        <v>3.6879900000000001</v>
      </c>
      <c r="AX98" s="2" t="s">
        <v>1</v>
      </c>
      <c r="AY98" s="3" t="s">
        <v>12</v>
      </c>
      <c r="AZ98" s="6">
        <v>3.6698200000000001</v>
      </c>
      <c r="BA98" s="6">
        <v>3.68032</v>
      </c>
      <c r="BB98" s="6">
        <v>3.6760100000000002</v>
      </c>
      <c r="BC98" s="6">
        <v>3.6863999999999999</v>
      </c>
      <c r="BD98" s="6">
        <v>3.6579899999999999</v>
      </c>
      <c r="BE98" s="6">
        <v>3.7139700000000002</v>
      </c>
      <c r="BF98" s="6">
        <v>3.6584300000000001</v>
      </c>
      <c r="BG98" s="7">
        <v>3.6234899999999999</v>
      </c>
      <c r="BH98" s="6">
        <v>3.6645599999999998</v>
      </c>
      <c r="BI98" s="7">
        <v>3.6830799999999999</v>
      </c>
      <c r="BJ98">
        <v>3.6545999999999998</v>
      </c>
      <c r="BK98" s="42">
        <v>3.6714099999999998</v>
      </c>
      <c r="BL98">
        <v>3.6882100000000002</v>
      </c>
      <c r="BN98" s="2" t="s">
        <v>1</v>
      </c>
      <c r="BO98" s="3" t="s">
        <v>12</v>
      </c>
      <c r="BP98" s="6">
        <v>3.67048</v>
      </c>
      <c r="BQ98" s="6">
        <v>3.6806800000000002</v>
      </c>
      <c r="BR98" s="6">
        <v>3.67625</v>
      </c>
      <c r="BS98" s="6">
        <v>3.6869800000000001</v>
      </c>
      <c r="BT98" s="6">
        <v>3.6579899999999999</v>
      </c>
      <c r="BU98" s="6">
        <v>3.71313</v>
      </c>
      <c r="BV98" s="6">
        <v>3.65822</v>
      </c>
      <c r="BW98" s="7">
        <v>3.6233599999999999</v>
      </c>
      <c r="BX98" s="6">
        <v>3.6654599999999999</v>
      </c>
      <c r="BY98" s="7">
        <v>3.6836799999999998</v>
      </c>
      <c r="BZ98">
        <v>3.6548600000000002</v>
      </c>
      <c r="CA98" s="42">
        <v>3.6716199999999999</v>
      </c>
      <c r="CB98">
        <v>3.6883900000000001</v>
      </c>
    </row>
    <row r="99" spans="2:80" x14ac:dyDescent="0.35">
      <c r="B99" s="13"/>
      <c r="C99" s="12" t="s">
        <v>13</v>
      </c>
      <c r="D99" s="10">
        <v>2.2579199999999999</v>
      </c>
      <c r="E99" s="10">
        <v>2.2778999999999998</v>
      </c>
      <c r="F99" s="10">
        <v>2.2881800000000001</v>
      </c>
      <c r="G99" s="10">
        <v>2.3182800000000001</v>
      </c>
      <c r="H99" s="10">
        <v>2.2850999999999999</v>
      </c>
      <c r="I99" s="10">
        <v>2.25271</v>
      </c>
      <c r="J99" s="10">
        <v>2.2724099999999998</v>
      </c>
      <c r="K99" s="11">
        <v>2.3000400000000001</v>
      </c>
      <c r="L99" s="10">
        <v>2.2645400000000002</v>
      </c>
      <c r="M99" s="11">
        <v>2.2662100000000001</v>
      </c>
      <c r="N99" s="13">
        <v>2.2639100000000001</v>
      </c>
      <c r="O99" s="40">
        <v>2.27833</v>
      </c>
      <c r="P99" s="13">
        <v>2.2927399999999998</v>
      </c>
      <c r="R99" s="13"/>
      <c r="S99" s="12" t="s">
        <v>13</v>
      </c>
      <c r="T99" s="10">
        <v>2.2583099999999998</v>
      </c>
      <c r="U99" s="10">
        <v>2.2785700000000002</v>
      </c>
      <c r="V99" s="10">
        <v>2.2881800000000001</v>
      </c>
      <c r="W99" s="10">
        <v>2.3182800000000001</v>
      </c>
      <c r="X99" s="10">
        <v>2.2850999999999999</v>
      </c>
      <c r="Y99" s="10">
        <v>2.2525599999999999</v>
      </c>
      <c r="Z99" s="10">
        <v>2.2719999999999998</v>
      </c>
      <c r="AA99" s="11">
        <v>2.2988200000000001</v>
      </c>
      <c r="AB99" s="10">
        <v>2.2642600000000002</v>
      </c>
      <c r="AC99" s="11">
        <v>2.26491</v>
      </c>
      <c r="AD99" s="13">
        <v>2.2637100000000001</v>
      </c>
      <c r="AE99" s="40">
        <v>2.2780999999999998</v>
      </c>
      <c r="AF99" s="13">
        <v>2.2924799999999999</v>
      </c>
      <c r="AH99" s="13"/>
      <c r="AI99" s="12" t="s">
        <v>13</v>
      </c>
      <c r="AJ99" s="10">
        <v>2.2586300000000001</v>
      </c>
      <c r="AK99" s="10">
        <v>2.2776000000000001</v>
      </c>
      <c r="AL99" s="10">
        <v>2.2881800000000001</v>
      </c>
      <c r="AM99" s="10">
        <v>2.3188900000000001</v>
      </c>
      <c r="AN99" s="10">
        <v>2.2850999999999999</v>
      </c>
      <c r="AO99" s="10">
        <v>2.2514500000000002</v>
      </c>
      <c r="AP99" s="10">
        <v>2.2723200000000001</v>
      </c>
      <c r="AQ99" s="11">
        <v>2.2999999999999998</v>
      </c>
      <c r="AR99" s="10">
        <v>2.2640799999999999</v>
      </c>
      <c r="AS99" s="11">
        <v>2.2648999999999999</v>
      </c>
      <c r="AT99" s="13">
        <v>2.2634400000000001</v>
      </c>
      <c r="AU99" s="40">
        <v>2.2781199999999999</v>
      </c>
      <c r="AV99" s="13">
        <v>2.2927900000000001</v>
      </c>
      <c r="AX99" s="13"/>
      <c r="AY99" s="12" t="s">
        <v>13</v>
      </c>
      <c r="AZ99" s="10">
        <v>2.25848</v>
      </c>
      <c r="BA99" s="10">
        <v>2.2760799999999999</v>
      </c>
      <c r="BB99" s="10">
        <v>2.2881800000000001</v>
      </c>
      <c r="BC99" s="10">
        <v>2.3180900000000002</v>
      </c>
      <c r="BD99" s="10">
        <v>2.2850999999999999</v>
      </c>
      <c r="BE99" s="10">
        <v>2.2506400000000002</v>
      </c>
      <c r="BF99" s="10">
        <v>2.2717999999999998</v>
      </c>
      <c r="BG99" s="11">
        <v>2.3001900000000002</v>
      </c>
      <c r="BH99" s="10">
        <v>2.26403</v>
      </c>
      <c r="BI99" s="11">
        <v>2.2646999999999999</v>
      </c>
      <c r="BJ99" s="13">
        <v>2.2630400000000002</v>
      </c>
      <c r="BK99" s="40">
        <v>2.27773</v>
      </c>
      <c r="BL99" s="13">
        <v>2.2924199999999999</v>
      </c>
      <c r="BN99" s="13"/>
      <c r="BO99" s="12" t="s">
        <v>13</v>
      </c>
      <c r="BP99" s="10">
        <v>2.2576900000000002</v>
      </c>
      <c r="BQ99" s="10">
        <v>2.2761900000000002</v>
      </c>
      <c r="BR99" s="10">
        <v>2.2881300000000002</v>
      </c>
      <c r="BS99" s="10">
        <v>2.31826</v>
      </c>
      <c r="BT99" s="10">
        <v>2.2850999999999999</v>
      </c>
      <c r="BU99" s="10">
        <v>2.2506200000000001</v>
      </c>
      <c r="BV99" s="10">
        <v>2.2717800000000001</v>
      </c>
      <c r="BW99" s="11">
        <v>2.3005800000000001</v>
      </c>
      <c r="BX99" s="10">
        <v>2.2642199999999999</v>
      </c>
      <c r="BY99" s="11">
        <v>2.26484</v>
      </c>
      <c r="BZ99" s="13">
        <v>2.26295</v>
      </c>
      <c r="CA99" s="40">
        <v>2.2777400000000001</v>
      </c>
      <c r="CB99" s="13">
        <v>2.2925399999999998</v>
      </c>
    </row>
    <row r="100" spans="2:80" x14ac:dyDescent="0.35">
      <c r="B100" s="2" t="s">
        <v>17</v>
      </c>
      <c r="C100" s="3" t="s">
        <v>12</v>
      </c>
      <c r="D100" s="6">
        <v>20.197120000000002</v>
      </c>
      <c r="E100" s="6">
        <v>23.366890000000001</v>
      </c>
      <c r="F100" s="6">
        <v>19.537510000000001</v>
      </c>
      <c r="G100" s="6">
        <v>19.855340000000002</v>
      </c>
      <c r="H100" s="6">
        <v>18.43619</v>
      </c>
      <c r="I100" s="6">
        <v>20.97532</v>
      </c>
      <c r="J100" s="6">
        <v>22.78445</v>
      </c>
      <c r="K100" s="7">
        <v>18.497869999999999</v>
      </c>
      <c r="L100" s="6">
        <v>16.569759999999999</v>
      </c>
      <c r="M100" s="7">
        <v>20.868760000000002</v>
      </c>
      <c r="N100">
        <v>18.650390000000002</v>
      </c>
      <c r="O100" s="39">
        <v>20.108920000000001</v>
      </c>
      <c r="P100">
        <v>21.567450000000001</v>
      </c>
      <c r="R100" s="2" t="s">
        <v>17</v>
      </c>
      <c r="S100" s="3" t="s">
        <v>12</v>
      </c>
      <c r="T100" s="6">
        <v>18.97757</v>
      </c>
      <c r="U100" s="6">
        <v>22.963180000000001</v>
      </c>
      <c r="V100" s="6">
        <v>18.841010000000001</v>
      </c>
      <c r="W100" s="6">
        <v>19.421749999999999</v>
      </c>
      <c r="X100" s="6">
        <v>17.642150000000001</v>
      </c>
      <c r="Y100" s="6">
        <v>20.21518</v>
      </c>
      <c r="Z100" s="6">
        <v>21.296959999999999</v>
      </c>
      <c r="AA100" s="7">
        <v>17.791419999999999</v>
      </c>
      <c r="AB100" s="6">
        <v>16.195029999999999</v>
      </c>
      <c r="AC100" s="7">
        <v>19.744219999999999</v>
      </c>
      <c r="AD100">
        <v>17.930129999999998</v>
      </c>
      <c r="AE100" s="39">
        <v>19.30885</v>
      </c>
      <c r="AF100">
        <v>20.687560000000001</v>
      </c>
      <c r="AH100" s="2" t="s">
        <v>17</v>
      </c>
      <c r="AI100" s="3" t="s">
        <v>12</v>
      </c>
      <c r="AJ100" s="6">
        <v>18.615970000000001</v>
      </c>
      <c r="AK100" s="6">
        <v>21.677129999999998</v>
      </c>
      <c r="AL100" s="6">
        <v>18.250830000000001</v>
      </c>
      <c r="AM100" s="6">
        <v>18.50676</v>
      </c>
      <c r="AN100" s="6">
        <v>17.203230000000001</v>
      </c>
      <c r="AO100" s="6">
        <v>19.259879999999999</v>
      </c>
      <c r="AP100" s="6">
        <v>20.174499999999998</v>
      </c>
      <c r="AQ100" s="7">
        <v>17.31587</v>
      </c>
      <c r="AR100" s="6">
        <v>15.73423</v>
      </c>
      <c r="AS100" s="7">
        <v>18.919499999999999</v>
      </c>
      <c r="AT100">
        <v>17.387589999999999</v>
      </c>
      <c r="AU100" s="39">
        <v>18.56579</v>
      </c>
      <c r="AV100">
        <v>19.74399</v>
      </c>
      <c r="AX100" s="2" t="s">
        <v>17</v>
      </c>
      <c r="AY100" s="3" t="s">
        <v>12</v>
      </c>
      <c r="AZ100" s="6">
        <v>17.706109999999999</v>
      </c>
      <c r="BA100" s="6">
        <v>20.185659999999999</v>
      </c>
      <c r="BB100" s="6">
        <v>17.571850000000001</v>
      </c>
      <c r="BC100" s="6">
        <v>17.859570000000001</v>
      </c>
      <c r="BD100" s="6">
        <v>16.294229999999999</v>
      </c>
      <c r="BE100" s="6">
        <v>18.628609999999998</v>
      </c>
      <c r="BF100" s="6">
        <v>18.979420000000001</v>
      </c>
      <c r="BG100" s="7">
        <v>16.63982</v>
      </c>
      <c r="BH100" s="6">
        <v>15.450760000000001</v>
      </c>
      <c r="BI100" s="7">
        <v>17.93197</v>
      </c>
      <c r="BJ100">
        <v>16.743829999999999</v>
      </c>
      <c r="BK100" s="39">
        <v>17.724799999999998</v>
      </c>
      <c r="BL100">
        <v>18.705770000000001</v>
      </c>
      <c r="BN100" s="2" t="s">
        <v>17</v>
      </c>
      <c r="BO100" s="3" t="s">
        <v>12</v>
      </c>
      <c r="BP100" s="6">
        <v>16.673380000000002</v>
      </c>
      <c r="BQ100" s="6">
        <v>18.777100000000001</v>
      </c>
      <c r="BR100" s="6">
        <v>16.390899999999998</v>
      </c>
      <c r="BS100" s="6">
        <v>16.97054</v>
      </c>
      <c r="BT100" s="6">
        <v>15.286910000000001</v>
      </c>
      <c r="BU100" s="6">
        <v>17.327439999999999</v>
      </c>
      <c r="BV100" s="6">
        <v>17.542110000000001</v>
      </c>
      <c r="BW100" s="7">
        <v>15.85017</v>
      </c>
      <c r="BX100" s="6">
        <v>14.62838</v>
      </c>
      <c r="BY100" s="7">
        <v>17.053070000000002</v>
      </c>
      <c r="BZ100">
        <v>15.80039</v>
      </c>
      <c r="CA100" s="39">
        <v>16.649999999999999</v>
      </c>
      <c r="CB100">
        <v>17.499610000000001</v>
      </c>
    </row>
    <row r="101" spans="2:80" x14ac:dyDescent="0.35">
      <c r="B101" s="13"/>
      <c r="C101" s="12" t="s">
        <v>13</v>
      </c>
      <c r="D101" s="10">
        <v>13.757989999999999</v>
      </c>
      <c r="E101" s="10">
        <v>14.96993</v>
      </c>
      <c r="F101" s="10">
        <v>14.358180000000001</v>
      </c>
      <c r="G101" s="10">
        <v>14.39781</v>
      </c>
      <c r="H101" s="10">
        <v>14.35586</v>
      </c>
      <c r="I101" s="10">
        <v>16.048380000000002</v>
      </c>
      <c r="J101" s="10">
        <v>16.05114</v>
      </c>
      <c r="K101" s="11">
        <v>13.49783</v>
      </c>
      <c r="L101" s="10">
        <v>12.046200000000001</v>
      </c>
      <c r="M101" s="11">
        <v>14.79095</v>
      </c>
      <c r="N101" s="13">
        <v>13.57826</v>
      </c>
      <c r="O101" s="40">
        <v>14.427429999999999</v>
      </c>
      <c r="P101" s="13">
        <v>15.2766</v>
      </c>
      <c r="R101" s="13"/>
      <c r="S101" s="12" t="s">
        <v>13</v>
      </c>
      <c r="T101" s="10">
        <v>12.5185</v>
      </c>
      <c r="U101" s="10">
        <v>14.116070000000001</v>
      </c>
      <c r="V101" s="10">
        <v>13.29988</v>
      </c>
      <c r="W101" s="10">
        <v>13.593830000000001</v>
      </c>
      <c r="X101" s="10">
        <v>13.36379</v>
      </c>
      <c r="Y101" s="10">
        <v>14.454269999999999</v>
      </c>
      <c r="Z101" s="10">
        <v>14.63583</v>
      </c>
      <c r="AA101" s="11">
        <v>12.697469999999999</v>
      </c>
      <c r="AB101" s="10">
        <v>11.586639999999999</v>
      </c>
      <c r="AC101" s="11">
        <v>13.701040000000001</v>
      </c>
      <c r="AD101" s="13">
        <v>12.72869</v>
      </c>
      <c r="AE101" s="40">
        <v>13.39673</v>
      </c>
      <c r="AF101" s="13">
        <v>14.064769999999999</v>
      </c>
      <c r="AH101" s="13"/>
      <c r="AI101" s="12" t="s">
        <v>13</v>
      </c>
      <c r="AJ101" s="10">
        <v>12.13883</v>
      </c>
      <c r="AK101" s="10">
        <v>13.145149999999999</v>
      </c>
      <c r="AL101" s="10">
        <v>12.516719999999999</v>
      </c>
      <c r="AM101" s="10">
        <v>12.54697</v>
      </c>
      <c r="AN101" s="10">
        <v>12.636060000000001</v>
      </c>
      <c r="AO101" s="10">
        <v>13.57192</v>
      </c>
      <c r="AP101" s="10">
        <v>13.494199999999999</v>
      </c>
      <c r="AQ101" s="11">
        <v>12.25914</v>
      </c>
      <c r="AR101" s="10">
        <v>11.085039999999999</v>
      </c>
      <c r="AS101" s="11">
        <v>12.896800000000001</v>
      </c>
      <c r="AT101" s="13">
        <v>12.10909</v>
      </c>
      <c r="AU101" s="40">
        <v>12.62908</v>
      </c>
      <c r="AV101" s="13">
        <v>13.14907</v>
      </c>
      <c r="AX101" s="13"/>
      <c r="AY101" s="12" t="s">
        <v>13</v>
      </c>
      <c r="AZ101" s="10">
        <v>11.32091</v>
      </c>
      <c r="BA101" s="10">
        <v>12.162570000000001</v>
      </c>
      <c r="BB101" s="10">
        <v>11.70124</v>
      </c>
      <c r="BC101" s="10">
        <v>11.90855</v>
      </c>
      <c r="BD101" s="10">
        <v>11.62115</v>
      </c>
      <c r="BE101" s="10">
        <v>12.29533</v>
      </c>
      <c r="BF101" s="10">
        <v>12.438800000000001</v>
      </c>
      <c r="BG101" s="11">
        <v>11.536440000000001</v>
      </c>
      <c r="BH101" s="10">
        <v>10.66484</v>
      </c>
      <c r="BI101" s="11">
        <v>12.056240000000001</v>
      </c>
      <c r="BJ101" s="13">
        <v>11.39489</v>
      </c>
      <c r="BK101" s="40">
        <v>11.77061</v>
      </c>
      <c r="BL101" s="13">
        <v>12.146319999999999</v>
      </c>
      <c r="BN101" s="13"/>
      <c r="BO101" s="12" t="s">
        <v>13</v>
      </c>
      <c r="BP101" s="10">
        <v>10.450670000000001</v>
      </c>
      <c r="BQ101" s="10">
        <v>11.190020000000001</v>
      </c>
      <c r="BR101" s="10">
        <v>10.73475</v>
      </c>
      <c r="BS101" s="10">
        <v>10.92215</v>
      </c>
      <c r="BT101" s="10">
        <v>10.489850000000001</v>
      </c>
      <c r="BU101" s="10">
        <v>11.17778</v>
      </c>
      <c r="BV101" s="10">
        <v>11.245150000000001</v>
      </c>
      <c r="BW101" s="11">
        <v>10.606949999999999</v>
      </c>
      <c r="BX101" s="10">
        <v>9.9550099999999997</v>
      </c>
      <c r="BY101" s="11">
        <v>11.0566</v>
      </c>
      <c r="BZ101" s="13">
        <v>10.486560000000001</v>
      </c>
      <c r="CA101" s="40">
        <v>10.78289</v>
      </c>
      <c r="CB101" s="13">
        <v>11.079230000000001</v>
      </c>
    </row>
    <row r="102" spans="2:80" x14ac:dyDescent="0.35">
      <c r="B102" s="8" t="s">
        <v>18</v>
      </c>
      <c r="C102" s="12"/>
      <c r="D102" s="10">
        <v>0.77873000000000003</v>
      </c>
      <c r="E102" s="10">
        <v>0.71782999999999997</v>
      </c>
      <c r="F102" s="10">
        <v>0.79800000000000004</v>
      </c>
      <c r="G102" s="10">
        <v>0.78573999999999999</v>
      </c>
      <c r="H102" s="10">
        <v>0.81335999999999997</v>
      </c>
      <c r="I102" s="10">
        <v>0.76597000000000004</v>
      </c>
      <c r="J102" s="10">
        <v>0.71450000000000002</v>
      </c>
      <c r="K102" s="11">
        <v>0.81338999999999995</v>
      </c>
      <c r="L102" s="10">
        <v>0.85362000000000005</v>
      </c>
      <c r="M102" s="11">
        <v>0.75814000000000004</v>
      </c>
      <c r="N102" s="13">
        <v>0.74899000000000004</v>
      </c>
      <c r="O102" s="43">
        <v>0.77993000000000001</v>
      </c>
      <c r="P102" s="13">
        <v>0.81086999999999998</v>
      </c>
      <c r="R102" s="8" t="s">
        <v>18</v>
      </c>
      <c r="S102" s="12"/>
      <c r="T102" s="10">
        <v>0.79730999999999996</v>
      </c>
      <c r="U102" s="10">
        <v>0.70930000000000004</v>
      </c>
      <c r="V102" s="10">
        <v>0.8014</v>
      </c>
      <c r="W102" s="10">
        <v>0.78139999999999998</v>
      </c>
      <c r="X102" s="10">
        <v>0.81930000000000003</v>
      </c>
      <c r="Y102" s="10">
        <v>0.77148000000000005</v>
      </c>
      <c r="Z102" s="10">
        <v>0.73838999999999999</v>
      </c>
      <c r="AA102" s="11">
        <v>0.82079000000000002</v>
      </c>
      <c r="AB102" s="10">
        <v>0.85826999999999998</v>
      </c>
      <c r="AC102" s="11">
        <v>0.77508999999999995</v>
      </c>
      <c r="AD102" s="13">
        <v>0.75673999999999997</v>
      </c>
      <c r="AE102" s="43">
        <v>0.78727000000000003</v>
      </c>
      <c r="AF102" s="13">
        <v>0.81779999999999997</v>
      </c>
      <c r="AH102" s="8" t="s">
        <v>18</v>
      </c>
      <c r="AI102" s="12"/>
      <c r="AJ102" s="10">
        <v>0.80410000000000004</v>
      </c>
      <c r="AK102" s="10">
        <v>0.72472000000000003</v>
      </c>
      <c r="AL102" s="10">
        <v>0.80988000000000004</v>
      </c>
      <c r="AM102" s="10">
        <v>0.79837999999999998</v>
      </c>
      <c r="AN102" s="10">
        <v>0.82350999999999996</v>
      </c>
      <c r="AO102" s="10">
        <v>0.77680000000000005</v>
      </c>
      <c r="AP102" s="10">
        <v>0.75717000000000001</v>
      </c>
      <c r="AQ102" s="11">
        <v>0.83153999999999995</v>
      </c>
      <c r="AR102" s="10">
        <v>0.86539999999999995</v>
      </c>
      <c r="AS102" s="11">
        <v>0.78549999999999998</v>
      </c>
      <c r="AT102" s="13">
        <v>0.76934999999999998</v>
      </c>
      <c r="AU102" s="43">
        <v>0.79769999999999996</v>
      </c>
      <c r="AV102" s="13">
        <v>0.82604999999999995</v>
      </c>
      <c r="AX102" s="8" t="s">
        <v>18</v>
      </c>
      <c r="AY102" s="12"/>
      <c r="AZ102" s="10">
        <v>0.81566000000000005</v>
      </c>
      <c r="BA102" s="10">
        <v>0.75636999999999999</v>
      </c>
      <c r="BB102" s="10">
        <v>0.81647999999999998</v>
      </c>
      <c r="BC102" s="10">
        <v>0.80200000000000005</v>
      </c>
      <c r="BD102" s="10">
        <v>0.83748</v>
      </c>
      <c r="BE102" s="10">
        <v>0.78674999999999995</v>
      </c>
      <c r="BF102" s="10">
        <v>0.77832000000000001</v>
      </c>
      <c r="BG102" s="11">
        <v>0.83858999999999995</v>
      </c>
      <c r="BH102" s="10">
        <v>0.86273</v>
      </c>
      <c r="BI102" s="11">
        <v>0.80049000000000003</v>
      </c>
      <c r="BJ102" s="13">
        <v>0.78686999999999996</v>
      </c>
      <c r="BK102" s="43">
        <v>0.80949000000000004</v>
      </c>
      <c r="BL102" s="13">
        <v>0.83211000000000002</v>
      </c>
      <c r="BN102" s="8" t="s">
        <v>18</v>
      </c>
      <c r="BO102" s="12"/>
      <c r="BP102" s="10">
        <v>0.83087</v>
      </c>
      <c r="BQ102" s="10">
        <v>0.77202999999999999</v>
      </c>
      <c r="BR102" s="10">
        <v>0.83286000000000004</v>
      </c>
      <c r="BS102" s="10">
        <v>0.80927000000000004</v>
      </c>
      <c r="BT102" s="10">
        <v>0.85068999999999995</v>
      </c>
      <c r="BU102" s="10">
        <v>0.78864000000000001</v>
      </c>
      <c r="BV102" s="10">
        <v>0.79130999999999996</v>
      </c>
      <c r="BW102" s="11">
        <v>0.85031000000000001</v>
      </c>
      <c r="BX102" s="10">
        <v>0.87661</v>
      </c>
      <c r="BY102" s="11">
        <v>0.81049000000000004</v>
      </c>
      <c r="BZ102" s="13">
        <v>0.79788999999999999</v>
      </c>
      <c r="CA102" s="43">
        <v>0.82130999999999998</v>
      </c>
      <c r="CB102" s="13">
        <v>0.84472999999999998</v>
      </c>
    </row>
    <row r="103" spans="2:80" x14ac:dyDescent="0.35">
      <c r="B103" s="2" t="s">
        <v>2</v>
      </c>
      <c r="C103" s="3" t="s">
        <v>12</v>
      </c>
      <c r="D103" s="6">
        <v>15.25278</v>
      </c>
      <c r="E103" s="6">
        <v>16.680869999999999</v>
      </c>
      <c r="F103" s="6">
        <v>15.994400000000001</v>
      </c>
      <c r="G103" s="6">
        <v>15.774649999999999</v>
      </c>
      <c r="H103" s="6">
        <v>15.989739999999999</v>
      </c>
      <c r="I103" s="6">
        <v>20.498370000000001</v>
      </c>
      <c r="J103" s="6">
        <v>18.461290000000002</v>
      </c>
      <c r="K103" s="7">
        <v>14.381970000000001</v>
      </c>
      <c r="L103" s="6">
        <v>11.36842</v>
      </c>
      <c r="M103" s="6">
        <v>15.23884</v>
      </c>
      <c r="N103">
        <v>14.24471</v>
      </c>
      <c r="O103" s="39">
        <v>15.964130000000001</v>
      </c>
      <c r="P103">
        <v>17.68355</v>
      </c>
      <c r="R103" s="2" t="s">
        <v>2</v>
      </c>
      <c r="S103" s="3" t="s">
        <v>12</v>
      </c>
      <c r="T103" s="6">
        <v>14.99532</v>
      </c>
      <c r="U103" s="6">
        <v>17.434840000000001</v>
      </c>
      <c r="V103" s="6">
        <v>15.48908</v>
      </c>
      <c r="W103" s="6">
        <v>15.707509999999999</v>
      </c>
      <c r="X103" s="6">
        <v>16.281780000000001</v>
      </c>
      <c r="Y103" s="6">
        <v>19.369260000000001</v>
      </c>
      <c r="Z103" s="6">
        <v>18.239080000000001</v>
      </c>
      <c r="AA103" s="7">
        <v>13.9557</v>
      </c>
      <c r="AB103" s="6">
        <v>11.086959999999999</v>
      </c>
      <c r="AC103" s="6">
        <v>14.88636</v>
      </c>
      <c r="AD103">
        <v>14.079549999999999</v>
      </c>
      <c r="AE103" s="39">
        <v>15.744590000000001</v>
      </c>
      <c r="AF103">
        <v>17.40962</v>
      </c>
      <c r="AH103" s="2" t="s">
        <v>2</v>
      </c>
      <c r="AI103" s="3" t="s">
        <v>12</v>
      </c>
      <c r="AJ103" s="6">
        <v>15.7454</v>
      </c>
      <c r="AK103" s="6">
        <v>17.96172</v>
      </c>
      <c r="AL103" s="6">
        <v>15.15873</v>
      </c>
      <c r="AM103" s="6">
        <v>14.817589999999999</v>
      </c>
      <c r="AN103" s="6">
        <v>16.643170000000001</v>
      </c>
      <c r="AO103" s="6">
        <v>19.170940000000002</v>
      </c>
      <c r="AP103" s="6">
        <v>18.360340000000001</v>
      </c>
      <c r="AQ103" s="7">
        <v>14.5679</v>
      </c>
      <c r="AR103" s="6">
        <v>10.886979999999999</v>
      </c>
      <c r="AS103" s="6">
        <v>15.110329999999999</v>
      </c>
      <c r="AT103">
        <v>14.14296</v>
      </c>
      <c r="AU103" s="39">
        <v>15.842309999999999</v>
      </c>
      <c r="AV103">
        <v>17.54166</v>
      </c>
      <c r="AX103" s="2" t="s">
        <v>2</v>
      </c>
      <c r="AY103" s="3" t="s">
        <v>12</v>
      </c>
      <c r="AZ103" s="6">
        <v>16.00309</v>
      </c>
      <c r="BA103" s="6">
        <v>17.843060000000001</v>
      </c>
      <c r="BB103" s="6">
        <v>14.845840000000001</v>
      </c>
      <c r="BC103" s="6">
        <v>15.280950000000001</v>
      </c>
      <c r="BD103" s="6">
        <v>17.41461</v>
      </c>
      <c r="BE103" s="6">
        <v>18.545210000000001</v>
      </c>
      <c r="BF103" s="6">
        <v>18.26014</v>
      </c>
      <c r="BG103" s="7">
        <v>14.73653</v>
      </c>
      <c r="BH103" s="6">
        <v>11.136039999999999</v>
      </c>
      <c r="BI103" s="6">
        <v>14.981019999999999</v>
      </c>
      <c r="BJ103">
        <v>14.304550000000001</v>
      </c>
      <c r="BK103" s="39">
        <v>15.90465</v>
      </c>
      <c r="BL103">
        <v>17.504750000000001</v>
      </c>
      <c r="BN103" s="2" t="s">
        <v>2</v>
      </c>
      <c r="BO103" s="3" t="s">
        <v>12</v>
      </c>
      <c r="BP103" s="6">
        <v>16.816140000000001</v>
      </c>
      <c r="BQ103" s="6">
        <v>17.90924</v>
      </c>
      <c r="BR103" s="6">
        <v>15.575620000000001</v>
      </c>
      <c r="BS103" s="6">
        <v>15.85474</v>
      </c>
      <c r="BT103" s="6">
        <v>18.35256</v>
      </c>
      <c r="BU103" s="6">
        <v>19.38683</v>
      </c>
      <c r="BV103" s="6">
        <v>19.14273</v>
      </c>
      <c r="BW103" s="7">
        <v>14.55808</v>
      </c>
      <c r="BX103" s="6">
        <v>11.349449999999999</v>
      </c>
      <c r="BY103" s="6">
        <v>16.223780000000001</v>
      </c>
      <c r="BZ103">
        <v>14.789630000000001</v>
      </c>
      <c r="CA103" s="39">
        <v>16.516919999999999</v>
      </c>
      <c r="CB103">
        <v>18.244209999999999</v>
      </c>
    </row>
    <row r="104" spans="2:80" x14ac:dyDescent="0.35">
      <c r="B104" s="13"/>
      <c r="C104" s="12" t="s">
        <v>13</v>
      </c>
      <c r="D104" s="10">
        <v>18.64866</v>
      </c>
      <c r="E104" s="10">
        <v>17.721889999999998</v>
      </c>
      <c r="F104" s="10">
        <v>11.478719999999999</v>
      </c>
      <c r="G104" s="10">
        <v>11.63252</v>
      </c>
      <c r="H104" s="10">
        <v>11.988020000000001</v>
      </c>
      <c r="I104" s="10">
        <v>22.647410000000001</v>
      </c>
      <c r="J104" s="10">
        <v>16.290040000000001</v>
      </c>
      <c r="K104" s="11">
        <v>10.601129999999999</v>
      </c>
      <c r="L104" s="10">
        <v>7.0689099999999998</v>
      </c>
      <c r="M104" s="11">
        <v>10.474349999999999</v>
      </c>
      <c r="N104" s="13">
        <v>10.455410000000001</v>
      </c>
      <c r="O104" s="40">
        <v>13.85516</v>
      </c>
      <c r="P104" s="13">
        <v>17.254919999999998</v>
      </c>
      <c r="R104" s="13"/>
      <c r="S104" s="12" t="s">
        <v>13</v>
      </c>
      <c r="T104" s="10">
        <v>25.78651</v>
      </c>
      <c r="U104" s="10">
        <v>20.751529999999999</v>
      </c>
      <c r="V104" s="10">
        <v>12.06476</v>
      </c>
      <c r="W104" s="10">
        <v>13.58893</v>
      </c>
      <c r="X104" s="10">
        <v>15.71222</v>
      </c>
      <c r="Y104" s="10">
        <v>23.99699</v>
      </c>
      <c r="Z104" s="10">
        <v>19.555150000000001</v>
      </c>
      <c r="AA104" s="11">
        <v>12.26966</v>
      </c>
      <c r="AB104" s="10">
        <v>7.2588400000000002</v>
      </c>
      <c r="AC104" s="11">
        <v>10.979380000000001</v>
      </c>
      <c r="AD104" s="13">
        <v>11.855359999999999</v>
      </c>
      <c r="AE104" s="40">
        <v>16.196400000000001</v>
      </c>
      <c r="AF104" s="13">
        <v>20.537430000000001</v>
      </c>
      <c r="AH104" s="13"/>
      <c r="AI104" s="12" t="s">
        <v>13</v>
      </c>
      <c r="AJ104" s="10">
        <v>32.348779999999998</v>
      </c>
      <c r="AK104" s="10">
        <v>25.202190000000002</v>
      </c>
      <c r="AL104" s="10">
        <v>12.87434</v>
      </c>
      <c r="AM104" s="10">
        <v>14.653449999999999</v>
      </c>
      <c r="AN104" s="10">
        <v>15.520110000000001</v>
      </c>
      <c r="AO104" s="10">
        <v>25.9313</v>
      </c>
      <c r="AP104" s="10">
        <v>21.426570000000002</v>
      </c>
      <c r="AQ104" s="11">
        <v>13.465619999999999</v>
      </c>
      <c r="AR104" s="10">
        <v>7.8021000000000003</v>
      </c>
      <c r="AS104" s="11">
        <v>12.557410000000001</v>
      </c>
      <c r="AT104" s="13">
        <v>12.68956</v>
      </c>
      <c r="AU104" s="40">
        <v>18.178190000000001</v>
      </c>
      <c r="AV104" s="13">
        <v>23.666820000000001</v>
      </c>
      <c r="AX104" s="13"/>
      <c r="AY104" s="12" t="s">
        <v>13</v>
      </c>
      <c r="AZ104" s="10">
        <v>33.436520000000002</v>
      </c>
      <c r="BA104" s="10">
        <v>31.060220000000001</v>
      </c>
      <c r="BB104" s="10">
        <v>13.58907</v>
      </c>
      <c r="BC104" s="10">
        <v>17.428550000000001</v>
      </c>
      <c r="BD104" s="10">
        <v>22.203420000000001</v>
      </c>
      <c r="BE104" s="10">
        <v>26.227450000000001</v>
      </c>
      <c r="BF104" s="10">
        <v>22.38269</v>
      </c>
      <c r="BG104" s="11">
        <v>15.0707</v>
      </c>
      <c r="BH104" s="10">
        <v>8.58338</v>
      </c>
      <c r="BI104" s="11">
        <v>12.498559999999999</v>
      </c>
      <c r="BJ104" s="13">
        <v>14.358219999999999</v>
      </c>
      <c r="BK104" s="40">
        <v>20.248059999999999</v>
      </c>
      <c r="BL104" s="13">
        <v>26.137889999999999</v>
      </c>
      <c r="BN104" s="13"/>
      <c r="BO104" s="12" t="s">
        <v>13</v>
      </c>
      <c r="BP104" s="10">
        <v>40.283580000000001</v>
      </c>
      <c r="BQ104" s="10">
        <v>29.902000000000001</v>
      </c>
      <c r="BR104" s="10">
        <v>15.827669999999999</v>
      </c>
      <c r="BS104" s="10">
        <v>18.640440000000002</v>
      </c>
      <c r="BT104" s="10">
        <v>26.099119999999999</v>
      </c>
      <c r="BU104" s="10">
        <v>27.734300000000001</v>
      </c>
      <c r="BV104" s="10">
        <v>23.87799</v>
      </c>
      <c r="BW104" s="11">
        <v>15.571820000000001</v>
      </c>
      <c r="BX104" s="10">
        <v>9.4594699999999996</v>
      </c>
      <c r="BY104" s="11">
        <v>17.998660000000001</v>
      </c>
      <c r="BZ104" s="13">
        <v>16.181660000000001</v>
      </c>
      <c r="CA104" s="40">
        <v>22.5395</v>
      </c>
      <c r="CB104" s="13">
        <v>28.897349999999999</v>
      </c>
    </row>
    <row r="105" spans="2:80" x14ac:dyDescent="0.35">
      <c r="B105" s="2" t="s">
        <v>3</v>
      </c>
      <c r="C105" s="3" t="s">
        <v>12</v>
      </c>
      <c r="D105" s="6">
        <v>3.3750499999999999</v>
      </c>
      <c r="E105" s="6">
        <v>4.7069200000000002</v>
      </c>
      <c r="F105" s="6">
        <v>3.2308599999999998</v>
      </c>
      <c r="G105" s="6">
        <v>3.3798599999999999</v>
      </c>
      <c r="H105" s="6">
        <v>2.9843000000000002</v>
      </c>
      <c r="I105" s="6">
        <v>4.79732</v>
      </c>
      <c r="J105" s="6">
        <v>5.2706999999999997</v>
      </c>
      <c r="K105" s="6">
        <v>2.6838700000000002</v>
      </c>
      <c r="L105" s="6">
        <v>1.6640999999999999</v>
      </c>
      <c r="M105" s="6">
        <v>3.6856100000000001</v>
      </c>
      <c r="N105">
        <v>2.7995999999999999</v>
      </c>
      <c r="O105" s="39">
        <v>3.5778599999999998</v>
      </c>
      <c r="P105">
        <v>4.3561199999999998</v>
      </c>
      <c r="R105" s="2" t="s">
        <v>3</v>
      </c>
      <c r="S105" s="3" t="s">
        <v>12</v>
      </c>
      <c r="T105" s="6">
        <v>3.0394399999999999</v>
      </c>
      <c r="U105" s="6">
        <v>5.0683800000000003</v>
      </c>
      <c r="V105" s="6">
        <v>3.0762</v>
      </c>
      <c r="W105" s="6">
        <v>3.4336099999999998</v>
      </c>
      <c r="X105" s="6">
        <v>2.9421900000000001</v>
      </c>
      <c r="Y105" s="6">
        <v>4.42631</v>
      </c>
      <c r="Z105" s="6">
        <v>4.7715399999999999</v>
      </c>
      <c r="AA105" s="6">
        <v>2.50095</v>
      </c>
      <c r="AB105" s="6">
        <v>1.57135</v>
      </c>
      <c r="AC105" s="6">
        <v>3.34816</v>
      </c>
      <c r="AD105">
        <v>2.6520199999999998</v>
      </c>
      <c r="AE105" s="39">
        <v>3.4178099999999998</v>
      </c>
      <c r="AF105">
        <v>4.1836000000000002</v>
      </c>
      <c r="AH105" s="2" t="s">
        <v>3</v>
      </c>
      <c r="AI105" s="3" t="s">
        <v>12</v>
      </c>
      <c r="AJ105" s="6">
        <v>3.0845799999999999</v>
      </c>
      <c r="AK105" s="6">
        <v>4.9445399999999999</v>
      </c>
      <c r="AL105" s="6">
        <v>2.8819300000000001</v>
      </c>
      <c r="AM105" s="6">
        <v>2.9875500000000001</v>
      </c>
      <c r="AN105" s="6">
        <v>2.9373999999999998</v>
      </c>
      <c r="AO105" s="6">
        <v>4.2789000000000001</v>
      </c>
      <c r="AP105" s="6">
        <v>4.4584999999999999</v>
      </c>
      <c r="AQ105" s="6">
        <v>2.4541499999999998</v>
      </c>
      <c r="AR105" s="6">
        <v>1.46543</v>
      </c>
      <c r="AS105" s="6">
        <v>3.2412000000000001</v>
      </c>
      <c r="AT105">
        <v>2.5372499999999998</v>
      </c>
      <c r="AU105" s="39">
        <v>3.2734200000000002</v>
      </c>
      <c r="AV105">
        <v>4.0095900000000002</v>
      </c>
      <c r="AX105" s="2" t="s">
        <v>3</v>
      </c>
      <c r="AY105" s="3" t="s">
        <v>12</v>
      </c>
      <c r="AZ105" s="6">
        <v>2.9499300000000002</v>
      </c>
      <c r="BA105" s="6">
        <v>4.3470599999999999</v>
      </c>
      <c r="BB105" s="6">
        <v>2.72444</v>
      </c>
      <c r="BC105" s="6">
        <v>3.0256500000000002</v>
      </c>
      <c r="BD105" s="6">
        <v>2.8302100000000001</v>
      </c>
      <c r="BE105" s="6">
        <v>3.9547500000000002</v>
      </c>
      <c r="BF105" s="6">
        <v>4.04793</v>
      </c>
      <c r="BG105" s="6">
        <v>2.3785699999999999</v>
      </c>
      <c r="BH105" s="6">
        <v>1.5286900000000001</v>
      </c>
      <c r="BI105" s="6">
        <v>2.9888300000000001</v>
      </c>
      <c r="BJ105">
        <v>2.4733200000000002</v>
      </c>
      <c r="BK105" s="39">
        <v>3.07761</v>
      </c>
      <c r="BL105">
        <v>3.6818900000000001</v>
      </c>
      <c r="BN105" s="2" t="s">
        <v>3</v>
      </c>
      <c r="BO105" s="3" t="s">
        <v>12</v>
      </c>
      <c r="BP105" s="6">
        <v>2.8441399999999999</v>
      </c>
      <c r="BQ105" s="6">
        <v>4.0827600000000004</v>
      </c>
      <c r="BR105" s="6">
        <v>2.6032799999999998</v>
      </c>
      <c r="BS105" s="6">
        <v>3.0239400000000001</v>
      </c>
      <c r="BT105" s="6">
        <v>2.74024</v>
      </c>
      <c r="BU105" s="6">
        <v>4.0975799999999998</v>
      </c>
      <c r="BV105" s="6">
        <v>3.9949400000000002</v>
      </c>
      <c r="BW105" s="6">
        <v>2.1791700000000001</v>
      </c>
      <c r="BX105" s="6">
        <v>1.40038</v>
      </c>
      <c r="BY105" s="6">
        <v>3.0745900000000002</v>
      </c>
      <c r="BZ105">
        <v>2.3798499999999998</v>
      </c>
      <c r="CA105" s="39">
        <v>3.0041000000000002</v>
      </c>
      <c r="CB105">
        <v>3.6283599999999998</v>
      </c>
    </row>
    <row r="106" spans="2:80" x14ac:dyDescent="0.35">
      <c r="B106" s="13"/>
      <c r="C106" s="12" t="s">
        <v>13</v>
      </c>
      <c r="D106" s="10">
        <v>10.81855</v>
      </c>
      <c r="E106" s="10">
        <v>12.04083</v>
      </c>
      <c r="F106" s="10">
        <v>8.2372800000000002</v>
      </c>
      <c r="G106" s="10">
        <v>8.4193300000000004</v>
      </c>
      <c r="H106" s="10">
        <v>8.1015099999999993</v>
      </c>
      <c r="I106" s="10">
        <v>13.97714</v>
      </c>
      <c r="J106" s="10">
        <v>12.05344</v>
      </c>
      <c r="K106" s="11">
        <v>7.2366099999999998</v>
      </c>
      <c r="L106" s="10">
        <v>4.8439100000000002</v>
      </c>
      <c r="M106" s="11">
        <v>8.3135499999999993</v>
      </c>
      <c r="N106" s="13">
        <v>7.4438800000000001</v>
      </c>
      <c r="O106" s="40">
        <v>9.4042200000000005</v>
      </c>
      <c r="P106" s="13">
        <v>11.364549999999999</v>
      </c>
      <c r="R106" s="13"/>
      <c r="S106" s="12" t="s">
        <v>13</v>
      </c>
      <c r="T106" s="10">
        <v>13.08122</v>
      </c>
      <c r="U106" s="10">
        <v>13.706300000000001</v>
      </c>
      <c r="V106" s="10">
        <v>8.1910299999999996</v>
      </c>
      <c r="W106" s="10">
        <v>9.0834799999999998</v>
      </c>
      <c r="X106" s="10">
        <v>9.1574500000000008</v>
      </c>
      <c r="Y106" s="10">
        <v>14.06193</v>
      </c>
      <c r="Z106" s="10">
        <v>12.818020000000001</v>
      </c>
      <c r="AA106" s="11">
        <v>7.4583000000000004</v>
      </c>
      <c r="AB106" s="10">
        <v>4.7349899999999998</v>
      </c>
      <c r="AC106" s="11">
        <v>8.1082999999999998</v>
      </c>
      <c r="AD106" s="13">
        <v>7.7751299999999999</v>
      </c>
      <c r="AE106" s="40">
        <v>10.040100000000001</v>
      </c>
      <c r="AF106" s="13">
        <v>12.305070000000001</v>
      </c>
      <c r="AH106" s="13"/>
      <c r="AI106" s="12" t="s">
        <v>13</v>
      </c>
      <c r="AJ106" s="10">
        <v>15.62227</v>
      </c>
      <c r="AK106" s="10">
        <v>15.466390000000001</v>
      </c>
      <c r="AL106" s="10">
        <v>8.1787799999999997</v>
      </c>
      <c r="AM106" s="10">
        <v>8.86768</v>
      </c>
      <c r="AN106" s="10">
        <v>9.0979100000000006</v>
      </c>
      <c r="AO106" s="10">
        <v>14.62213</v>
      </c>
      <c r="AP106" s="10">
        <v>13.170629999999999</v>
      </c>
      <c r="AQ106" s="11">
        <v>7.7637099999999997</v>
      </c>
      <c r="AR106" s="10">
        <v>4.6904599999999999</v>
      </c>
      <c r="AS106" s="11">
        <v>8.5026299999999999</v>
      </c>
      <c r="AT106" s="13">
        <v>7.8778300000000003</v>
      </c>
      <c r="AU106" s="40">
        <v>10.59826</v>
      </c>
      <c r="AV106" s="13">
        <v>13.31869</v>
      </c>
      <c r="AX106" s="13"/>
      <c r="AY106" s="12" t="s">
        <v>13</v>
      </c>
      <c r="AZ106" s="10">
        <v>15.639469999999999</v>
      </c>
      <c r="BA106" s="10">
        <v>17.137810000000002</v>
      </c>
      <c r="BB106" s="10">
        <v>8.1800099999999993</v>
      </c>
      <c r="BC106" s="10">
        <v>9.86022</v>
      </c>
      <c r="BD106" s="10">
        <v>11.018050000000001</v>
      </c>
      <c r="BE106" s="10">
        <v>14.29655</v>
      </c>
      <c r="BF106" s="10">
        <v>12.98418</v>
      </c>
      <c r="BG106" s="11">
        <v>8.1273499999999999</v>
      </c>
      <c r="BH106" s="10">
        <v>4.9799800000000003</v>
      </c>
      <c r="BI106" s="11">
        <v>8.1858799999999992</v>
      </c>
      <c r="BJ106" s="13">
        <v>8.2639300000000002</v>
      </c>
      <c r="BK106" s="40">
        <v>11.04095</v>
      </c>
      <c r="BL106" s="13">
        <v>13.817970000000001</v>
      </c>
      <c r="BN106" s="13"/>
      <c r="BO106" s="12" t="s">
        <v>13</v>
      </c>
      <c r="BP106" s="10">
        <v>17.725670000000001</v>
      </c>
      <c r="BQ106" s="10">
        <v>16.13334</v>
      </c>
      <c r="BR106" s="10">
        <v>8.6972000000000005</v>
      </c>
      <c r="BS106" s="10">
        <v>10.25041</v>
      </c>
      <c r="BT106" s="10">
        <v>12.02026</v>
      </c>
      <c r="BU106" s="10">
        <v>15.007479999999999</v>
      </c>
      <c r="BV106" s="10">
        <v>13.39784</v>
      </c>
      <c r="BW106" s="11">
        <v>7.9543900000000001</v>
      </c>
      <c r="BX106" s="10">
        <v>4.99735</v>
      </c>
      <c r="BY106" s="11">
        <v>10.09064</v>
      </c>
      <c r="BZ106" s="13">
        <v>8.7811900000000005</v>
      </c>
      <c r="CA106" s="40">
        <v>11.627459999999999</v>
      </c>
      <c r="CB106" s="13">
        <v>14.47373</v>
      </c>
    </row>
    <row r="107" spans="2:80" x14ac:dyDescent="0.35">
      <c r="B107" s="8" t="s">
        <v>19</v>
      </c>
      <c r="C107" s="12"/>
      <c r="D107" s="10">
        <v>490</v>
      </c>
      <c r="E107" s="10">
        <v>415</v>
      </c>
      <c r="F107" s="10">
        <v>100</v>
      </c>
      <c r="G107" s="10">
        <v>100</v>
      </c>
      <c r="H107" s="10">
        <v>115</v>
      </c>
      <c r="I107" s="10">
        <v>440</v>
      </c>
      <c r="J107" s="10">
        <v>240</v>
      </c>
      <c r="K107" s="11">
        <v>125</v>
      </c>
      <c r="L107" s="10">
        <v>45</v>
      </c>
      <c r="M107" s="11">
        <v>95</v>
      </c>
      <c r="N107" s="13">
        <v>96.166110000000003</v>
      </c>
      <c r="O107" s="40">
        <v>216.5</v>
      </c>
      <c r="P107" s="13">
        <v>336.83389</v>
      </c>
      <c r="R107" s="8" t="s">
        <v>19</v>
      </c>
      <c r="S107" s="12"/>
      <c r="T107" s="10">
        <v>570</v>
      </c>
      <c r="U107" s="10">
        <v>425</v>
      </c>
      <c r="V107" s="10">
        <v>125</v>
      </c>
      <c r="W107" s="10">
        <v>185</v>
      </c>
      <c r="X107" s="10">
        <v>215</v>
      </c>
      <c r="Y107" s="10">
        <v>435</v>
      </c>
      <c r="Z107" s="10">
        <v>240</v>
      </c>
      <c r="AA107" s="11">
        <v>140</v>
      </c>
      <c r="AB107" s="10">
        <v>70</v>
      </c>
      <c r="AC107" s="11">
        <v>95</v>
      </c>
      <c r="AD107" s="13">
        <v>129.13636</v>
      </c>
      <c r="AE107" s="40">
        <v>250</v>
      </c>
      <c r="AF107" s="13">
        <v>370.86363999999998</v>
      </c>
      <c r="AH107" s="8" t="s">
        <v>19</v>
      </c>
      <c r="AI107" s="12"/>
      <c r="AJ107" s="10">
        <v>745</v>
      </c>
      <c r="AK107" s="10">
        <v>430</v>
      </c>
      <c r="AL107" s="10">
        <v>135</v>
      </c>
      <c r="AM107" s="10">
        <v>190</v>
      </c>
      <c r="AN107" s="10">
        <v>175</v>
      </c>
      <c r="AO107" s="10">
        <v>435</v>
      </c>
      <c r="AP107" s="10">
        <v>310</v>
      </c>
      <c r="AQ107" s="11">
        <v>155</v>
      </c>
      <c r="AR107" s="10">
        <v>80</v>
      </c>
      <c r="AS107" s="11">
        <v>135</v>
      </c>
      <c r="AT107" s="13">
        <v>131.93326999999999</v>
      </c>
      <c r="AU107" s="40">
        <v>279</v>
      </c>
      <c r="AV107" s="13">
        <v>426.06673000000001</v>
      </c>
      <c r="AX107" s="8" t="s">
        <v>19</v>
      </c>
      <c r="AY107" s="12"/>
      <c r="AZ107" s="10">
        <v>655</v>
      </c>
      <c r="BA107" s="10">
        <v>635</v>
      </c>
      <c r="BB107" s="10">
        <v>130</v>
      </c>
      <c r="BC107" s="10">
        <v>265</v>
      </c>
      <c r="BD107" s="10">
        <v>365</v>
      </c>
      <c r="BE107" s="10">
        <v>430</v>
      </c>
      <c r="BF107" s="10">
        <v>235</v>
      </c>
      <c r="BG107" s="11">
        <v>155</v>
      </c>
      <c r="BH107" s="10">
        <v>85</v>
      </c>
      <c r="BI107" s="11">
        <v>115</v>
      </c>
      <c r="BJ107" s="13">
        <v>157.20048</v>
      </c>
      <c r="BK107" s="40">
        <v>307</v>
      </c>
      <c r="BL107" s="13">
        <v>456.79951999999997</v>
      </c>
      <c r="BN107" s="8" t="s">
        <v>19</v>
      </c>
      <c r="BO107" s="12"/>
      <c r="BP107" s="10">
        <v>825</v>
      </c>
      <c r="BQ107" s="10">
        <v>480</v>
      </c>
      <c r="BR107" s="10">
        <v>165</v>
      </c>
      <c r="BS107" s="10">
        <v>265</v>
      </c>
      <c r="BT107" s="10">
        <v>365</v>
      </c>
      <c r="BU107" s="10">
        <v>440</v>
      </c>
      <c r="BV107" s="10">
        <v>245</v>
      </c>
      <c r="BW107" s="11">
        <v>160</v>
      </c>
      <c r="BX107" s="10">
        <v>105</v>
      </c>
      <c r="BY107" s="11">
        <v>175</v>
      </c>
      <c r="BZ107" s="13">
        <v>167.51447999999999</v>
      </c>
      <c r="CA107" s="40">
        <v>322.5</v>
      </c>
      <c r="CB107" s="13">
        <v>477.48552000000001</v>
      </c>
    </row>
    <row r="108" spans="2:80" x14ac:dyDescent="0.35">
      <c r="B108" s="2" t="s">
        <v>4</v>
      </c>
      <c r="C108" s="3" t="s">
        <v>12</v>
      </c>
      <c r="D108" s="6">
        <v>21.332180000000001</v>
      </c>
      <c r="E108" s="6">
        <v>20.54646</v>
      </c>
      <c r="F108" s="6">
        <v>21.732130000000002</v>
      </c>
      <c r="G108" s="6">
        <v>21.79111</v>
      </c>
      <c r="H108" s="6">
        <v>22.737380000000002</v>
      </c>
      <c r="I108" s="6">
        <v>21.84346</v>
      </c>
      <c r="J108" s="6">
        <v>21.424589999999998</v>
      </c>
      <c r="K108" s="7">
        <v>22.451740000000001</v>
      </c>
      <c r="L108" s="6">
        <v>22.332139999999999</v>
      </c>
      <c r="M108" s="7">
        <v>21.609000000000002</v>
      </c>
      <c r="N108">
        <v>21.33034</v>
      </c>
      <c r="O108" s="39">
        <v>21.78002</v>
      </c>
      <c r="P108">
        <v>22.229700000000001</v>
      </c>
      <c r="R108" s="2" t="s">
        <v>4</v>
      </c>
      <c r="S108" s="3" t="s">
        <v>12</v>
      </c>
      <c r="T108" s="6">
        <v>21.269390000000001</v>
      </c>
      <c r="U108" s="6">
        <v>20.183810000000001</v>
      </c>
      <c r="V108" s="6">
        <v>21.693739999999998</v>
      </c>
      <c r="W108" s="6">
        <v>21.66329</v>
      </c>
      <c r="X108" s="6">
        <v>22.780850000000001</v>
      </c>
      <c r="Y108" s="6">
        <v>21.54251</v>
      </c>
      <c r="Z108" s="6">
        <v>21.328150000000001</v>
      </c>
      <c r="AA108" s="7">
        <v>22.493210000000001</v>
      </c>
      <c r="AB108" s="6">
        <v>22.366029999999999</v>
      </c>
      <c r="AC108" s="7">
        <v>21.57544</v>
      </c>
      <c r="AD108">
        <v>21.161619999999999</v>
      </c>
      <c r="AE108" s="39">
        <v>21.689640000000001</v>
      </c>
      <c r="AF108">
        <v>22.217669999999998</v>
      </c>
      <c r="AH108" s="2" t="s">
        <v>4</v>
      </c>
      <c r="AI108" s="3" t="s">
        <v>12</v>
      </c>
      <c r="AJ108" s="6">
        <v>21.1694</v>
      </c>
      <c r="AK108" s="6">
        <v>20.191780000000001</v>
      </c>
      <c r="AL108" s="6">
        <v>21.624040000000001</v>
      </c>
      <c r="AM108" s="6">
        <v>21.656089999999999</v>
      </c>
      <c r="AN108" s="6">
        <v>22.615480000000002</v>
      </c>
      <c r="AO108" s="6">
        <v>21.80922</v>
      </c>
      <c r="AP108" s="6">
        <v>21.04524</v>
      </c>
      <c r="AQ108" s="7">
        <v>22.409600000000001</v>
      </c>
      <c r="AR108" s="6">
        <v>22.37557</v>
      </c>
      <c r="AS108" s="7">
        <v>21.484680000000001</v>
      </c>
      <c r="AT108">
        <v>21.11514</v>
      </c>
      <c r="AU108" s="39">
        <v>21.638110000000001</v>
      </c>
      <c r="AV108">
        <v>22.161079999999998</v>
      </c>
      <c r="AX108" s="2" t="s">
        <v>4</v>
      </c>
      <c r="AY108" s="3" t="s">
        <v>12</v>
      </c>
      <c r="AZ108" s="6">
        <v>21.194800000000001</v>
      </c>
      <c r="BA108" s="6">
        <v>20.2486</v>
      </c>
      <c r="BB108" s="6">
        <v>21.505500000000001</v>
      </c>
      <c r="BC108" s="6">
        <v>21.560220000000001</v>
      </c>
      <c r="BD108" s="6">
        <v>22.551110000000001</v>
      </c>
      <c r="BE108" s="6">
        <v>21.289200000000001</v>
      </c>
      <c r="BF108" s="6">
        <v>21.084209999999999</v>
      </c>
      <c r="BG108" s="7">
        <v>22.441510000000001</v>
      </c>
      <c r="BH108" s="6">
        <v>22.29017</v>
      </c>
      <c r="BI108" s="7">
        <v>21.532119999999999</v>
      </c>
      <c r="BJ108">
        <v>21.066870000000002</v>
      </c>
      <c r="BK108" s="39">
        <v>21.569739999999999</v>
      </c>
      <c r="BL108">
        <v>22.072620000000001</v>
      </c>
      <c r="BN108" s="2" t="s">
        <v>4</v>
      </c>
      <c r="BO108" s="3" t="s">
        <v>12</v>
      </c>
      <c r="BP108" s="6">
        <v>21.082989999999999</v>
      </c>
      <c r="BQ108" s="6">
        <v>20.44021</v>
      </c>
      <c r="BR108" s="6">
        <v>21.60079</v>
      </c>
      <c r="BS108" s="6">
        <v>21.15774</v>
      </c>
      <c r="BT108" s="6">
        <v>22.601389999999999</v>
      </c>
      <c r="BU108" s="6">
        <v>21.527750000000001</v>
      </c>
      <c r="BV108" s="6">
        <v>21.135870000000001</v>
      </c>
      <c r="BW108" s="7">
        <v>22.24915</v>
      </c>
      <c r="BX108" s="6">
        <v>22.31315</v>
      </c>
      <c r="BY108" s="7">
        <v>21.264980000000001</v>
      </c>
      <c r="BZ108">
        <v>21.058479999999999</v>
      </c>
      <c r="CA108" s="39">
        <v>21.537400000000002</v>
      </c>
      <c r="CB108">
        <v>22.01632</v>
      </c>
    </row>
    <row r="109" spans="2:80" x14ac:dyDescent="0.35">
      <c r="B109" s="9"/>
      <c r="C109" s="12" t="s">
        <v>13</v>
      </c>
      <c r="D109" s="10">
        <v>12.345660000000001</v>
      </c>
      <c r="E109" s="10">
        <v>12.55344</v>
      </c>
      <c r="F109" s="10">
        <v>12.1807</v>
      </c>
      <c r="G109" s="10">
        <v>12.247909999999999</v>
      </c>
      <c r="H109" s="10">
        <v>12.367290000000001</v>
      </c>
      <c r="I109" s="10">
        <v>12.383990000000001</v>
      </c>
      <c r="J109" s="10">
        <v>12.29297</v>
      </c>
      <c r="K109" s="11">
        <v>12.314209999999999</v>
      </c>
      <c r="L109" s="10">
        <v>12.466889999999999</v>
      </c>
      <c r="M109" s="11">
        <v>12.50113</v>
      </c>
      <c r="N109" s="9">
        <v>12.28261</v>
      </c>
      <c r="O109" s="40">
        <v>12.36542</v>
      </c>
      <c r="P109" s="9">
        <v>12.448219999999999</v>
      </c>
      <c r="R109" s="9"/>
      <c r="S109" s="12" t="s">
        <v>13</v>
      </c>
      <c r="T109" s="10">
        <v>12.22289</v>
      </c>
      <c r="U109" s="10">
        <v>12.482670000000001</v>
      </c>
      <c r="V109" s="10">
        <v>12.117229999999999</v>
      </c>
      <c r="W109" s="10">
        <v>12.252079999999999</v>
      </c>
      <c r="X109" s="10">
        <v>12.29119</v>
      </c>
      <c r="Y109" s="10">
        <v>12.36219</v>
      </c>
      <c r="Z109" s="10">
        <v>12.25426</v>
      </c>
      <c r="AA109" s="11">
        <v>12.20651</v>
      </c>
      <c r="AB109" s="10">
        <v>12.366250000000001</v>
      </c>
      <c r="AC109" s="11">
        <v>12.448829999999999</v>
      </c>
      <c r="AD109" s="9">
        <v>12.21909</v>
      </c>
      <c r="AE109" s="40">
        <v>12.300409999999999</v>
      </c>
      <c r="AF109" s="9">
        <v>12.381729999999999</v>
      </c>
      <c r="AH109" s="9"/>
      <c r="AI109" s="12" t="s">
        <v>13</v>
      </c>
      <c r="AJ109" s="10">
        <v>12.137790000000001</v>
      </c>
      <c r="AK109" s="10">
        <v>12.290940000000001</v>
      </c>
      <c r="AL109" s="10">
        <v>12.050750000000001</v>
      </c>
      <c r="AM109" s="10">
        <v>12.255280000000001</v>
      </c>
      <c r="AN109" s="10">
        <v>12.3195</v>
      </c>
      <c r="AO109" s="10">
        <v>12.33464</v>
      </c>
      <c r="AP109" s="10">
        <v>12.27805</v>
      </c>
      <c r="AQ109" s="11">
        <v>12.237880000000001</v>
      </c>
      <c r="AR109" s="10">
        <v>12.34937</v>
      </c>
      <c r="AS109" s="11">
        <v>12.3957</v>
      </c>
      <c r="AT109" s="9">
        <v>12.1912</v>
      </c>
      <c r="AU109" s="40">
        <v>12.264989999999999</v>
      </c>
      <c r="AV109" s="9">
        <v>12.33878</v>
      </c>
      <c r="AX109" s="9"/>
      <c r="AY109" s="12" t="s">
        <v>13</v>
      </c>
      <c r="AZ109" s="10">
        <v>12.02431</v>
      </c>
      <c r="BA109" s="10">
        <v>12.24363</v>
      </c>
      <c r="BB109" s="10">
        <v>12.05198</v>
      </c>
      <c r="BC109" s="10">
        <v>12.19472</v>
      </c>
      <c r="BD109" s="10">
        <v>12.3049</v>
      </c>
      <c r="BE109" s="10">
        <v>12.27657</v>
      </c>
      <c r="BF109" s="10">
        <v>12.163460000000001</v>
      </c>
      <c r="BG109" s="11">
        <v>12.161910000000001</v>
      </c>
      <c r="BH109" s="10">
        <v>12.25337</v>
      </c>
      <c r="BI109" s="11">
        <v>12.284090000000001</v>
      </c>
      <c r="BJ109" s="9">
        <v>12.12674</v>
      </c>
      <c r="BK109" s="40">
        <v>12.19589</v>
      </c>
      <c r="BL109" s="9">
        <v>12.265040000000001</v>
      </c>
      <c r="BN109" s="9"/>
      <c r="BO109" s="12" t="s">
        <v>13</v>
      </c>
      <c r="BP109" s="10">
        <v>12.04453</v>
      </c>
      <c r="BQ109" s="10">
        <v>12.050179999999999</v>
      </c>
      <c r="BR109" s="10">
        <v>11.95811</v>
      </c>
      <c r="BS109" s="10">
        <v>12.18094</v>
      </c>
      <c r="BT109" s="10">
        <v>12.17188</v>
      </c>
      <c r="BU109" s="10">
        <v>12.102040000000001</v>
      </c>
      <c r="BV109" s="10">
        <v>12.11576</v>
      </c>
      <c r="BW109" s="11">
        <v>12.10514</v>
      </c>
      <c r="BX109" s="10">
        <v>12.22034</v>
      </c>
      <c r="BY109" s="11">
        <v>12.21819</v>
      </c>
      <c r="BZ109" s="9">
        <v>12.056699999999999</v>
      </c>
      <c r="CA109" s="40">
        <v>12.116709999999999</v>
      </c>
      <c r="CB109" s="9">
        <v>12.17672</v>
      </c>
    </row>
    <row r="110" spans="2:80" x14ac:dyDescent="0.35">
      <c r="B110" s="2" t="s">
        <v>24</v>
      </c>
      <c r="C110" s="3" t="s">
        <v>12</v>
      </c>
      <c r="D110" s="6">
        <v>17.184539999999998</v>
      </c>
      <c r="E110" s="6">
        <v>15.48189</v>
      </c>
      <c r="F110" s="6">
        <v>17.869240000000001</v>
      </c>
      <c r="G110" s="6">
        <v>17.683949999999999</v>
      </c>
      <c r="H110" s="6">
        <v>18.98039</v>
      </c>
      <c r="I110" s="6">
        <v>17.352170000000001</v>
      </c>
      <c r="J110" s="6">
        <v>16.040109999999999</v>
      </c>
      <c r="K110" s="7">
        <v>18.758179999999999</v>
      </c>
      <c r="L110" s="6">
        <v>19.454139999999999</v>
      </c>
      <c r="M110" s="6">
        <v>17.027159999999999</v>
      </c>
      <c r="N110">
        <v>16.683319999999998</v>
      </c>
      <c r="O110" s="39">
        <v>17.583179999999999</v>
      </c>
      <c r="P110">
        <v>18.483039999999999</v>
      </c>
      <c r="R110" s="2" t="s">
        <v>24</v>
      </c>
      <c r="S110" s="3" t="s">
        <v>12</v>
      </c>
      <c r="T110" s="6">
        <v>17.49775</v>
      </c>
      <c r="U110" s="6">
        <v>15.07105</v>
      </c>
      <c r="V110" s="6">
        <v>17.911429999999999</v>
      </c>
      <c r="W110" s="6">
        <v>17.511900000000001</v>
      </c>
      <c r="X110" s="6">
        <v>19.143429999999999</v>
      </c>
      <c r="Y110" s="6">
        <v>17.222380000000001</v>
      </c>
      <c r="Z110" s="6">
        <v>16.42774</v>
      </c>
      <c r="AA110" s="7">
        <v>18.928270000000001</v>
      </c>
      <c r="AB110" s="6">
        <v>19.573160000000001</v>
      </c>
      <c r="AC110" s="6">
        <v>17.326440000000002</v>
      </c>
      <c r="AD110">
        <v>16.704499999999999</v>
      </c>
      <c r="AE110" s="39">
        <v>17.661349999999999</v>
      </c>
      <c r="AF110">
        <v>18.618210000000001</v>
      </c>
      <c r="AH110" s="2" t="s">
        <v>24</v>
      </c>
      <c r="AI110" s="3" t="s">
        <v>12</v>
      </c>
      <c r="AJ110" s="6">
        <v>17.53567</v>
      </c>
      <c r="AK110" s="6">
        <v>15.375400000000001</v>
      </c>
      <c r="AL110" s="6">
        <v>18.018460000000001</v>
      </c>
      <c r="AM110" s="6">
        <v>17.834499999999998</v>
      </c>
      <c r="AN110" s="6">
        <v>19.08351</v>
      </c>
      <c r="AO110" s="6">
        <v>17.543379999999999</v>
      </c>
      <c r="AP110" s="6">
        <v>16.575320000000001</v>
      </c>
      <c r="AQ110" s="7">
        <v>19.06748</v>
      </c>
      <c r="AR110" s="6">
        <v>19.737690000000001</v>
      </c>
      <c r="AS110" s="6">
        <v>17.435849999999999</v>
      </c>
      <c r="AT110">
        <v>16.906549999999999</v>
      </c>
      <c r="AU110" s="39">
        <v>17.820730000000001</v>
      </c>
      <c r="AV110">
        <v>18.7349</v>
      </c>
      <c r="AX110" s="2" t="s">
        <v>24</v>
      </c>
      <c r="AY110" s="3" t="s">
        <v>12</v>
      </c>
      <c r="AZ110" s="6">
        <v>17.775089999999999</v>
      </c>
      <c r="BA110" s="6">
        <v>15.958489999999999</v>
      </c>
      <c r="BB110" s="6">
        <v>18.053249999999998</v>
      </c>
      <c r="BC110" s="6">
        <v>17.7941</v>
      </c>
      <c r="BD110" s="6">
        <v>19.31344</v>
      </c>
      <c r="BE110" s="6">
        <v>17.308029999999999</v>
      </c>
      <c r="BF110" s="6">
        <v>16.97673</v>
      </c>
      <c r="BG110" s="7">
        <v>19.26698</v>
      </c>
      <c r="BH110" s="6">
        <v>19.605239999999998</v>
      </c>
      <c r="BI110" s="6">
        <v>17.777059999999999</v>
      </c>
      <c r="BJ110">
        <v>17.165759999999999</v>
      </c>
      <c r="BK110" s="39">
        <v>17.982839999999999</v>
      </c>
      <c r="BL110">
        <v>18.79993</v>
      </c>
      <c r="BN110" s="2" t="s">
        <v>24</v>
      </c>
      <c r="BO110" s="3" t="s">
        <v>12</v>
      </c>
      <c r="BP110" s="6">
        <v>17.954740000000001</v>
      </c>
      <c r="BQ110" s="6">
        <v>16.375520000000002</v>
      </c>
      <c r="BR110" s="6">
        <v>18.437850000000001</v>
      </c>
      <c r="BS110" s="6">
        <v>17.641079999999999</v>
      </c>
      <c r="BT110" s="6">
        <v>19.620950000000001</v>
      </c>
      <c r="BU110" s="6">
        <v>17.536169999999998</v>
      </c>
      <c r="BV110" s="6">
        <v>17.278400000000001</v>
      </c>
      <c r="BW110" s="7">
        <v>19.311800000000002</v>
      </c>
      <c r="BX110" s="6">
        <v>19.895109999999999</v>
      </c>
      <c r="BY110" s="6">
        <v>17.72775</v>
      </c>
      <c r="BZ110">
        <v>17.373069999999998</v>
      </c>
      <c r="CA110" s="39">
        <v>18.17794</v>
      </c>
      <c r="CB110">
        <v>18.982800000000001</v>
      </c>
    </row>
    <row r="111" spans="2:80" x14ac:dyDescent="0.35">
      <c r="B111" s="9"/>
      <c r="C111" s="12" t="s">
        <v>13</v>
      </c>
      <c r="D111" s="10">
        <v>13.406000000000001</v>
      </c>
      <c r="E111" s="10">
        <v>13.377520000000001</v>
      </c>
      <c r="F111" s="10">
        <v>13.333209999999999</v>
      </c>
      <c r="G111" s="10">
        <v>13.42252</v>
      </c>
      <c r="H111" s="10">
        <v>13.649150000000001</v>
      </c>
      <c r="I111" s="10">
        <v>13.56348</v>
      </c>
      <c r="J111" s="10">
        <v>13.45834</v>
      </c>
      <c r="K111" s="11">
        <v>13.535119999999999</v>
      </c>
      <c r="L111" s="10">
        <v>13.4641</v>
      </c>
      <c r="M111" s="11">
        <v>13.59426</v>
      </c>
      <c r="N111" s="9">
        <v>13.40757</v>
      </c>
      <c r="O111" s="40">
        <v>13.480370000000001</v>
      </c>
      <c r="P111" s="9">
        <v>13.55317</v>
      </c>
      <c r="R111" s="9"/>
      <c r="S111" s="12" t="s">
        <v>13</v>
      </c>
      <c r="T111" s="10">
        <v>13.247479999999999</v>
      </c>
      <c r="U111" s="10">
        <v>13.22508</v>
      </c>
      <c r="V111" s="10">
        <v>13.258940000000001</v>
      </c>
      <c r="W111" s="10">
        <v>13.392250000000001</v>
      </c>
      <c r="X111" s="10">
        <v>13.569710000000001</v>
      </c>
      <c r="Y111" s="10">
        <v>13.468019999999999</v>
      </c>
      <c r="Z111" s="10">
        <v>13.38697</v>
      </c>
      <c r="AA111" s="11">
        <v>13.449479999999999</v>
      </c>
      <c r="AB111" s="10">
        <v>13.37083</v>
      </c>
      <c r="AC111" s="11">
        <v>13.519769999999999</v>
      </c>
      <c r="AD111" s="9">
        <v>13.30495</v>
      </c>
      <c r="AE111" s="40">
        <v>13.38885</v>
      </c>
      <c r="AF111" s="9">
        <v>13.47275</v>
      </c>
      <c r="AH111" s="9"/>
      <c r="AI111" s="12" t="s">
        <v>13</v>
      </c>
      <c r="AJ111" s="10">
        <v>13.15551</v>
      </c>
      <c r="AK111" s="10">
        <v>13.081860000000001</v>
      </c>
      <c r="AL111" s="10">
        <v>13.16818</v>
      </c>
      <c r="AM111" s="10">
        <v>13.346869999999999</v>
      </c>
      <c r="AN111" s="10">
        <v>13.548819999999999</v>
      </c>
      <c r="AO111" s="10">
        <v>13.490180000000001</v>
      </c>
      <c r="AP111" s="10">
        <v>13.302250000000001</v>
      </c>
      <c r="AQ111" s="11">
        <v>13.416650000000001</v>
      </c>
      <c r="AR111" s="10">
        <v>13.30354</v>
      </c>
      <c r="AS111" s="11">
        <v>13.46041</v>
      </c>
      <c r="AT111" s="9">
        <v>13.21611</v>
      </c>
      <c r="AU111" s="40">
        <v>13.32743</v>
      </c>
      <c r="AV111" s="9">
        <v>13.438739999999999</v>
      </c>
      <c r="AX111" s="9"/>
      <c r="AY111" s="12" t="s">
        <v>13</v>
      </c>
      <c r="AZ111" s="10">
        <v>13.040990000000001</v>
      </c>
      <c r="BA111" s="10">
        <v>13.07741</v>
      </c>
      <c r="BB111" s="10">
        <v>13.114369999999999</v>
      </c>
      <c r="BC111" s="10">
        <v>13.30939</v>
      </c>
      <c r="BD111" s="10">
        <v>13.45979</v>
      </c>
      <c r="BE111" s="10">
        <v>13.32179</v>
      </c>
      <c r="BF111" s="10">
        <v>13.223739999999999</v>
      </c>
      <c r="BG111" s="11">
        <v>13.293979999999999</v>
      </c>
      <c r="BH111" s="10">
        <v>13.233280000000001</v>
      </c>
      <c r="BI111" s="11">
        <v>13.33361</v>
      </c>
      <c r="BJ111" s="9">
        <v>13.14738</v>
      </c>
      <c r="BK111" s="40">
        <v>13.240830000000001</v>
      </c>
      <c r="BL111" s="9">
        <v>13.334289999999999</v>
      </c>
      <c r="BN111" s="9"/>
      <c r="BO111" s="12" t="s">
        <v>13</v>
      </c>
      <c r="BP111" s="10">
        <v>12.99827</v>
      </c>
      <c r="BQ111" s="10">
        <v>12.980729999999999</v>
      </c>
      <c r="BR111" s="10">
        <v>13.011150000000001</v>
      </c>
      <c r="BS111" s="10">
        <v>13.15056</v>
      </c>
      <c r="BT111" s="10">
        <v>13.30251</v>
      </c>
      <c r="BU111" s="10">
        <v>13.24315</v>
      </c>
      <c r="BV111" s="10">
        <v>13.15333</v>
      </c>
      <c r="BW111" s="11">
        <v>13.18834</v>
      </c>
      <c r="BX111" s="10">
        <v>13.141909999999999</v>
      </c>
      <c r="BY111" s="11">
        <v>13.22513</v>
      </c>
      <c r="BZ111" s="9">
        <v>13.060790000000001</v>
      </c>
      <c r="CA111" s="40">
        <v>13.13951</v>
      </c>
      <c r="CB111" s="9">
        <v>13.218220000000001</v>
      </c>
    </row>
    <row r="112" spans="2:80" x14ac:dyDescent="0.35">
      <c r="B112" s="2" t="s">
        <v>20</v>
      </c>
      <c r="C112" s="3" t="s">
        <v>12</v>
      </c>
      <c r="D112" s="6">
        <v>21.332180000000001</v>
      </c>
      <c r="E112" s="6">
        <v>20.54646</v>
      </c>
      <c r="F112" s="6">
        <v>21.732130000000002</v>
      </c>
      <c r="G112" s="6">
        <v>21.79111</v>
      </c>
      <c r="H112" s="6">
        <v>22.737380000000002</v>
      </c>
      <c r="I112" s="6">
        <v>21.84346</v>
      </c>
      <c r="J112" s="6">
        <v>21.424589999999998</v>
      </c>
      <c r="K112" s="7">
        <v>22.451740000000001</v>
      </c>
      <c r="L112" s="6">
        <v>22.332139999999999</v>
      </c>
      <c r="M112" s="6">
        <v>21.609000000000002</v>
      </c>
      <c r="N112">
        <v>21.33034</v>
      </c>
      <c r="O112" s="42">
        <v>21.78002</v>
      </c>
      <c r="P112">
        <v>22.229700000000001</v>
      </c>
      <c r="R112" s="2" t="s">
        <v>20</v>
      </c>
      <c r="S112" s="3" t="s">
        <v>12</v>
      </c>
      <c r="T112" s="6">
        <v>21.269390000000001</v>
      </c>
      <c r="U112" s="6">
        <v>20.183810000000001</v>
      </c>
      <c r="V112" s="6">
        <v>21.693739999999998</v>
      </c>
      <c r="W112" s="6">
        <v>21.66329</v>
      </c>
      <c r="X112" s="6">
        <v>22.780850000000001</v>
      </c>
      <c r="Y112" s="6">
        <v>21.54251</v>
      </c>
      <c r="Z112" s="6">
        <v>21.328150000000001</v>
      </c>
      <c r="AA112" s="7">
        <v>22.493210000000001</v>
      </c>
      <c r="AB112" s="6">
        <v>22.366029999999999</v>
      </c>
      <c r="AC112" s="6">
        <v>21.57544</v>
      </c>
      <c r="AD112">
        <v>21.161619999999999</v>
      </c>
      <c r="AE112" s="42">
        <v>21.689640000000001</v>
      </c>
      <c r="AF112">
        <v>22.217669999999998</v>
      </c>
      <c r="AH112" s="2" t="s">
        <v>20</v>
      </c>
      <c r="AI112" s="3" t="s">
        <v>12</v>
      </c>
      <c r="AJ112" s="6">
        <v>21.1694</v>
      </c>
      <c r="AK112" s="6">
        <v>20.191780000000001</v>
      </c>
      <c r="AL112" s="6">
        <v>21.624040000000001</v>
      </c>
      <c r="AM112" s="6">
        <v>21.656089999999999</v>
      </c>
      <c r="AN112" s="6">
        <v>22.615480000000002</v>
      </c>
      <c r="AO112" s="6">
        <v>21.80922</v>
      </c>
      <c r="AP112" s="6">
        <v>21.04524</v>
      </c>
      <c r="AQ112" s="7">
        <v>22.409600000000001</v>
      </c>
      <c r="AR112" s="6">
        <v>22.37557</v>
      </c>
      <c r="AS112" s="6">
        <v>21.484680000000001</v>
      </c>
      <c r="AT112">
        <v>21.11514</v>
      </c>
      <c r="AU112" s="42">
        <v>21.638110000000001</v>
      </c>
      <c r="AV112">
        <v>22.161079999999998</v>
      </c>
      <c r="AX112" s="2" t="s">
        <v>20</v>
      </c>
      <c r="AY112" s="3" t="s">
        <v>12</v>
      </c>
      <c r="AZ112" s="6">
        <v>21.194800000000001</v>
      </c>
      <c r="BA112" s="6">
        <v>20.2486</v>
      </c>
      <c r="BB112" s="6">
        <v>21.505500000000001</v>
      </c>
      <c r="BC112" s="6">
        <v>21.560220000000001</v>
      </c>
      <c r="BD112" s="6">
        <v>22.551110000000001</v>
      </c>
      <c r="BE112" s="6">
        <v>21.289200000000001</v>
      </c>
      <c r="BF112" s="6">
        <v>21.084209999999999</v>
      </c>
      <c r="BG112" s="7">
        <v>22.441510000000001</v>
      </c>
      <c r="BH112" s="6">
        <v>22.29017</v>
      </c>
      <c r="BI112" s="6">
        <v>21.532119999999999</v>
      </c>
      <c r="BJ112">
        <v>21.066870000000002</v>
      </c>
      <c r="BK112" s="42">
        <v>21.569739999999999</v>
      </c>
      <c r="BL112">
        <v>22.072620000000001</v>
      </c>
      <c r="BN112" s="2" t="s">
        <v>20</v>
      </c>
      <c r="BO112" s="3" t="s">
        <v>12</v>
      </c>
      <c r="BP112" s="6">
        <v>21.082989999999999</v>
      </c>
      <c r="BQ112" s="6">
        <v>20.44021</v>
      </c>
      <c r="BR112" s="6">
        <v>21.60079</v>
      </c>
      <c r="BS112" s="6">
        <v>21.15774</v>
      </c>
      <c r="BT112" s="6">
        <v>22.601389999999999</v>
      </c>
      <c r="BU112" s="6">
        <v>21.527750000000001</v>
      </c>
      <c r="BV112" s="6">
        <v>21.135870000000001</v>
      </c>
      <c r="BW112" s="7">
        <v>22.24915</v>
      </c>
      <c r="BX112" s="6">
        <v>22.31315</v>
      </c>
      <c r="BY112" s="6">
        <v>21.264980000000001</v>
      </c>
      <c r="BZ112">
        <v>21.058479999999999</v>
      </c>
      <c r="CA112" s="42">
        <v>21.537400000000002</v>
      </c>
      <c r="CB112">
        <v>22.01632</v>
      </c>
    </row>
    <row r="113" spans="2:80" x14ac:dyDescent="0.35">
      <c r="B113" s="9"/>
      <c r="C113" s="12" t="s">
        <v>13</v>
      </c>
      <c r="D113" s="10">
        <v>12.345660000000001</v>
      </c>
      <c r="E113" s="10">
        <v>12.55344</v>
      </c>
      <c r="F113" s="10">
        <v>12.1807</v>
      </c>
      <c r="G113" s="10">
        <v>12.247909999999999</v>
      </c>
      <c r="H113" s="10">
        <v>12.367290000000001</v>
      </c>
      <c r="I113" s="10">
        <v>12.383990000000001</v>
      </c>
      <c r="J113" s="10">
        <v>12.29297</v>
      </c>
      <c r="K113" s="11">
        <v>12.314209999999999</v>
      </c>
      <c r="L113" s="10">
        <v>12.466889999999999</v>
      </c>
      <c r="M113" s="11">
        <v>12.50113</v>
      </c>
      <c r="N113" s="9">
        <v>12.28261</v>
      </c>
      <c r="O113" s="40">
        <v>12.36542</v>
      </c>
      <c r="P113" s="9">
        <v>12.448219999999999</v>
      </c>
      <c r="R113" s="9"/>
      <c r="S113" s="12" t="s">
        <v>13</v>
      </c>
      <c r="T113" s="10">
        <v>12.22289</v>
      </c>
      <c r="U113" s="10">
        <v>12.482670000000001</v>
      </c>
      <c r="V113" s="10">
        <v>12.117229999999999</v>
      </c>
      <c r="W113" s="10">
        <v>12.252079999999999</v>
      </c>
      <c r="X113" s="10">
        <v>12.29119</v>
      </c>
      <c r="Y113" s="10">
        <v>12.36219</v>
      </c>
      <c r="Z113" s="10">
        <v>12.25426</v>
      </c>
      <c r="AA113" s="11">
        <v>12.20651</v>
      </c>
      <c r="AB113" s="10">
        <v>12.366250000000001</v>
      </c>
      <c r="AC113" s="11">
        <v>12.448829999999999</v>
      </c>
      <c r="AD113" s="9">
        <v>12.21909</v>
      </c>
      <c r="AE113" s="40">
        <v>12.300409999999999</v>
      </c>
      <c r="AF113" s="9">
        <v>12.381729999999999</v>
      </c>
      <c r="AH113" s="9"/>
      <c r="AI113" s="12" t="s">
        <v>13</v>
      </c>
      <c r="AJ113" s="10">
        <v>12.137790000000001</v>
      </c>
      <c r="AK113" s="10">
        <v>12.290940000000001</v>
      </c>
      <c r="AL113" s="10">
        <v>12.050750000000001</v>
      </c>
      <c r="AM113" s="10">
        <v>12.255280000000001</v>
      </c>
      <c r="AN113" s="10">
        <v>12.3195</v>
      </c>
      <c r="AO113" s="10">
        <v>12.33464</v>
      </c>
      <c r="AP113" s="10">
        <v>12.27805</v>
      </c>
      <c r="AQ113" s="11">
        <v>12.237880000000001</v>
      </c>
      <c r="AR113" s="10">
        <v>12.34937</v>
      </c>
      <c r="AS113" s="11">
        <v>12.3957</v>
      </c>
      <c r="AT113" s="9">
        <v>12.1912</v>
      </c>
      <c r="AU113" s="40">
        <v>12.264989999999999</v>
      </c>
      <c r="AV113" s="9">
        <v>12.33878</v>
      </c>
      <c r="AX113" s="9"/>
      <c r="AY113" s="12" t="s">
        <v>13</v>
      </c>
      <c r="AZ113" s="10">
        <v>12.02431</v>
      </c>
      <c r="BA113" s="10">
        <v>12.24363</v>
      </c>
      <c r="BB113" s="10">
        <v>12.05198</v>
      </c>
      <c r="BC113" s="10">
        <v>12.19472</v>
      </c>
      <c r="BD113" s="10">
        <v>12.3049</v>
      </c>
      <c r="BE113" s="10">
        <v>12.27657</v>
      </c>
      <c r="BF113" s="10">
        <v>12.163460000000001</v>
      </c>
      <c r="BG113" s="11">
        <v>12.161910000000001</v>
      </c>
      <c r="BH113" s="10">
        <v>12.25337</v>
      </c>
      <c r="BI113" s="11">
        <v>12.284090000000001</v>
      </c>
      <c r="BJ113" s="9">
        <v>12.12674</v>
      </c>
      <c r="BK113" s="40">
        <v>12.19589</v>
      </c>
      <c r="BL113" s="9">
        <v>12.265040000000001</v>
      </c>
      <c r="BN113" s="9"/>
      <c r="BO113" s="12" t="s">
        <v>13</v>
      </c>
      <c r="BP113" s="10">
        <v>12.04453</v>
      </c>
      <c r="BQ113" s="10">
        <v>12.050179999999999</v>
      </c>
      <c r="BR113" s="10">
        <v>11.95811</v>
      </c>
      <c r="BS113" s="10">
        <v>12.18094</v>
      </c>
      <c r="BT113" s="10">
        <v>12.17188</v>
      </c>
      <c r="BU113" s="10">
        <v>12.102040000000001</v>
      </c>
      <c r="BV113" s="10">
        <v>12.11576</v>
      </c>
      <c r="BW113" s="11">
        <v>12.10514</v>
      </c>
      <c r="BX113" s="10">
        <v>12.22034</v>
      </c>
      <c r="BY113" s="11">
        <v>12.21819</v>
      </c>
      <c r="BZ113" s="9">
        <v>12.056699999999999</v>
      </c>
      <c r="CA113" s="40">
        <v>12.116709999999999</v>
      </c>
      <c r="CB113" s="9">
        <v>12.17672</v>
      </c>
    </row>
    <row r="114" spans="2:80" x14ac:dyDescent="0.35">
      <c r="B114" s="2" t="s">
        <v>21</v>
      </c>
      <c r="C114" s="3" t="s">
        <v>12</v>
      </c>
      <c r="D114" s="6">
        <v>2.5878399999999999</v>
      </c>
      <c r="E114" s="6">
        <v>2.59809</v>
      </c>
      <c r="F114" s="6">
        <v>2.60886</v>
      </c>
      <c r="G114" s="6">
        <v>2.6219800000000002</v>
      </c>
      <c r="H114" s="6">
        <v>2.6076299999999999</v>
      </c>
      <c r="I114" s="6">
        <v>2.6527599999999998</v>
      </c>
      <c r="J114" s="6">
        <v>2.5647899999999999</v>
      </c>
      <c r="K114" s="7">
        <v>2.6591800000000001</v>
      </c>
      <c r="L114" s="6">
        <v>2.67089</v>
      </c>
      <c r="M114" s="7">
        <v>2.66452</v>
      </c>
      <c r="N114">
        <v>2.5976599999999999</v>
      </c>
      <c r="O114" s="42">
        <v>2.62365</v>
      </c>
      <c r="P114">
        <v>2.6496499999999998</v>
      </c>
      <c r="R114" s="2" t="s">
        <v>21</v>
      </c>
      <c r="S114" s="3" t="s">
        <v>12</v>
      </c>
      <c r="T114" s="6">
        <v>2.66167</v>
      </c>
      <c r="U114" s="6">
        <v>2.5962999999999998</v>
      </c>
      <c r="V114" s="6">
        <v>2.64927</v>
      </c>
      <c r="W114" s="6">
        <v>2.6721900000000001</v>
      </c>
      <c r="X114" s="6">
        <v>2.6517400000000002</v>
      </c>
      <c r="Y114" s="6">
        <v>2.6378699999999999</v>
      </c>
      <c r="Z114" s="6">
        <v>2.5964499999999999</v>
      </c>
      <c r="AA114" s="7">
        <v>2.6002200000000002</v>
      </c>
      <c r="AB114" s="6">
        <v>2.6603500000000002</v>
      </c>
      <c r="AC114" s="7">
        <v>2.6838600000000001</v>
      </c>
      <c r="AD114">
        <v>2.61781</v>
      </c>
      <c r="AE114" s="42">
        <v>2.6409899999999999</v>
      </c>
      <c r="AF114">
        <v>2.6641699999999999</v>
      </c>
      <c r="AH114" s="2" t="s">
        <v>21</v>
      </c>
      <c r="AI114" s="3" t="s">
        <v>12</v>
      </c>
      <c r="AJ114" s="6">
        <v>2.6208300000000002</v>
      </c>
      <c r="AK114" s="6">
        <v>2.6956199999999999</v>
      </c>
      <c r="AL114" s="6">
        <v>2.6589800000000001</v>
      </c>
      <c r="AM114" s="6">
        <v>2.7018599999999999</v>
      </c>
      <c r="AN114" s="6">
        <v>2.6035400000000002</v>
      </c>
      <c r="AO114" s="6">
        <v>2.69678</v>
      </c>
      <c r="AP114" s="6">
        <v>2.6378699999999999</v>
      </c>
      <c r="AQ114" s="7">
        <v>2.57064</v>
      </c>
      <c r="AR114" s="6">
        <v>2.7783199999999999</v>
      </c>
      <c r="AS114" s="7">
        <v>2.60921</v>
      </c>
      <c r="AT114">
        <v>2.6133500000000001</v>
      </c>
      <c r="AU114" s="42">
        <v>2.6573699999999998</v>
      </c>
      <c r="AV114">
        <v>2.7013799999999999</v>
      </c>
      <c r="AX114" s="2" t="s">
        <v>21</v>
      </c>
      <c r="AY114" s="3" t="s">
        <v>12</v>
      </c>
      <c r="AZ114" s="6">
        <v>2.64323</v>
      </c>
      <c r="BA114" s="6">
        <v>2.6393200000000001</v>
      </c>
      <c r="BB114" s="6">
        <v>2.6937500000000001</v>
      </c>
      <c r="BC114" s="6">
        <v>2.53952</v>
      </c>
      <c r="BD114" s="6">
        <v>2.6293299999999999</v>
      </c>
      <c r="BE114" s="6">
        <v>2.62012</v>
      </c>
      <c r="BF114" s="6">
        <v>2.5554800000000002</v>
      </c>
      <c r="BG114" s="7">
        <v>2.7735400000000001</v>
      </c>
      <c r="BH114" s="6">
        <v>2.7312400000000001</v>
      </c>
      <c r="BI114" s="7">
        <v>2.71048</v>
      </c>
      <c r="BJ114">
        <v>2.60032</v>
      </c>
      <c r="BK114" s="42">
        <v>2.6536</v>
      </c>
      <c r="BL114">
        <v>2.70688</v>
      </c>
      <c r="BN114" s="2" t="s">
        <v>21</v>
      </c>
      <c r="BO114" s="3" t="s">
        <v>12</v>
      </c>
      <c r="BP114" s="6">
        <v>2.5870299999999999</v>
      </c>
      <c r="BQ114" s="6">
        <v>2.6102400000000001</v>
      </c>
      <c r="BR114" s="6">
        <v>2.6766700000000001</v>
      </c>
      <c r="BS114" s="6">
        <v>2.71956</v>
      </c>
      <c r="BT114" s="6">
        <v>2.6400700000000001</v>
      </c>
      <c r="BU114" s="6">
        <v>2.6424599999999998</v>
      </c>
      <c r="BV114" s="6">
        <v>2.65185</v>
      </c>
      <c r="BW114" s="7">
        <v>2.6259800000000002</v>
      </c>
      <c r="BX114" s="6">
        <v>2.7160899999999999</v>
      </c>
      <c r="BY114" s="7">
        <v>2.59999</v>
      </c>
      <c r="BZ114">
        <v>2.6144699999999998</v>
      </c>
      <c r="CA114" s="42">
        <v>2.6469999999999998</v>
      </c>
      <c r="CB114">
        <v>2.6795200000000001</v>
      </c>
    </row>
    <row r="115" spans="2:80" x14ac:dyDescent="0.35">
      <c r="B115" s="9"/>
      <c r="C115" s="12" t="s">
        <v>13</v>
      </c>
      <c r="D115" s="10">
        <v>1.48709</v>
      </c>
      <c r="E115" s="10">
        <v>1.4410099999999999</v>
      </c>
      <c r="F115" s="10">
        <v>1.45275</v>
      </c>
      <c r="G115" s="10">
        <v>1.4202399999999999</v>
      </c>
      <c r="H115" s="10">
        <v>1.4333199999999999</v>
      </c>
      <c r="I115" s="10">
        <v>1.4286300000000001</v>
      </c>
      <c r="J115" s="10">
        <v>1.4450499999999999</v>
      </c>
      <c r="K115" s="11">
        <v>1.4550099999999999</v>
      </c>
      <c r="L115" s="10">
        <v>1.44899</v>
      </c>
      <c r="M115" s="11">
        <v>1.45936</v>
      </c>
      <c r="N115" s="9">
        <v>1.4337800000000001</v>
      </c>
      <c r="O115" s="40">
        <v>1.4471400000000001</v>
      </c>
      <c r="P115" s="9">
        <v>1.46051</v>
      </c>
      <c r="R115" s="9"/>
      <c r="S115" s="12" t="s">
        <v>13</v>
      </c>
      <c r="T115" s="10">
        <v>1.4433499999999999</v>
      </c>
      <c r="U115" s="10">
        <v>1.4388300000000001</v>
      </c>
      <c r="V115" s="10">
        <v>1.43072</v>
      </c>
      <c r="W115" s="10">
        <v>1.43106</v>
      </c>
      <c r="X115" s="10">
        <v>1.4428799999999999</v>
      </c>
      <c r="Y115" s="10">
        <v>1.4497199999999999</v>
      </c>
      <c r="Z115" s="10">
        <v>1.4503900000000001</v>
      </c>
      <c r="AA115" s="11">
        <v>1.46116</v>
      </c>
      <c r="AB115" s="10">
        <v>1.43889</v>
      </c>
      <c r="AC115" s="11">
        <v>1.41476</v>
      </c>
      <c r="AD115" s="9">
        <v>1.43102</v>
      </c>
      <c r="AE115" s="40">
        <v>1.44018</v>
      </c>
      <c r="AF115" s="9">
        <v>1.44933</v>
      </c>
      <c r="AH115" s="9"/>
      <c r="AI115" s="12" t="s">
        <v>13</v>
      </c>
      <c r="AJ115" s="10">
        <v>1.44096</v>
      </c>
      <c r="AK115" s="10">
        <v>1.4556199999999999</v>
      </c>
      <c r="AL115" s="10">
        <v>1.4675800000000001</v>
      </c>
      <c r="AM115" s="10">
        <v>1.4055</v>
      </c>
      <c r="AN115" s="10">
        <v>1.46757</v>
      </c>
      <c r="AO115" s="10">
        <v>1.44556</v>
      </c>
      <c r="AP115" s="10">
        <v>1.4454499999999999</v>
      </c>
      <c r="AQ115" s="11">
        <v>1.41266</v>
      </c>
      <c r="AR115" s="10">
        <v>1.4131400000000001</v>
      </c>
      <c r="AS115" s="11">
        <v>1.4607399999999999</v>
      </c>
      <c r="AT115" s="9">
        <v>1.4248000000000001</v>
      </c>
      <c r="AU115" s="40">
        <v>1.4414800000000001</v>
      </c>
      <c r="AV115" s="9">
        <v>1.4581599999999999</v>
      </c>
      <c r="AX115" s="9"/>
      <c r="AY115" s="12" t="s">
        <v>13</v>
      </c>
      <c r="AZ115" s="10">
        <v>1.45198</v>
      </c>
      <c r="BA115" s="10">
        <v>1.4224300000000001</v>
      </c>
      <c r="BB115" s="10">
        <v>1.41472</v>
      </c>
      <c r="BC115" s="10">
        <v>1.4615800000000001</v>
      </c>
      <c r="BD115" s="10">
        <v>1.45655</v>
      </c>
      <c r="BE115" s="10">
        <v>1.4045099999999999</v>
      </c>
      <c r="BF115" s="10">
        <v>1.47201</v>
      </c>
      <c r="BG115" s="11">
        <v>1.43571</v>
      </c>
      <c r="BH115" s="10">
        <v>1.4290400000000001</v>
      </c>
      <c r="BI115" s="11">
        <v>1.4436</v>
      </c>
      <c r="BJ115" s="9">
        <v>1.4236500000000001</v>
      </c>
      <c r="BK115" s="40">
        <v>1.4392100000000001</v>
      </c>
      <c r="BL115" s="9">
        <v>1.45478</v>
      </c>
      <c r="BN115" s="9"/>
      <c r="BO115" s="12" t="s">
        <v>13</v>
      </c>
      <c r="BP115" s="10">
        <v>1.4309700000000001</v>
      </c>
      <c r="BQ115" s="10">
        <v>1.3949199999999999</v>
      </c>
      <c r="BR115" s="10">
        <v>1.4302999999999999</v>
      </c>
      <c r="BS115" s="10">
        <v>1.4251400000000001</v>
      </c>
      <c r="BT115" s="10">
        <v>1.4468099999999999</v>
      </c>
      <c r="BU115" s="10">
        <v>1.42302</v>
      </c>
      <c r="BV115" s="10">
        <v>1.43733</v>
      </c>
      <c r="BW115" s="11">
        <v>1.46231</v>
      </c>
      <c r="BX115" s="10">
        <v>1.4511499999999999</v>
      </c>
      <c r="BY115" s="11">
        <v>1.4540299999999999</v>
      </c>
      <c r="BZ115" s="9">
        <v>1.4217</v>
      </c>
      <c r="CA115" s="40">
        <v>1.4356</v>
      </c>
      <c r="CB115" s="9">
        <v>1.4494899999999999</v>
      </c>
    </row>
    <row r="116" spans="2:80" x14ac:dyDescent="0.35">
      <c r="B116" s="2" t="s">
        <v>5</v>
      </c>
      <c r="C116" s="3" t="s">
        <v>12</v>
      </c>
      <c r="D116" s="6">
        <v>89.854619999999997</v>
      </c>
      <c r="E116" s="6">
        <v>90.936670000000007</v>
      </c>
      <c r="F116" s="6">
        <v>90.021159999999995</v>
      </c>
      <c r="G116" s="6">
        <v>90.357889999999998</v>
      </c>
      <c r="H116" s="6">
        <v>89.655619999999999</v>
      </c>
      <c r="I116" s="6">
        <v>91.717619999999997</v>
      </c>
      <c r="J116" s="6">
        <v>90.914950000000005</v>
      </c>
      <c r="K116" s="6">
        <v>88.881879999999995</v>
      </c>
      <c r="L116" s="6">
        <v>89.02713</v>
      </c>
      <c r="M116" s="6">
        <v>90.333669999999998</v>
      </c>
      <c r="N116">
        <v>89.541470000000004</v>
      </c>
      <c r="O116" s="39">
        <v>90.170119999999997</v>
      </c>
      <c r="P116">
        <v>90.798779999999994</v>
      </c>
      <c r="R116" s="2" t="s">
        <v>5</v>
      </c>
      <c r="S116" s="3" t="s">
        <v>12</v>
      </c>
      <c r="T116" s="6">
        <v>89.643339999999995</v>
      </c>
      <c r="U116" s="6">
        <v>91.082729999999998</v>
      </c>
      <c r="V116" s="6">
        <v>89.905209999999997</v>
      </c>
      <c r="W116" s="6">
        <v>90.337140000000005</v>
      </c>
      <c r="X116" s="6">
        <v>89.604399999999998</v>
      </c>
      <c r="Y116" s="6">
        <v>91.47775</v>
      </c>
      <c r="Z116" s="6">
        <v>90.659310000000005</v>
      </c>
      <c r="AA116" s="6">
        <v>88.748570000000001</v>
      </c>
      <c r="AB116" s="6">
        <v>88.965400000000002</v>
      </c>
      <c r="AC116" s="6">
        <v>90.104429999999994</v>
      </c>
      <c r="AD116">
        <v>89.430300000000003</v>
      </c>
      <c r="AE116" s="39">
        <v>90.05283</v>
      </c>
      <c r="AF116">
        <v>90.675349999999995</v>
      </c>
      <c r="AH116" s="2" t="s">
        <v>5</v>
      </c>
      <c r="AI116" s="3" t="s">
        <v>12</v>
      </c>
      <c r="AJ116" s="6">
        <v>89.631280000000004</v>
      </c>
      <c r="AK116" s="6">
        <v>90.958129999999997</v>
      </c>
      <c r="AL116" s="6">
        <v>89.80162</v>
      </c>
      <c r="AM116" s="6">
        <v>90.08896</v>
      </c>
      <c r="AN116" s="6">
        <v>89.552139999999994</v>
      </c>
      <c r="AO116" s="6">
        <v>91.297780000000003</v>
      </c>
      <c r="AP116" s="6">
        <v>90.466840000000005</v>
      </c>
      <c r="AQ116" s="6">
        <v>88.750119999999995</v>
      </c>
      <c r="AR116" s="6">
        <v>88.902109999999993</v>
      </c>
      <c r="AS116" s="6">
        <v>90.01464</v>
      </c>
      <c r="AT116">
        <v>89.365099999999998</v>
      </c>
      <c r="AU116" s="39">
        <v>89.946359999999999</v>
      </c>
      <c r="AV116">
        <v>90.527630000000002</v>
      </c>
      <c r="AX116" s="2" t="s">
        <v>5</v>
      </c>
      <c r="AY116" s="3" t="s">
        <v>12</v>
      </c>
      <c r="AZ116" s="6">
        <v>89.545720000000003</v>
      </c>
      <c r="BA116" s="6">
        <v>90.62079</v>
      </c>
      <c r="BB116" s="6">
        <v>89.681020000000004</v>
      </c>
      <c r="BC116" s="6">
        <v>90.040610000000001</v>
      </c>
      <c r="BD116" s="6">
        <v>89.52901</v>
      </c>
      <c r="BE116" s="6">
        <v>91.128429999999994</v>
      </c>
      <c r="BF116" s="6">
        <v>90.21123</v>
      </c>
      <c r="BG116" s="6">
        <v>88.699780000000004</v>
      </c>
      <c r="BH116" s="6">
        <v>88.909819999999996</v>
      </c>
      <c r="BI116" s="6">
        <v>89.845709999999997</v>
      </c>
      <c r="BJ116">
        <v>89.297839999999994</v>
      </c>
      <c r="BK116" s="39">
        <v>89.821209999999994</v>
      </c>
      <c r="BL116">
        <v>90.344589999999997</v>
      </c>
      <c r="BN116" s="2" t="s">
        <v>5</v>
      </c>
      <c r="BO116" s="3" t="s">
        <v>12</v>
      </c>
      <c r="BP116" s="6">
        <v>89.405460000000005</v>
      </c>
      <c r="BQ116" s="6">
        <v>90.454459999999997</v>
      </c>
      <c r="BR116" s="6">
        <v>89.593729999999994</v>
      </c>
      <c r="BS116" s="6">
        <v>89.99785</v>
      </c>
      <c r="BT116" s="6">
        <v>89.474360000000004</v>
      </c>
      <c r="BU116" s="6">
        <v>91.084999999999994</v>
      </c>
      <c r="BV116" s="6">
        <v>90.094210000000004</v>
      </c>
      <c r="BW116" s="6">
        <v>88.564520000000002</v>
      </c>
      <c r="BX116" s="6">
        <v>88.836190000000002</v>
      </c>
      <c r="BY116" s="6">
        <v>89.838390000000004</v>
      </c>
      <c r="BZ116">
        <v>89.205359999999999</v>
      </c>
      <c r="CA116" s="39">
        <v>89.73442</v>
      </c>
      <c r="CB116">
        <v>90.263469999999998</v>
      </c>
    </row>
    <row r="117" spans="2:80" x14ac:dyDescent="0.35">
      <c r="B117" s="9"/>
      <c r="C117" s="12" t="s">
        <v>13</v>
      </c>
      <c r="D117" s="10">
        <v>43.90211</v>
      </c>
      <c r="E117" s="10">
        <v>46.096800000000002</v>
      </c>
      <c r="F117" s="10">
        <v>44.622199999999999</v>
      </c>
      <c r="G117" s="10">
        <v>45.125689999999999</v>
      </c>
      <c r="H117" s="10">
        <v>44.188980000000001</v>
      </c>
      <c r="I117" s="10">
        <v>45.338009999999997</v>
      </c>
      <c r="J117" s="10">
        <v>45.823900000000002</v>
      </c>
      <c r="K117" s="11">
        <v>44.292940000000002</v>
      </c>
      <c r="L117" s="10">
        <v>42.94746</v>
      </c>
      <c r="M117" s="11">
        <v>44.254750000000001</v>
      </c>
      <c r="N117" s="9">
        <v>43.979640000000003</v>
      </c>
      <c r="O117" s="40">
        <v>44.659280000000003</v>
      </c>
      <c r="P117" s="9">
        <v>45.338929999999998</v>
      </c>
      <c r="R117" s="9"/>
      <c r="S117" s="12" t="s">
        <v>13</v>
      </c>
      <c r="T117" s="10">
        <v>43.755699999999997</v>
      </c>
      <c r="U117" s="10">
        <v>46.580120000000001</v>
      </c>
      <c r="V117" s="10">
        <v>44.50488</v>
      </c>
      <c r="W117" s="10">
        <v>45.163040000000002</v>
      </c>
      <c r="X117" s="10">
        <v>44.281709999999997</v>
      </c>
      <c r="Y117" s="10">
        <v>45.19417</v>
      </c>
      <c r="Z117" s="10">
        <v>45.828969999999998</v>
      </c>
      <c r="AA117" s="11">
        <v>44.174930000000003</v>
      </c>
      <c r="AB117" s="10">
        <v>42.893700000000003</v>
      </c>
      <c r="AC117" s="11">
        <v>43.974769999999999</v>
      </c>
      <c r="AD117" s="9">
        <v>43.86645</v>
      </c>
      <c r="AE117" s="40">
        <v>44.635199999999998</v>
      </c>
      <c r="AF117" s="9">
        <v>45.403950000000002</v>
      </c>
      <c r="AH117" s="9"/>
      <c r="AI117" s="12" t="s">
        <v>13</v>
      </c>
      <c r="AJ117" s="10">
        <v>43.880949999999999</v>
      </c>
      <c r="AK117" s="10">
        <v>46.72175</v>
      </c>
      <c r="AL117" s="10">
        <v>44.525260000000003</v>
      </c>
      <c r="AM117" s="10">
        <v>44.881570000000004</v>
      </c>
      <c r="AN117" s="10">
        <v>44.16489</v>
      </c>
      <c r="AO117" s="10">
        <v>45.175400000000003</v>
      </c>
      <c r="AP117" s="10">
        <v>45.743699999999997</v>
      </c>
      <c r="AQ117" s="11">
        <v>44.153260000000003</v>
      </c>
      <c r="AR117" s="10">
        <v>42.781260000000003</v>
      </c>
      <c r="AS117" s="11">
        <v>43.997489999999999</v>
      </c>
      <c r="AT117" s="9">
        <v>43.81888</v>
      </c>
      <c r="AU117" s="40">
        <v>44.602550000000001</v>
      </c>
      <c r="AV117" s="9">
        <v>45.386229999999998</v>
      </c>
      <c r="AX117" s="9"/>
      <c r="AY117" s="12" t="s">
        <v>13</v>
      </c>
      <c r="AZ117" s="10">
        <v>43.854799999999997</v>
      </c>
      <c r="BA117" s="10">
        <v>46.820700000000002</v>
      </c>
      <c r="BB117" s="10">
        <v>44.444859999999998</v>
      </c>
      <c r="BC117" s="10">
        <v>44.878749999999997</v>
      </c>
      <c r="BD117" s="10">
        <v>44.79504</v>
      </c>
      <c r="BE117" s="10">
        <v>45.00535</v>
      </c>
      <c r="BF117" s="10">
        <v>45.524279999999997</v>
      </c>
      <c r="BG117" s="11">
        <v>44.171900000000001</v>
      </c>
      <c r="BH117" s="10">
        <v>42.839860000000002</v>
      </c>
      <c r="BI117" s="11">
        <v>43.747970000000002</v>
      </c>
      <c r="BJ117" s="9">
        <v>43.830159999999999</v>
      </c>
      <c r="BK117" s="40">
        <v>44.608350000000002</v>
      </c>
      <c r="BL117" s="9">
        <v>45.386539999999997</v>
      </c>
      <c r="BN117" s="9"/>
      <c r="BO117" s="12" t="s">
        <v>13</v>
      </c>
      <c r="BP117" s="10">
        <v>43.637120000000003</v>
      </c>
      <c r="BQ117" s="10">
        <v>46.746859999999998</v>
      </c>
      <c r="BR117" s="10">
        <v>44.383150000000001</v>
      </c>
      <c r="BS117" s="10">
        <v>44.99803</v>
      </c>
      <c r="BT117" s="10">
        <v>45.03163</v>
      </c>
      <c r="BU117" s="10">
        <v>44.799590000000002</v>
      </c>
      <c r="BV117" s="10">
        <v>45.396009999999997</v>
      </c>
      <c r="BW117" s="11">
        <v>44.136989999999997</v>
      </c>
      <c r="BX117" s="10">
        <v>42.775019999999998</v>
      </c>
      <c r="BY117" s="11">
        <v>43.90117</v>
      </c>
      <c r="BZ117" s="9">
        <v>43.803139999999999</v>
      </c>
      <c r="CA117" s="40">
        <v>44.580559999999998</v>
      </c>
      <c r="CB117" s="9">
        <v>45.357979999999998</v>
      </c>
    </row>
    <row r="118" spans="2:80" x14ac:dyDescent="0.35">
      <c r="B118" s="2" t="s">
        <v>6</v>
      </c>
      <c r="C118" s="3" t="s">
        <v>12</v>
      </c>
      <c r="D118" s="6">
        <v>85.017340000000004</v>
      </c>
      <c r="E118" s="6">
        <v>85.307649999999995</v>
      </c>
      <c r="F118" s="6">
        <v>85.188969999999998</v>
      </c>
      <c r="G118" s="6">
        <v>85.443079999999995</v>
      </c>
      <c r="H118" s="6">
        <v>84.930930000000004</v>
      </c>
      <c r="I118" s="6">
        <v>86.010059999999996</v>
      </c>
      <c r="J118" s="6">
        <v>85.020849999999996</v>
      </c>
      <c r="K118" s="7">
        <v>84.355829999999997</v>
      </c>
      <c r="L118" s="6">
        <v>85.055999999999997</v>
      </c>
      <c r="M118" s="7">
        <v>85.295779999999993</v>
      </c>
      <c r="N118">
        <v>84.861670000000004</v>
      </c>
      <c r="O118" s="42">
        <v>85.162649999999999</v>
      </c>
      <c r="P118">
        <v>85.463629999999995</v>
      </c>
      <c r="R118" s="2" t="s">
        <v>6</v>
      </c>
      <c r="S118" s="3" t="s">
        <v>12</v>
      </c>
      <c r="T118" s="6">
        <v>85.030690000000007</v>
      </c>
      <c r="U118" s="6">
        <v>85.313839999999999</v>
      </c>
      <c r="V118" s="6">
        <v>85.188969999999998</v>
      </c>
      <c r="W118" s="6">
        <v>85.443079999999995</v>
      </c>
      <c r="X118" s="6">
        <v>84.930930000000004</v>
      </c>
      <c r="Y118" s="6">
        <v>86.01352</v>
      </c>
      <c r="Z118" s="6">
        <v>85.024600000000007</v>
      </c>
      <c r="AA118" s="7">
        <v>84.333359999999999</v>
      </c>
      <c r="AB118" s="6">
        <v>85.04786</v>
      </c>
      <c r="AC118" s="7">
        <v>85.288570000000007</v>
      </c>
      <c r="AD118">
        <v>84.856840000000005</v>
      </c>
      <c r="AE118" s="42">
        <v>85.161540000000002</v>
      </c>
      <c r="AF118">
        <v>85.466250000000002</v>
      </c>
      <c r="AH118" s="2" t="s">
        <v>6</v>
      </c>
      <c r="AI118" s="3" t="s">
        <v>12</v>
      </c>
      <c r="AJ118" s="6">
        <v>85.018979999999999</v>
      </c>
      <c r="AK118" s="6">
        <v>85.295400000000001</v>
      </c>
      <c r="AL118" s="6">
        <v>85.188969999999998</v>
      </c>
      <c r="AM118" s="6">
        <v>85.451740000000001</v>
      </c>
      <c r="AN118" s="6">
        <v>84.930930000000004</v>
      </c>
      <c r="AO118" s="6">
        <v>85.952240000000003</v>
      </c>
      <c r="AP118" s="6">
        <v>85.036900000000003</v>
      </c>
      <c r="AQ118" s="7">
        <v>84.378799999999998</v>
      </c>
      <c r="AR118" s="6">
        <v>85.058269999999993</v>
      </c>
      <c r="AS118" s="7">
        <v>85.286569999999998</v>
      </c>
      <c r="AT118">
        <v>84.872159999999994</v>
      </c>
      <c r="AU118" s="42">
        <v>85.159880000000001</v>
      </c>
      <c r="AV118">
        <v>85.447599999999994</v>
      </c>
      <c r="AX118" s="2" t="s">
        <v>6</v>
      </c>
      <c r="AY118" s="3" t="s">
        <v>12</v>
      </c>
      <c r="AZ118" s="6">
        <v>85.034959999999998</v>
      </c>
      <c r="BA118" s="6">
        <v>85.278720000000007</v>
      </c>
      <c r="BB118" s="6">
        <v>85.188969999999998</v>
      </c>
      <c r="BC118" s="6">
        <v>85.440389999999994</v>
      </c>
      <c r="BD118" s="6">
        <v>84.930930000000004</v>
      </c>
      <c r="BE118" s="6">
        <v>85.986360000000005</v>
      </c>
      <c r="BF118" s="6">
        <v>85.019630000000006</v>
      </c>
      <c r="BG118" s="7">
        <v>84.381129999999999</v>
      </c>
      <c r="BH118" s="6">
        <v>85.062560000000005</v>
      </c>
      <c r="BI118" s="7">
        <v>85.285629999999998</v>
      </c>
      <c r="BJ118">
        <v>84.869280000000003</v>
      </c>
      <c r="BK118" s="42">
        <v>85.160929999999993</v>
      </c>
      <c r="BL118">
        <v>85.452569999999994</v>
      </c>
      <c r="BN118" s="2" t="s">
        <v>6</v>
      </c>
      <c r="BO118" s="3" t="s">
        <v>12</v>
      </c>
      <c r="BP118" s="6">
        <v>85.042439999999999</v>
      </c>
      <c r="BQ118" s="6">
        <v>85.282210000000006</v>
      </c>
      <c r="BR118" s="6">
        <v>85.194710000000001</v>
      </c>
      <c r="BS118" s="6">
        <v>85.44932</v>
      </c>
      <c r="BT118" s="6">
        <v>84.930930000000004</v>
      </c>
      <c r="BU118" s="6">
        <v>85.972070000000002</v>
      </c>
      <c r="BV118" s="6">
        <v>85.019159999999999</v>
      </c>
      <c r="BW118" s="7">
        <v>84.375420000000005</v>
      </c>
      <c r="BX118" s="6">
        <v>85.076319999999996</v>
      </c>
      <c r="BY118" s="7">
        <v>85.298240000000007</v>
      </c>
      <c r="BZ118">
        <v>84.873329999999996</v>
      </c>
      <c r="CA118" s="42">
        <v>85.164079999999998</v>
      </c>
      <c r="CB118">
        <v>85.454830000000001</v>
      </c>
    </row>
    <row r="119" spans="2:80" x14ac:dyDescent="0.35">
      <c r="B119" s="9"/>
      <c r="C119" s="12" t="s">
        <v>13</v>
      </c>
      <c r="D119" s="10">
        <v>40.476599999999998</v>
      </c>
      <c r="E119" s="10">
        <v>40.917659999999998</v>
      </c>
      <c r="F119" s="10">
        <v>41.10895</v>
      </c>
      <c r="G119" s="10">
        <v>41.573569999999997</v>
      </c>
      <c r="H119" s="10">
        <v>40.921689999999998</v>
      </c>
      <c r="I119" s="10">
        <v>40.29663</v>
      </c>
      <c r="J119" s="10">
        <v>40.840130000000002</v>
      </c>
      <c r="K119" s="11">
        <v>41.216839999999998</v>
      </c>
      <c r="L119" s="10">
        <v>40.625549999999997</v>
      </c>
      <c r="M119" s="11">
        <v>40.666989999999998</v>
      </c>
      <c r="N119" s="9">
        <v>40.596559999999997</v>
      </c>
      <c r="O119" s="40">
        <v>40.864460000000001</v>
      </c>
      <c r="P119" s="9">
        <v>41.132359999999998</v>
      </c>
      <c r="R119" s="9"/>
      <c r="S119" s="12" t="s">
        <v>13</v>
      </c>
      <c r="T119" s="10">
        <v>40.480379999999997</v>
      </c>
      <c r="U119" s="10">
        <v>40.927790000000002</v>
      </c>
      <c r="V119" s="10">
        <v>41.10895</v>
      </c>
      <c r="W119" s="10">
        <v>41.573569999999997</v>
      </c>
      <c r="X119" s="10">
        <v>40.921689999999998</v>
      </c>
      <c r="Y119" s="10">
        <v>40.291049999999998</v>
      </c>
      <c r="Z119" s="10">
        <v>40.833019999999998</v>
      </c>
      <c r="AA119" s="11">
        <v>41.187649999999998</v>
      </c>
      <c r="AB119" s="10">
        <v>40.621659999999999</v>
      </c>
      <c r="AC119" s="11">
        <v>40.645530000000001</v>
      </c>
      <c r="AD119" s="9">
        <v>40.591670000000001</v>
      </c>
      <c r="AE119" s="40">
        <v>40.85913</v>
      </c>
      <c r="AF119" s="9">
        <v>41.12659</v>
      </c>
      <c r="AH119" s="9"/>
      <c r="AI119" s="12" t="s">
        <v>13</v>
      </c>
      <c r="AJ119" s="10">
        <v>40.486260000000001</v>
      </c>
      <c r="AK119" s="10">
        <v>40.910800000000002</v>
      </c>
      <c r="AL119" s="10">
        <v>41.10895</v>
      </c>
      <c r="AM119" s="10">
        <v>41.58135</v>
      </c>
      <c r="AN119" s="10">
        <v>40.921689999999998</v>
      </c>
      <c r="AO119" s="10">
        <v>40.278010000000002</v>
      </c>
      <c r="AP119" s="10">
        <v>40.838050000000003</v>
      </c>
      <c r="AQ119" s="11">
        <v>41.216630000000002</v>
      </c>
      <c r="AR119" s="10">
        <v>40.618589999999998</v>
      </c>
      <c r="AS119" s="11">
        <v>40.646999999999998</v>
      </c>
      <c r="AT119" s="9">
        <v>40.589039999999997</v>
      </c>
      <c r="AU119" s="40">
        <v>40.860729999999997</v>
      </c>
      <c r="AV119" s="9">
        <v>41.132420000000003</v>
      </c>
      <c r="AX119" s="9"/>
      <c r="AY119" s="12" t="s">
        <v>13</v>
      </c>
      <c r="AZ119" s="10">
        <v>40.483020000000003</v>
      </c>
      <c r="BA119" s="10">
        <v>40.888550000000002</v>
      </c>
      <c r="BB119" s="10">
        <v>41.10895</v>
      </c>
      <c r="BC119" s="10">
        <v>41.57011</v>
      </c>
      <c r="BD119" s="10">
        <v>40.921689999999998</v>
      </c>
      <c r="BE119" s="10">
        <v>40.249020000000002</v>
      </c>
      <c r="BF119" s="10">
        <v>40.829619999999998</v>
      </c>
      <c r="BG119" s="11">
        <v>41.217080000000003</v>
      </c>
      <c r="BH119" s="10">
        <v>40.616990000000001</v>
      </c>
      <c r="BI119" s="11">
        <v>40.642240000000001</v>
      </c>
      <c r="BJ119" s="9">
        <v>40.578719999999997</v>
      </c>
      <c r="BK119" s="40">
        <v>40.852730000000001</v>
      </c>
      <c r="BL119" s="9">
        <v>41.126739999999998</v>
      </c>
      <c r="BN119" s="9"/>
      <c r="BO119" s="12" t="s">
        <v>13</v>
      </c>
      <c r="BP119" s="10">
        <v>40.470739999999999</v>
      </c>
      <c r="BQ119" s="10">
        <v>40.88973</v>
      </c>
      <c r="BR119" s="10">
        <v>41.108519999999999</v>
      </c>
      <c r="BS119" s="10">
        <v>41.570160000000001</v>
      </c>
      <c r="BT119" s="10">
        <v>40.921689999999998</v>
      </c>
      <c r="BU119" s="10">
        <v>40.260750000000002</v>
      </c>
      <c r="BV119" s="10">
        <v>40.830849999999998</v>
      </c>
      <c r="BW119" s="11">
        <v>41.22325</v>
      </c>
      <c r="BX119" s="10">
        <v>40.623159999999999</v>
      </c>
      <c r="BY119" s="11">
        <v>40.650060000000003</v>
      </c>
      <c r="BZ119" s="9">
        <v>40.581560000000003</v>
      </c>
      <c r="CA119" s="40">
        <v>40.854889999999997</v>
      </c>
      <c r="CB119" s="9">
        <v>41.128219999999999</v>
      </c>
    </row>
    <row r="120" spans="2:80" x14ac:dyDescent="0.35">
      <c r="B120" s="2" t="s">
        <v>22</v>
      </c>
      <c r="C120" s="3" t="s">
        <v>12</v>
      </c>
      <c r="D120" s="6">
        <v>1.72814</v>
      </c>
      <c r="E120" s="6">
        <v>1.96848</v>
      </c>
      <c r="F120" s="6">
        <v>1.6998599999999999</v>
      </c>
      <c r="G120" s="6">
        <v>1.7349399999999999</v>
      </c>
      <c r="H120" s="6">
        <v>1.6132200000000001</v>
      </c>
      <c r="I120" s="6">
        <v>1.8173999999999999</v>
      </c>
      <c r="J120" s="6">
        <v>1.9315100000000001</v>
      </c>
      <c r="K120" s="6">
        <v>1.60738</v>
      </c>
      <c r="L120" s="6">
        <v>1.47678</v>
      </c>
      <c r="M120" s="6">
        <v>1.79209</v>
      </c>
      <c r="N120">
        <v>1.6297600000000001</v>
      </c>
      <c r="O120" s="39">
        <v>1.73698</v>
      </c>
      <c r="P120">
        <v>1.8442000000000001</v>
      </c>
      <c r="R120" s="2" t="s">
        <v>22</v>
      </c>
      <c r="S120" s="3" t="s">
        <v>12</v>
      </c>
      <c r="T120" s="6">
        <v>1.64062</v>
      </c>
      <c r="U120" s="6">
        <v>1.9419599999999999</v>
      </c>
      <c r="V120" s="6">
        <v>1.64866</v>
      </c>
      <c r="W120" s="6">
        <v>1.70309</v>
      </c>
      <c r="X120" s="6">
        <v>1.55409</v>
      </c>
      <c r="Y120" s="6">
        <v>1.7572099999999999</v>
      </c>
      <c r="Z120" s="6">
        <v>1.82511</v>
      </c>
      <c r="AA120" s="6">
        <v>1.55549</v>
      </c>
      <c r="AB120" s="6">
        <v>1.44994</v>
      </c>
      <c r="AC120" s="6">
        <v>1.70939</v>
      </c>
      <c r="AD120">
        <v>1.5763199999999999</v>
      </c>
      <c r="AE120" s="39">
        <v>1.6785600000000001</v>
      </c>
      <c r="AF120">
        <v>1.7807900000000001</v>
      </c>
      <c r="AH120" s="2" t="s">
        <v>22</v>
      </c>
      <c r="AI120" s="3" t="s">
        <v>12</v>
      </c>
      <c r="AJ120" s="6">
        <v>1.6164099999999999</v>
      </c>
      <c r="AK120" s="6">
        <v>1.8479099999999999</v>
      </c>
      <c r="AL120" s="6">
        <v>1.60554</v>
      </c>
      <c r="AM120" s="6">
        <v>1.6342300000000001</v>
      </c>
      <c r="AN120" s="6">
        <v>1.5233399999999999</v>
      </c>
      <c r="AO120" s="6">
        <v>1.6873800000000001</v>
      </c>
      <c r="AP120" s="6">
        <v>1.7418400000000001</v>
      </c>
      <c r="AQ120" s="6">
        <v>1.5232399999999999</v>
      </c>
      <c r="AR120" s="6">
        <v>1.4170199999999999</v>
      </c>
      <c r="AS120" s="6">
        <v>1.6523600000000001</v>
      </c>
      <c r="AT120">
        <v>1.5381499999999999</v>
      </c>
      <c r="AU120" s="39">
        <v>1.62493</v>
      </c>
      <c r="AV120">
        <v>1.7117100000000001</v>
      </c>
      <c r="AX120" s="2" t="s">
        <v>22</v>
      </c>
      <c r="AY120" s="3" t="s">
        <v>12</v>
      </c>
      <c r="AZ120" s="6">
        <v>1.55057</v>
      </c>
      <c r="BA120" s="6">
        <v>1.73881</v>
      </c>
      <c r="BB120" s="6">
        <v>1.55568</v>
      </c>
      <c r="BC120" s="6">
        <v>1.5874299999999999</v>
      </c>
      <c r="BD120" s="6">
        <v>1.4560999999999999</v>
      </c>
      <c r="BE120" s="6">
        <v>1.6383700000000001</v>
      </c>
      <c r="BF120" s="6">
        <v>1.6555500000000001</v>
      </c>
      <c r="BG120" s="6">
        <v>1.4739</v>
      </c>
      <c r="BH120" s="6">
        <v>1.39652</v>
      </c>
      <c r="BI120" s="6">
        <v>1.5780099999999999</v>
      </c>
      <c r="BJ120">
        <v>1.49028</v>
      </c>
      <c r="BK120" s="39">
        <v>1.5630900000000001</v>
      </c>
      <c r="BL120">
        <v>1.63591</v>
      </c>
      <c r="BN120" s="2" t="s">
        <v>22</v>
      </c>
      <c r="BO120" s="3" t="s">
        <v>12</v>
      </c>
      <c r="BP120" s="6">
        <v>1.47549</v>
      </c>
      <c r="BQ120" s="6">
        <v>1.63659</v>
      </c>
      <c r="BR120" s="6">
        <v>1.4699800000000001</v>
      </c>
      <c r="BS120" s="6">
        <v>1.5204899999999999</v>
      </c>
      <c r="BT120" s="6">
        <v>1.3843799999999999</v>
      </c>
      <c r="BU120" s="6">
        <v>1.54451</v>
      </c>
      <c r="BV120" s="6">
        <v>1.5498799999999999</v>
      </c>
      <c r="BW120" s="6">
        <v>1.4155199999999999</v>
      </c>
      <c r="BX120" s="6">
        <v>1.3376699999999999</v>
      </c>
      <c r="BY120" s="6">
        <v>1.5161199999999999</v>
      </c>
      <c r="BZ120">
        <v>1.42201</v>
      </c>
      <c r="CA120" s="39">
        <v>1.48506</v>
      </c>
      <c r="CB120">
        <v>1.5481199999999999</v>
      </c>
    </row>
    <row r="121" spans="2:80" x14ac:dyDescent="0.35">
      <c r="B121" s="9"/>
      <c r="C121" s="12" t="s">
        <v>13</v>
      </c>
      <c r="D121" s="10">
        <v>1.4985299999999999</v>
      </c>
      <c r="E121" s="10">
        <v>1.6644600000000001</v>
      </c>
      <c r="F121" s="10">
        <v>1.57257</v>
      </c>
      <c r="G121" s="10">
        <v>1.58812</v>
      </c>
      <c r="H121" s="10">
        <v>1.52155</v>
      </c>
      <c r="I121" s="10">
        <v>1.69665</v>
      </c>
      <c r="J121" s="10">
        <v>1.73038</v>
      </c>
      <c r="K121" s="11">
        <v>1.4702900000000001</v>
      </c>
      <c r="L121" s="10">
        <v>1.3229599999999999</v>
      </c>
      <c r="M121" s="11">
        <v>1.5883400000000001</v>
      </c>
      <c r="N121" s="9">
        <v>1.47956</v>
      </c>
      <c r="O121" s="40">
        <v>1.56538</v>
      </c>
      <c r="P121" s="9">
        <v>1.6512100000000001</v>
      </c>
      <c r="R121" s="9"/>
      <c r="S121" s="12" t="s">
        <v>13</v>
      </c>
      <c r="T121" s="10">
        <v>1.3966499999999999</v>
      </c>
      <c r="U121" s="10">
        <v>1.6072200000000001</v>
      </c>
      <c r="V121" s="10">
        <v>1.4881</v>
      </c>
      <c r="W121" s="10">
        <v>1.5244500000000001</v>
      </c>
      <c r="X121" s="10">
        <v>1.4353800000000001</v>
      </c>
      <c r="Y121" s="10">
        <v>1.5668899999999999</v>
      </c>
      <c r="Z121" s="10">
        <v>1.61551</v>
      </c>
      <c r="AA121" s="11">
        <v>1.4046799999999999</v>
      </c>
      <c r="AB121" s="10">
        <v>1.2886899999999999</v>
      </c>
      <c r="AC121" s="11">
        <v>1.49393</v>
      </c>
      <c r="AD121" s="9">
        <v>1.4084700000000001</v>
      </c>
      <c r="AE121" s="40">
        <v>1.4821500000000001</v>
      </c>
      <c r="AF121" s="9">
        <v>1.55583</v>
      </c>
      <c r="AH121" s="9"/>
      <c r="AI121" s="12" t="s">
        <v>13</v>
      </c>
      <c r="AJ121" s="10">
        <v>1.3735200000000001</v>
      </c>
      <c r="AK121" s="10">
        <v>1.5261499999999999</v>
      </c>
      <c r="AL121" s="10">
        <v>1.4311799999999999</v>
      </c>
      <c r="AM121" s="10">
        <v>1.4383900000000001</v>
      </c>
      <c r="AN121" s="10">
        <v>1.3868799999999999</v>
      </c>
      <c r="AO121" s="10">
        <v>1.48987</v>
      </c>
      <c r="AP121" s="10">
        <v>1.5181800000000001</v>
      </c>
      <c r="AQ121" s="11">
        <v>1.37018</v>
      </c>
      <c r="AR121" s="10">
        <v>1.24973</v>
      </c>
      <c r="AS121" s="11">
        <v>1.4378299999999999</v>
      </c>
      <c r="AT121" s="9">
        <v>1.3631800000000001</v>
      </c>
      <c r="AU121" s="40">
        <v>1.4221900000000001</v>
      </c>
      <c r="AV121" s="9">
        <v>1.4812000000000001</v>
      </c>
      <c r="AX121" s="9"/>
      <c r="AY121" s="12" t="s">
        <v>13</v>
      </c>
      <c r="AZ121" s="10">
        <v>1.30802</v>
      </c>
      <c r="BA121" s="10">
        <v>1.43082</v>
      </c>
      <c r="BB121" s="10">
        <v>1.36188</v>
      </c>
      <c r="BC121" s="10">
        <v>1.3813</v>
      </c>
      <c r="BD121" s="10">
        <v>1.2976799999999999</v>
      </c>
      <c r="BE121" s="10">
        <v>1.39632</v>
      </c>
      <c r="BF121" s="10">
        <v>1.43133</v>
      </c>
      <c r="BG121" s="11">
        <v>1.31155</v>
      </c>
      <c r="BH121" s="10">
        <v>1.2196199999999999</v>
      </c>
      <c r="BI121" s="11">
        <v>1.3576999999999999</v>
      </c>
      <c r="BJ121" s="9">
        <v>1.30226</v>
      </c>
      <c r="BK121" s="40">
        <v>1.34962</v>
      </c>
      <c r="BL121" s="9">
        <v>1.3969800000000001</v>
      </c>
      <c r="BN121" s="9"/>
      <c r="BO121" s="12" t="s">
        <v>13</v>
      </c>
      <c r="BP121" s="10">
        <v>1.2242999999999999</v>
      </c>
      <c r="BQ121" s="10">
        <v>1.3393299999999999</v>
      </c>
      <c r="BR121" s="10">
        <v>1.27779</v>
      </c>
      <c r="BS121" s="10">
        <v>1.30003</v>
      </c>
      <c r="BT121" s="10">
        <v>1.21021</v>
      </c>
      <c r="BU121" s="10">
        <v>1.3004899999999999</v>
      </c>
      <c r="BV121" s="10">
        <v>1.31751</v>
      </c>
      <c r="BW121" s="11">
        <v>1.23586</v>
      </c>
      <c r="BX121" s="10">
        <v>1.15669</v>
      </c>
      <c r="BY121" s="11">
        <v>1.2844100000000001</v>
      </c>
      <c r="BZ121" s="9">
        <v>1.22438</v>
      </c>
      <c r="CA121" s="40">
        <v>1.2646599999999999</v>
      </c>
      <c r="CB121" s="9">
        <v>1.3049500000000001</v>
      </c>
    </row>
    <row r="122" spans="2:80" x14ac:dyDescent="0.35">
      <c r="B122" s="2" t="s">
        <v>23</v>
      </c>
      <c r="C122" s="3" t="s">
        <v>12</v>
      </c>
      <c r="D122" s="6">
        <v>1.4215899999999999</v>
      </c>
      <c r="E122" s="6">
        <v>1.2247300000000001</v>
      </c>
      <c r="F122" s="6">
        <v>1.4877800000000001</v>
      </c>
      <c r="G122" s="6">
        <v>1.45373</v>
      </c>
      <c r="H122" s="6">
        <v>1.6079699999999999</v>
      </c>
      <c r="I122" s="6">
        <v>1.4608300000000001</v>
      </c>
      <c r="J122" s="6">
        <v>1.29162</v>
      </c>
      <c r="K122" s="6">
        <v>1.55549</v>
      </c>
      <c r="L122" s="6">
        <v>1.6521699999999999</v>
      </c>
      <c r="M122" s="6">
        <v>1.4009199999999999</v>
      </c>
      <c r="N122">
        <v>1.36113</v>
      </c>
      <c r="O122" s="39">
        <v>1.4556800000000001</v>
      </c>
      <c r="P122">
        <v>1.55023</v>
      </c>
      <c r="R122" s="2" t="s">
        <v>23</v>
      </c>
      <c r="S122" s="3" t="s">
        <v>12</v>
      </c>
      <c r="T122" s="6">
        <v>1.45387</v>
      </c>
      <c r="U122" s="6">
        <v>1.1788000000000001</v>
      </c>
      <c r="V122" s="6">
        <v>1.4917499999999999</v>
      </c>
      <c r="W122" s="6">
        <v>1.4338200000000001</v>
      </c>
      <c r="X122" s="6">
        <v>1.62487</v>
      </c>
      <c r="Y122" s="6">
        <v>1.4463999999999999</v>
      </c>
      <c r="Z122" s="6">
        <v>1.32728</v>
      </c>
      <c r="AA122" s="6">
        <v>1.5743100000000001</v>
      </c>
      <c r="AB122" s="6">
        <v>1.6651499999999999</v>
      </c>
      <c r="AC122" s="6">
        <v>1.4339900000000001</v>
      </c>
      <c r="AD122">
        <v>1.36144</v>
      </c>
      <c r="AE122" s="39">
        <v>1.46302</v>
      </c>
      <c r="AF122">
        <v>1.5646100000000001</v>
      </c>
      <c r="AH122" s="2" t="s">
        <v>23</v>
      </c>
      <c r="AI122" s="3" t="s">
        <v>12</v>
      </c>
      <c r="AJ122" s="6">
        <v>1.45835</v>
      </c>
      <c r="AK122" s="6">
        <v>1.2141</v>
      </c>
      <c r="AL122" s="6">
        <v>1.5032399999999999</v>
      </c>
      <c r="AM122" s="6">
        <v>1.4693000000000001</v>
      </c>
      <c r="AN122" s="6">
        <v>1.6159699999999999</v>
      </c>
      <c r="AO122" s="6">
        <v>1.4787699999999999</v>
      </c>
      <c r="AP122" s="6">
        <v>1.3433200000000001</v>
      </c>
      <c r="AQ122" s="6">
        <v>1.5879000000000001</v>
      </c>
      <c r="AR122" s="6">
        <v>1.68289</v>
      </c>
      <c r="AS122" s="6">
        <v>1.4424300000000001</v>
      </c>
      <c r="AT122">
        <v>1.3833</v>
      </c>
      <c r="AU122" s="39">
        <v>1.47963</v>
      </c>
      <c r="AV122">
        <v>1.57595</v>
      </c>
      <c r="AX122" s="2" t="s">
        <v>23</v>
      </c>
      <c r="AY122" s="3" t="s">
        <v>12</v>
      </c>
      <c r="AZ122" s="6">
        <v>1.4866900000000001</v>
      </c>
      <c r="BA122" s="6">
        <v>1.27454</v>
      </c>
      <c r="BB122" s="6">
        <v>1.5079</v>
      </c>
      <c r="BC122" s="6">
        <v>1.46414</v>
      </c>
      <c r="BD122" s="6">
        <v>1.6402000000000001</v>
      </c>
      <c r="BE122" s="6">
        <v>1.4514400000000001</v>
      </c>
      <c r="BF122" s="6">
        <v>1.3820600000000001</v>
      </c>
      <c r="BG122" s="6">
        <v>1.61209</v>
      </c>
      <c r="BH122" s="6">
        <v>1.67117</v>
      </c>
      <c r="BI122" s="6">
        <v>1.48309</v>
      </c>
      <c r="BJ122">
        <v>1.41124</v>
      </c>
      <c r="BK122" s="39">
        <v>1.49733</v>
      </c>
      <c r="BL122">
        <v>1.58342</v>
      </c>
      <c r="BN122" s="2" t="s">
        <v>23</v>
      </c>
      <c r="BO122" s="3" t="s">
        <v>12</v>
      </c>
      <c r="BP122" s="6">
        <v>1.5059499999999999</v>
      </c>
      <c r="BQ122" s="6">
        <v>1.32081</v>
      </c>
      <c r="BR122" s="6">
        <v>1.55166</v>
      </c>
      <c r="BS122" s="6">
        <v>1.4555</v>
      </c>
      <c r="BT122" s="6">
        <v>1.6722999999999999</v>
      </c>
      <c r="BU122" s="6">
        <v>1.4798899999999999</v>
      </c>
      <c r="BV122" s="6">
        <v>1.4158500000000001</v>
      </c>
      <c r="BW122" s="6">
        <v>1.6180399999999999</v>
      </c>
      <c r="BX122" s="6">
        <v>1.7028000000000001</v>
      </c>
      <c r="BY122" s="6">
        <v>1.47749</v>
      </c>
      <c r="BZ122">
        <v>1.4355599999999999</v>
      </c>
      <c r="CA122" s="39">
        <v>1.52003</v>
      </c>
      <c r="CB122">
        <v>1.6045100000000001</v>
      </c>
    </row>
    <row r="123" spans="2:80" x14ac:dyDescent="0.35">
      <c r="B123" s="9"/>
      <c r="C123" s="12" t="s">
        <v>13</v>
      </c>
      <c r="D123" s="10">
        <v>1.1603600000000001</v>
      </c>
      <c r="E123" s="10">
        <v>1.0419799999999999</v>
      </c>
      <c r="F123" s="10">
        <v>1.1536</v>
      </c>
      <c r="G123" s="10">
        <v>1.15987</v>
      </c>
      <c r="H123" s="10">
        <v>1.25501</v>
      </c>
      <c r="I123" s="10">
        <v>1.18787</v>
      </c>
      <c r="J123" s="10">
        <v>1.10344</v>
      </c>
      <c r="K123" s="11">
        <v>1.1940200000000001</v>
      </c>
      <c r="L123" s="10">
        <v>1.2243900000000001</v>
      </c>
      <c r="M123" s="11">
        <v>1.1680200000000001</v>
      </c>
      <c r="N123" s="9">
        <v>1.1221300000000001</v>
      </c>
      <c r="O123" s="40">
        <v>1.1648499999999999</v>
      </c>
      <c r="P123" s="9">
        <v>1.2075800000000001</v>
      </c>
      <c r="R123" s="9"/>
      <c r="S123" s="12" t="s">
        <v>13</v>
      </c>
      <c r="T123" s="10">
        <v>1.1527499999999999</v>
      </c>
      <c r="U123" s="10">
        <v>0.99865999999999999</v>
      </c>
      <c r="V123" s="10">
        <v>1.1480399999999999</v>
      </c>
      <c r="W123" s="10">
        <v>1.14392</v>
      </c>
      <c r="X123" s="10">
        <v>1.25261</v>
      </c>
      <c r="Y123" s="10">
        <v>1.1712499999999999</v>
      </c>
      <c r="Z123" s="10">
        <v>1.10517</v>
      </c>
      <c r="AA123" s="11">
        <v>1.19753</v>
      </c>
      <c r="AB123" s="10">
        <v>1.21916</v>
      </c>
      <c r="AC123" s="11">
        <v>1.17425</v>
      </c>
      <c r="AD123" s="9">
        <v>1.1067899999999999</v>
      </c>
      <c r="AE123" s="40">
        <v>1.1563300000000001</v>
      </c>
      <c r="AF123" s="9">
        <v>1.2058800000000001</v>
      </c>
      <c r="AH123" s="9"/>
      <c r="AI123" s="12" t="s">
        <v>13</v>
      </c>
      <c r="AJ123" s="10">
        <v>1.14523</v>
      </c>
      <c r="AK123" s="10">
        <v>1.0051699999999999</v>
      </c>
      <c r="AL123" s="10">
        <v>1.1395200000000001</v>
      </c>
      <c r="AM123" s="10">
        <v>1.1467400000000001</v>
      </c>
      <c r="AN123" s="10">
        <v>1.24465</v>
      </c>
      <c r="AO123" s="10">
        <v>1.1827799999999999</v>
      </c>
      <c r="AP123" s="10">
        <v>1.10179</v>
      </c>
      <c r="AQ123" s="11">
        <v>1.19919</v>
      </c>
      <c r="AR123" s="10">
        <v>1.2156400000000001</v>
      </c>
      <c r="AS123" s="11">
        <v>1.16716</v>
      </c>
      <c r="AT123" s="9">
        <v>1.10694</v>
      </c>
      <c r="AU123" s="40">
        <v>1.15479</v>
      </c>
      <c r="AV123" s="9">
        <v>1.2026399999999999</v>
      </c>
      <c r="AX123" s="9"/>
      <c r="AY123" s="12" t="s">
        <v>13</v>
      </c>
      <c r="AZ123" s="10">
        <v>1.1459699999999999</v>
      </c>
      <c r="BA123" s="10">
        <v>1.02274</v>
      </c>
      <c r="BB123" s="10">
        <v>1.1371</v>
      </c>
      <c r="BC123" s="10">
        <v>1.1453199999999999</v>
      </c>
      <c r="BD123" s="10">
        <v>1.24058</v>
      </c>
      <c r="BE123" s="10">
        <v>1.1448</v>
      </c>
      <c r="BF123" s="10">
        <v>1.1065799999999999</v>
      </c>
      <c r="BG123" s="11">
        <v>1.1936100000000001</v>
      </c>
      <c r="BH123" s="10">
        <v>1.2104600000000001</v>
      </c>
      <c r="BI123" s="11">
        <v>1.1718599999999999</v>
      </c>
      <c r="BJ123" s="9">
        <v>1.1089100000000001</v>
      </c>
      <c r="BK123" s="40">
        <v>1.1518999999999999</v>
      </c>
      <c r="BL123" s="9">
        <v>1.1949000000000001</v>
      </c>
      <c r="BN123" s="9"/>
      <c r="BO123" s="12" t="s">
        <v>13</v>
      </c>
      <c r="BP123" s="10">
        <v>1.14741</v>
      </c>
      <c r="BQ123" s="10">
        <v>1.04121</v>
      </c>
      <c r="BR123" s="10">
        <v>1.1492</v>
      </c>
      <c r="BS123" s="10">
        <v>1.1283099999999999</v>
      </c>
      <c r="BT123" s="10">
        <v>1.23291</v>
      </c>
      <c r="BU123" s="10">
        <v>1.15503</v>
      </c>
      <c r="BV123" s="10">
        <v>1.10758</v>
      </c>
      <c r="BW123" s="11">
        <v>1.1922999999999999</v>
      </c>
      <c r="BX123" s="10">
        <v>1.2071000000000001</v>
      </c>
      <c r="BY123" s="11">
        <v>1.15805</v>
      </c>
      <c r="BZ123" s="9">
        <v>1.1133999999999999</v>
      </c>
      <c r="CA123" s="40">
        <v>1.15191</v>
      </c>
      <c r="CB123" s="9">
        <v>1.19042</v>
      </c>
    </row>
    <row r="124" spans="2:80" x14ac:dyDescent="0.35">
      <c r="B124" s="2" t="s">
        <v>25</v>
      </c>
      <c r="C124" s="3" t="s">
        <v>12</v>
      </c>
      <c r="D124" s="6">
        <v>1.7244999999999999</v>
      </c>
      <c r="E124" s="6">
        <v>1.5675600000000001</v>
      </c>
      <c r="F124" s="6">
        <v>1.77332</v>
      </c>
      <c r="G124" s="6">
        <v>1.7502500000000001</v>
      </c>
      <c r="H124" s="6">
        <v>1.89479</v>
      </c>
      <c r="I124" s="6">
        <v>1.7973399999999999</v>
      </c>
      <c r="J124" s="6">
        <v>1.6685300000000001</v>
      </c>
      <c r="K124" s="6">
        <v>1.82782</v>
      </c>
      <c r="L124" s="6">
        <v>1.87195</v>
      </c>
      <c r="M124" s="6">
        <v>1.73119</v>
      </c>
      <c r="N124">
        <v>1.69143</v>
      </c>
      <c r="O124" s="42">
        <v>1.7607200000000001</v>
      </c>
      <c r="P124">
        <v>1.83002</v>
      </c>
      <c r="R124" s="2" t="s">
        <v>25</v>
      </c>
      <c r="S124" s="3" t="s">
        <v>12</v>
      </c>
      <c r="T124" s="6">
        <v>1.7295</v>
      </c>
      <c r="U124" s="6">
        <v>1.51519</v>
      </c>
      <c r="V124" s="6">
        <v>1.7703899999999999</v>
      </c>
      <c r="W124" s="6">
        <v>1.7301599999999999</v>
      </c>
      <c r="X124" s="6">
        <v>1.9034599999999999</v>
      </c>
      <c r="Y124" s="6">
        <v>1.7683500000000001</v>
      </c>
      <c r="Z124" s="6">
        <v>1.6699600000000001</v>
      </c>
      <c r="AA124" s="6">
        <v>1.8393999999999999</v>
      </c>
      <c r="AB124" s="6">
        <v>1.8789499999999999</v>
      </c>
      <c r="AC124" s="6">
        <v>1.74265</v>
      </c>
      <c r="AD124">
        <v>1.67533</v>
      </c>
      <c r="AE124" s="42">
        <v>1.7547999999999999</v>
      </c>
      <c r="AF124">
        <v>1.8342799999999999</v>
      </c>
      <c r="AH124" s="2" t="s">
        <v>25</v>
      </c>
      <c r="AI124" s="3" t="s">
        <v>12</v>
      </c>
      <c r="AJ124" s="6">
        <v>1.7245299999999999</v>
      </c>
      <c r="AK124" s="6">
        <v>1.5341800000000001</v>
      </c>
      <c r="AL124" s="6">
        <v>1.7690999999999999</v>
      </c>
      <c r="AM124" s="6">
        <v>1.7442599999999999</v>
      </c>
      <c r="AN124" s="6">
        <v>1.8847700000000001</v>
      </c>
      <c r="AO124" s="6">
        <v>1.79779</v>
      </c>
      <c r="AP124" s="6">
        <v>1.65587</v>
      </c>
      <c r="AQ124" s="6">
        <v>1.8374299999999999</v>
      </c>
      <c r="AR124" s="6">
        <v>1.88514</v>
      </c>
      <c r="AS124" s="6">
        <v>1.7381899999999999</v>
      </c>
      <c r="AT124">
        <v>1.6808000000000001</v>
      </c>
      <c r="AU124" s="42">
        <v>1.7571300000000001</v>
      </c>
      <c r="AV124">
        <v>1.83345</v>
      </c>
      <c r="AX124" s="2" t="s">
        <v>25</v>
      </c>
      <c r="AY124" s="3" t="s">
        <v>12</v>
      </c>
      <c r="AZ124" s="6">
        <v>1.7385999999999999</v>
      </c>
      <c r="BA124" s="6">
        <v>1.5666599999999999</v>
      </c>
      <c r="BB124" s="6">
        <v>1.76176</v>
      </c>
      <c r="BC124" s="6">
        <v>1.73655</v>
      </c>
      <c r="BD124" s="6">
        <v>1.88764</v>
      </c>
      <c r="BE124" s="6">
        <v>1.74688</v>
      </c>
      <c r="BF124" s="6">
        <v>1.6743699999999999</v>
      </c>
      <c r="BG124" s="6">
        <v>1.8474900000000001</v>
      </c>
      <c r="BH124" s="6">
        <v>1.8762300000000001</v>
      </c>
      <c r="BI124" s="6">
        <v>1.76033</v>
      </c>
      <c r="BJ124">
        <v>1.6908099999999999</v>
      </c>
      <c r="BK124" s="42">
        <v>1.7596499999999999</v>
      </c>
      <c r="BL124">
        <v>1.8284899999999999</v>
      </c>
      <c r="BN124" s="2" t="s">
        <v>25</v>
      </c>
      <c r="BO124" s="3" t="s">
        <v>12</v>
      </c>
      <c r="BP124" s="6">
        <v>1.7400199999999999</v>
      </c>
      <c r="BQ124" s="6">
        <v>1.60283</v>
      </c>
      <c r="BR124" s="6">
        <v>1.7870699999999999</v>
      </c>
      <c r="BS124" s="6">
        <v>1.70831</v>
      </c>
      <c r="BT124" s="6">
        <v>1.9011400000000001</v>
      </c>
      <c r="BU124" s="6">
        <v>1.7795700000000001</v>
      </c>
      <c r="BV124" s="6">
        <v>1.6909799999999999</v>
      </c>
      <c r="BW124" s="6">
        <v>1.8372900000000001</v>
      </c>
      <c r="BX124" s="6">
        <v>1.8878299999999999</v>
      </c>
      <c r="BY124" s="6">
        <v>1.7378100000000001</v>
      </c>
      <c r="BZ124">
        <v>1.7016199999999999</v>
      </c>
      <c r="CA124" s="42">
        <v>1.76728</v>
      </c>
      <c r="CB124">
        <v>1.8329500000000001</v>
      </c>
    </row>
    <row r="125" spans="2:80" x14ac:dyDescent="0.35">
      <c r="B125" s="9"/>
      <c r="C125" s="12" t="s">
        <v>13</v>
      </c>
      <c r="D125" s="10">
        <v>1.1392199999999999</v>
      </c>
      <c r="E125" s="10">
        <v>1.0369600000000001</v>
      </c>
      <c r="F125" s="10">
        <v>1.1176200000000001</v>
      </c>
      <c r="G125" s="10">
        <v>1.1340600000000001</v>
      </c>
      <c r="H125" s="10">
        <v>1.2178100000000001</v>
      </c>
      <c r="I125" s="10">
        <v>1.1583399999999999</v>
      </c>
      <c r="J125" s="10">
        <v>1.0886800000000001</v>
      </c>
      <c r="K125" s="11">
        <v>1.15839</v>
      </c>
      <c r="L125" s="10">
        <v>1.18984</v>
      </c>
      <c r="M125" s="11">
        <v>1.1535200000000001</v>
      </c>
      <c r="N125" s="9">
        <v>1.10314</v>
      </c>
      <c r="O125" s="40">
        <v>1.13944</v>
      </c>
      <c r="P125" s="9">
        <v>1.1757500000000001</v>
      </c>
      <c r="R125" s="9"/>
      <c r="S125" s="12" t="s">
        <v>13</v>
      </c>
      <c r="T125" s="10">
        <v>1.13028</v>
      </c>
      <c r="U125" s="10">
        <v>0.99680999999999997</v>
      </c>
      <c r="V125" s="10">
        <v>1.11331</v>
      </c>
      <c r="W125" s="10">
        <v>1.12087</v>
      </c>
      <c r="X125" s="10">
        <v>1.2136400000000001</v>
      </c>
      <c r="Y125" s="10">
        <v>1.14385</v>
      </c>
      <c r="Z125" s="10">
        <v>1.08857</v>
      </c>
      <c r="AA125" s="11">
        <v>1.15849</v>
      </c>
      <c r="AB125" s="10">
        <v>1.1830099999999999</v>
      </c>
      <c r="AC125" s="11">
        <v>1.1574</v>
      </c>
      <c r="AD125" s="9">
        <v>1.08839</v>
      </c>
      <c r="AE125" s="40">
        <v>1.13062</v>
      </c>
      <c r="AF125" s="9">
        <v>1.1728499999999999</v>
      </c>
      <c r="AH125" s="9"/>
      <c r="AI125" s="12" t="s">
        <v>13</v>
      </c>
      <c r="AJ125" s="10">
        <v>1.1203799999999999</v>
      </c>
      <c r="AK125" s="10">
        <v>0.99997000000000003</v>
      </c>
      <c r="AL125" s="10">
        <v>1.1033299999999999</v>
      </c>
      <c r="AM125" s="10">
        <v>1.12158</v>
      </c>
      <c r="AN125" s="10">
        <v>1.2080299999999999</v>
      </c>
      <c r="AO125" s="10">
        <v>1.1525300000000001</v>
      </c>
      <c r="AP125" s="10">
        <v>1.08707</v>
      </c>
      <c r="AQ125" s="11">
        <v>1.16154</v>
      </c>
      <c r="AR125" s="10">
        <v>1.18136</v>
      </c>
      <c r="AS125" s="11">
        <v>1.1451499999999999</v>
      </c>
      <c r="AT125" s="9">
        <v>1.0867599999999999</v>
      </c>
      <c r="AU125" s="40">
        <v>1.12809</v>
      </c>
      <c r="AV125" s="9">
        <v>1.1694199999999999</v>
      </c>
      <c r="AX125" s="9"/>
      <c r="AY125" s="12" t="s">
        <v>13</v>
      </c>
      <c r="AZ125" s="10">
        <v>1.119</v>
      </c>
      <c r="BA125" s="10">
        <v>1.0071399999999999</v>
      </c>
      <c r="BB125" s="10">
        <v>1.10412</v>
      </c>
      <c r="BC125" s="10">
        <v>1.11636</v>
      </c>
      <c r="BD125" s="10">
        <v>1.20394</v>
      </c>
      <c r="BE125" s="10">
        <v>1.11432</v>
      </c>
      <c r="BF125" s="10">
        <v>1.08199</v>
      </c>
      <c r="BG125" s="11">
        <v>1.1594599999999999</v>
      </c>
      <c r="BH125" s="10">
        <v>1.17601</v>
      </c>
      <c r="BI125" s="11">
        <v>1.1474599999999999</v>
      </c>
      <c r="BJ125" s="9">
        <v>1.08389</v>
      </c>
      <c r="BK125" s="40">
        <v>1.1229800000000001</v>
      </c>
      <c r="BL125" s="9">
        <v>1.16208</v>
      </c>
      <c r="BN125" s="9"/>
      <c r="BO125" s="12" t="s">
        <v>13</v>
      </c>
      <c r="BP125" s="10">
        <v>1.1177999999999999</v>
      </c>
      <c r="BQ125" s="10">
        <v>1.0194000000000001</v>
      </c>
      <c r="BR125" s="10">
        <v>1.1144499999999999</v>
      </c>
      <c r="BS125" s="10">
        <v>1.1063799999999999</v>
      </c>
      <c r="BT125" s="10">
        <v>1.1943900000000001</v>
      </c>
      <c r="BU125" s="10">
        <v>1.1188</v>
      </c>
      <c r="BV125" s="10">
        <v>1.08274</v>
      </c>
      <c r="BW125" s="11">
        <v>1.1576900000000001</v>
      </c>
      <c r="BX125" s="10">
        <v>1.1729099999999999</v>
      </c>
      <c r="BY125" s="11">
        <v>1.1330899999999999</v>
      </c>
      <c r="BZ125" s="9">
        <v>1.0867</v>
      </c>
      <c r="CA125" s="40">
        <v>1.1217600000000001</v>
      </c>
      <c r="CB125" s="9">
        <v>1.15683</v>
      </c>
    </row>
    <row r="126" spans="2:80" x14ac:dyDescent="0.35">
      <c r="B126" s="2" t="s">
        <v>26</v>
      </c>
      <c r="C126" s="3" t="s">
        <v>12</v>
      </c>
      <c r="D126" s="6">
        <v>0.35554999999999998</v>
      </c>
      <c r="E126" s="6">
        <v>0.35260999999999998</v>
      </c>
      <c r="F126" s="6">
        <v>0.35974</v>
      </c>
      <c r="G126" s="6">
        <v>0.36629</v>
      </c>
      <c r="H126" s="6">
        <v>0.35804999999999998</v>
      </c>
      <c r="I126" s="6">
        <v>0.35948999999999998</v>
      </c>
      <c r="J126" s="6">
        <v>0.34834999999999999</v>
      </c>
      <c r="K126" s="6">
        <v>0.36847999999999997</v>
      </c>
      <c r="L126" s="6">
        <v>0.37053000000000003</v>
      </c>
      <c r="M126" s="6">
        <v>0.36562</v>
      </c>
      <c r="N126">
        <v>0.35532000000000002</v>
      </c>
      <c r="O126" s="42">
        <v>0.36047000000000001</v>
      </c>
      <c r="P126">
        <v>0.36562</v>
      </c>
      <c r="R126" s="2" t="s">
        <v>26</v>
      </c>
      <c r="S126" s="3" t="s">
        <v>12</v>
      </c>
      <c r="T126" s="6">
        <v>0.36963000000000001</v>
      </c>
      <c r="U126" s="6">
        <v>0.35803000000000001</v>
      </c>
      <c r="V126" s="6">
        <v>0.36738999999999999</v>
      </c>
      <c r="W126" s="6">
        <v>0.37452000000000002</v>
      </c>
      <c r="X126" s="6">
        <v>0.36176999999999998</v>
      </c>
      <c r="Y126" s="6">
        <v>0.35948999999999998</v>
      </c>
      <c r="Z126" s="6">
        <v>0.36005999999999999</v>
      </c>
      <c r="AA126" s="6">
        <v>0.36018</v>
      </c>
      <c r="AB126" s="6">
        <v>0.37040000000000001</v>
      </c>
      <c r="AC126" s="6">
        <v>0.37034</v>
      </c>
      <c r="AD126">
        <v>0.36097000000000001</v>
      </c>
      <c r="AE126" s="42">
        <v>0.36518</v>
      </c>
      <c r="AF126">
        <v>0.36940000000000001</v>
      </c>
      <c r="AH126" s="2" t="s">
        <v>26</v>
      </c>
      <c r="AI126" s="3" t="s">
        <v>12</v>
      </c>
      <c r="AJ126" s="6">
        <v>0.36580000000000001</v>
      </c>
      <c r="AK126" s="6">
        <v>0.37146000000000001</v>
      </c>
      <c r="AL126" s="6">
        <v>0.37065999999999999</v>
      </c>
      <c r="AM126" s="6">
        <v>0.38048999999999999</v>
      </c>
      <c r="AN126" s="6">
        <v>0.36177999999999999</v>
      </c>
      <c r="AO126" s="6">
        <v>0.36846000000000001</v>
      </c>
      <c r="AP126" s="6">
        <v>0.36876999999999999</v>
      </c>
      <c r="AQ126" s="6">
        <v>0.35624</v>
      </c>
      <c r="AR126" s="6">
        <v>0.38257000000000002</v>
      </c>
      <c r="AS126" s="6">
        <v>0.35938999999999999</v>
      </c>
      <c r="AT126">
        <v>0.36252000000000001</v>
      </c>
      <c r="AU126" s="42">
        <v>0.36856</v>
      </c>
      <c r="AV126">
        <v>0.37459999999999999</v>
      </c>
      <c r="AX126" s="2" t="s">
        <v>26</v>
      </c>
      <c r="AY126" s="3" t="s">
        <v>12</v>
      </c>
      <c r="AZ126" s="6">
        <v>0.37201000000000001</v>
      </c>
      <c r="BA126" s="6">
        <v>0.36760999999999999</v>
      </c>
      <c r="BB126" s="6">
        <v>0.37844</v>
      </c>
      <c r="BC126" s="6">
        <v>0.36076000000000003</v>
      </c>
      <c r="BD126" s="6">
        <v>0.36514999999999997</v>
      </c>
      <c r="BE126" s="6">
        <v>0.36147000000000001</v>
      </c>
      <c r="BF126" s="6">
        <v>0.35580000000000001</v>
      </c>
      <c r="BG126" s="6">
        <v>0.38905000000000001</v>
      </c>
      <c r="BH126" s="6">
        <v>0.38245000000000001</v>
      </c>
      <c r="BI126" s="6">
        <v>0.37073</v>
      </c>
      <c r="BJ126">
        <v>0.36287999999999998</v>
      </c>
      <c r="BK126" s="42">
        <v>0.37035000000000001</v>
      </c>
      <c r="BL126">
        <v>0.37781999999999999</v>
      </c>
      <c r="BN126" s="2" t="s">
        <v>26</v>
      </c>
      <c r="BO126" s="3" t="s">
        <v>12</v>
      </c>
      <c r="BP126" s="6">
        <v>0.35608000000000001</v>
      </c>
      <c r="BQ126" s="6">
        <v>0.36575999999999997</v>
      </c>
      <c r="BR126" s="6">
        <v>0.37859999999999999</v>
      </c>
      <c r="BS126" s="6">
        <v>0.38280999999999998</v>
      </c>
      <c r="BT126" s="6">
        <v>0.36852000000000001</v>
      </c>
      <c r="BU126" s="6">
        <v>0.36173</v>
      </c>
      <c r="BV126" s="6">
        <v>0.37263000000000002</v>
      </c>
      <c r="BW126" s="6">
        <v>0.37256</v>
      </c>
      <c r="BX126" s="6">
        <v>0.38828000000000001</v>
      </c>
      <c r="BY126" s="6">
        <v>0.36420999999999998</v>
      </c>
      <c r="BZ126">
        <v>0.36401</v>
      </c>
      <c r="CA126" s="42">
        <v>0.37112000000000001</v>
      </c>
      <c r="CB126">
        <v>0.37823000000000001</v>
      </c>
    </row>
    <row r="127" spans="2:80" x14ac:dyDescent="0.35">
      <c r="B127" s="9"/>
      <c r="C127" s="12" t="s">
        <v>13</v>
      </c>
      <c r="D127" s="10">
        <v>0.24102000000000001</v>
      </c>
      <c r="E127" s="10">
        <v>0.22963</v>
      </c>
      <c r="F127" s="10">
        <v>0.24288999999999999</v>
      </c>
      <c r="G127" s="10">
        <v>0.23956</v>
      </c>
      <c r="H127" s="10">
        <v>0.23480999999999999</v>
      </c>
      <c r="I127" s="10">
        <v>0.23283000000000001</v>
      </c>
      <c r="J127" s="10">
        <v>0.23072000000000001</v>
      </c>
      <c r="K127" s="11">
        <v>0.24242</v>
      </c>
      <c r="L127" s="10">
        <v>0.24743999999999999</v>
      </c>
      <c r="M127" s="11">
        <v>0.23668</v>
      </c>
      <c r="N127" s="9">
        <v>0.23363</v>
      </c>
      <c r="O127" s="40">
        <v>0.23780000000000001</v>
      </c>
      <c r="P127" s="9">
        <v>0.24196999999999999</v>
      </c>
      <c r="R127" s="9"/>
      <c r="S127" s="12" t="s">
        <v>13</v>
      </c>
      <c r="T127" s="10">
        <v>0.23726</v>
      </c>
      <c r="U127" s="10">
        <v>0.23785000000000001</v>
      </c>
      <c r="V127" s="10">
        <v>0.23963000000000001</v>
      </c>
      <c r="W127" s="10">
        <v>0.24312</v>
      </c>
      <c r="X127" s="10">
        <v>0.23991999999999999</v>
      </c>
      <c r="Y127" s="10">
        <v>0.23380000000000001</v>
      </c>
      <c r="Z127" s="10">
        <v>0.23926</v>
      </c>
      <c r="AA127" s="11">
        <v>0.24385000000000001</v>
      </c>
      <c r="AB127" s="10">
        <v>0.24313000000000001</v>
      </c>
      <c r="AC127" s="11">
        <v>0.23358000000000001</v>
      </c>
      <c r="AD127" s="9">
        <v>0.23652999999999999</v>
      </c>
      <c r="AE127" s="40">
        <v>0.23913999999999999</v>
      </c>
      <c r="AF127" s="9">
        <v>0.24174000000000001</v>
      </c>
      <c r="AH127" s="9"/>
      <c r="AI127" s="12" t="s">
        <v>13</v>
      </c>
      <c r="AJ127" s="10">
        <v>0.24124000000000001</v>
      </c>
      <c r="AK127" s="10">
        <v>0.24099999999999999</v>
      </c>
      <c r="AL127" s="10">
        <v>0.24593999999999999</v>
      </c>
      <c r="AM127" s="10">
        <v>0.23683000000000001</v>
      </c>
      <c r="AN127" s="10">
        <v>0.24118000000000001</v>
      </c>
      <c r="AO127" s="10">
        <v>0.24062</v>
      </c>
      <c r="AP127" s="10">
        <v>0.24501999999999999</v>
      </c>
      <c r="AQ127" s="11">
        <v>0.22917999999999999</v>
      </c>
      <c r="AR127" s="10">
        <v>0.22850999999999999</v>
      </c>
      <c r="AS127" s="11">
        <v>0.23524999999999999</v>
      </c>
      <c r="AT127" s="9">
        <v>0.23419000000000001</v>
      </c>
      <c r="AU127" s="40">
        <v>0.23848</v>
      </c>
      <c r="AV127" s="9">
        <v>0.24276</v>
      </c>
      <c r="AX127" s="9"/>
      <c r="AY127" s="12" t="s">
        <v>13</v>
      </c>
      <c r="AZ127" s="10">
        <v>0.24532999999999999</v>
      </c>
      <c r="BA127" s="10">
        <v>0.23834</v>
      </c>
      <c r="BB127" s="10">
        <v>0.24368000000000001</v>
      </c>
      <c r="BC127" s="10">
        <v>0.24279999999999999</v>
      </c>
      <c r="BD127" s="10">
        <v>0.24360000000000001</v>
      </c>
      <c r="BE127" s="10">
        <v>0.23372999999999999</v>
      </c>
      <c r="BF127" s="10">
        <v>0.24543000000000001</v>
      </c>
      <c r="BG127" s="11">
        <v>0.2419</v>
      </c>
      <c r="BH127" s="10">
        <v>0.23846999999999999</v>
      </c>
      <c r="BI127" s="11">
        <v>0.23380000000000001</v>
      </c>
      <c r="BJ127" s="9">
        <v>0.23757</v>
      </c>
      <c r="BK127" s="40">
        <v>0.24071000000000001</v>
      </c>
      <c r="BL127" s="9">
        <v>0.24385000000000001</v>
      </c>
      <c r="BN127" s="9"/>
      <c r="BO127" s="12" t="s">
        <v>13</v>
      </c>
      <c r="BP127" s="10">
        <v>0.23386000000000001</v>
      </c>
      <c r="BQ127" s="10">
        <v>0.23419999999999999</v>
      </c>
      <c r="BR127" s="10">
        <v>0.24559</v>
      </c>
      <c r="BS127" s="10">
        <v>0.24338000000000001</v>
      </c>
      <c r="BT127" s="10">
        <v>0.23344000000000001</v>
      </c>
      <c r="BU127" s="10">
        <v>0.23669000000000001</v>
      </c>
      <c r="BV127" s="10">
        <v>0.24026</v>
      </c>
      <c r="BW127" s="11">
        <v>0.24364</v>
      </c>
      <c r="BX127" s="10">
        <v>0.25286999999999998</v>
      </c>
      <c r="BY127" s="11">
        <v>0.23771</v>
      </c>
      <c r="BZ127" s="9">
        <v>0.23569000000000001</v>
      </c>
      <c r="CA127" s="40">
        <v>0.24016000000000001</v>
      </c>
      <c r="CB127" s="9">
        <v>0.24464</v>
      </c>
    </row>
    <row r="128" spans="2:80" x14ac:dyDescent="0.35">
      <c r="B128" s="2" t="s">
        <v>27</v>
      </c>
      <c r="C128" s="3" t="s">
        <v>12</v>
      </c>
      <c r="D128" s="6">
        <v>1.6875500000000001</v>
      </c>
      <c r="E128" s="6">
        <v>2.4358200000000001</v>
      </c>
      <c r="F128" s="6">
        <v>1.64455</v>
      </c>
      <c r="G128" s="6">
        <v>1.72614</v>
      </c>
      <c r="H128" s="6">
        <v>1.50349</v>
      </c>
      <c r="I128" s="6">
        <v>2.4293300000000002</v>
      </c>
      <c r="J128" s="6">
        <v>2.6709700000000001</v>
      </c>
      <c r="K128" s="6">
        <v>1.3631800000000001</v>
      </c>
      <c r="L128" s="6">
        <v>0.84218000000000004</v>
      </c>
      <c r="M128" s="6">
        <v>1.8448800000000001</v>
      </c>
      <c r="N128">
        <v>1.4160299999999999</v>
      </c>
      <c r="O128" s="39">
        <v>1.81481</v>
      </c>
      <c r="P128">
        <v>2.2135899999999999</v>
      </c>
      <c r="R128" s="2" t="s">
        <v>27</v>
      </c>
      <c r="S128" s="3" t="s">
        <v>12</v>
      </c>
      <c r="T128" s="6">
        <v>1.51816</v>
      </c>
      <c r="U128" s="6">
        <v>2.6481300000000001</v>
      </c>
      <c r="V128" s="6">
        <v>1.5758399999999999</v>
      </c>
      <c r="W128" s="6">
        <v>1.75715</v>
      </c>
      <c r="X128" s="6">
        <v>1.49451</v>
      </c>
      <c r="Y128" s="6">
        <v>2.2606199999999999</v>
      </c>
      <c r="Z128" s="6">
        <v>2.4823200000000001</v>
      </c>
      <c r="AA128" s="6">
        <v>1.2854000000000001</v>
      </c>
      <c r="AB128" s="6">
        <v>0.80245</v>
      </c>
      <c r="AC128" s="6">
        <v>1.6724699999999999</v>
      </c>
      <c r="AD128">
        <v>1.3455699999999999</v>
      </c>
      <c r="AE128" s="39">
        <v>1.7497</v>
      </c>
      <c r="AF128">
        <v>2.1538400000000002</v>
      </c>
      <c r="AH128" s="2" t="s">
        <v>27</v>
      </c>
      <c r="AI128" s="3" t="s">
        <v>12</v>
      </c>
      <c r="AJ128" s="6">
        <v>1.53755</v>
      </c>
      <c r="AK128" s="6">
        <v>2.6007099999999999</v>
      </c>
      <c r="AL128" s="6">
        <v>1.50387</v>
      </c>
      <c r="AM128" s="6">
        <v>1.5337000000000001</v>
      </c>
      <c r="AN128" s="6">
        <v>1.4819</v>
      </c>
      <c r="AO128" s="6">
        <v>2.1793900000000002</v>
      </c>
      <c r="AP128" s="6">
        <v>2.3447800000000001</v>
      </c>
      <c r="AQ128" s="6">
        <v>1.2601800000000001</v>
      </c>
      <c r="AR128" s="6">
        <v>0.74392999999999998</v>
      </c>
      <c r="AS128" s="6">
        <v>1.63327</v>
      </c>
      <c r="AT128">
        <v>1.28973</v>
      </c>
      <c r="AU128" s="39">
        <v>1.6819299999999999</v>
      </c>
      <c r="AV128">
        <v>2.0741200000000002</v>
      </c>
      <c r="AX128" s="2" t="s">
        <v>27</v>
      </c>
      <c r="AY128" s="3" t="s">
        <v>12</v>
      </c>
      <c r="AZ128" s="6">
        <v>1.4735</v>
      </c>
      <c r="BA128" s="6">
        <v>2.3287200000000001</v>
      </c>
      <c r="BB128" s="6">
        <v>1.42848</v>
      </c>
      <c r="BC128" s="6">
        <v>1.5486500000000001</v>
      </c>
      <c r="BD128" s="6">
        <v>1.50177</v>
      </c>
      <c r="BE128" s="6">
        <v>2.05226</v>
      </c>
      <c r="BF128" s="6">
        <v>2.1539899999999998</v>
      </c>
      <c r="BG128" s="6">
        <v>1.2326600000000001</v>
      </c>
      <c r="BH128" s="6">
        <v>0.77956000000000003</v>
      </c>
      <c r="BI128" s="6">
        <v>1.49898</v>
      </c>
      <c r="BJ128">
        <v>1.2696000000000001</v>
      </c>
      <c r="BK128" s="39">
        <v>1.5998600000000001</v>
      </c>
      <c r="BL128">
        <v>1.93011</v>
      </c>
      <c r="BN128" s="2" t="s">
        <v>27</v>
      </c>
      <c r="BO128" s="3" t="s">
        <v>12</v>
      </c>
      <c r="BP128" s="6">
        <v>1.3815900000000001</v>
      </c>
      <c r="BQ128" s="6">
        <v>2.2148500000000002</v>
      </c>
      <c r="BR128" s="6">
        <v>1.37737</v>
      </c>
      <c r="BS128" s="6">
        <v>1.57253</v>
      </c>
      <c r="BT128" s="6">
        <v>1.48675</v>
      </c>
      <c r="BU128" s="6">
        <v>2.08853</v>
      </c>
      <c r="BV128" s="6">
        <v>2.1093099999999998</v>
      </c>
      <c r="BW128" s="6">
        <v>1.1555299999999999</v>
      </c>
      <c r="BX128" s="6">
        <v>0.71940000000000004</v>
      </c>
      <c r="BY128" s="6">
        <v>1.54654</v>
      </c>
      <c r="BZ128">
        <v>1.2322200000000001</v>
      </c>
      <c r="CA128" s="39">
        <v>1.56524</v>
      </c>
      <c r="CB128">
        <v>1.8982600000000001</v>
      </c>
    </row>
    <row r="129" spans="2:80" x14ac:dyDescent="0.35">
      <c r="B129" s="9"/>
      <c r="C129" s="12" t="s">
        <v>13</v>
      </c>
      <c r="D129" s="10">
        <v>5.1700999999999997</v>
      </c>
      <c r="E129" s="10">
        <v>8.7165999999999997</v>
      </c>
      <c r="F129" s="10">
        <v>4.6076499999999996</v>
      </c>
      <c r="G129" s="10">
        <v>4.71204</v>
      </c>
      <c r="H129" s="10">
        <v>4.3758699999999999</v>
      </c>
      <c r="I129" s="10">
        <v>8.8679199999999998</v>
      </c>
      <c r="J129" s="10">
        <v>6.9332799999999999</v>
      </c>
      <c r="K129" s="11">
        <v>4.0356399999999999</v>
      </c>
      <c r="L129" s="10">
        <v>2.6717</v>
      </c>
      <c r="M129" s="11">
        <v>4.5205000000000002</v>
      </c>
      <c r="N129" s="9">
        <v>3.9986600000000001</v>
      </c>
      <c r="O129" s="40">
        <v>5.4611299999999998</v>
      </c>
      <c r="P129" s="9">
        <v>6.9236000000000004</v>
      </c>
      <c r="R129" s="9"/>
      <c r="S129" s="12" t="s">
        <v>13</v>
      </c>
      <c r="T129" s="10">
        <v>5.9588099999999997</v>
      </c>
      <c r="U129" s="10">
        <v>9.7369299999999992</v>
      </c>
      <c r="V129" s="10">
        <v>4.59877</v>
      </c>
      <c r="W129" s="10">
        <v>5.1315999999999997</v>
      </c>
      <c r="X129" s="10">
        <v>5.2187000000000001</v>
      </c>
      <c r="Y129" s="10">
        <v>9.1350300000000004</v>
      </c>
      <c r="Z129" s="10">
        <v>7.74716</v>
      </c>
      <c r="AA129" s="11">
        <v>4.1869300000000003</v>
      </c>
      <c r="AB129" s="10">
        <v>2.6283099999999999</v>
      </c>
      <c r="AC129" s="11">
        <v>4.3562799999999999</v>
      </c>
      <c r="AD129" s="9">
        <v>4.2289099999999999</v>
      </c>
      <c r="AE129" s="40">
        <v>5.8698499999999996</v>
      </c>
      <c r="AF129" s="9">
        <v>7.5107900000000001</v>
      </c>
      <c r="AH129" s="9"/>
      <c r="AI129" s="12" t="s">
        <v>13</v>
      </c>
      <c r="AJ129" s="10">
        <v>6.8529799999999996</v>
      </c>
      <c r="AK129" s="10">
        <v>10.57619</v>
      </c>
      <c r="AL129" s="10">
        <v>4.8769999999999998</v>
      </c>
      <c r="AM129" s="10">
        <v>4.9687000000000001</v>
      </c>
      <c r="AN129" s="10">
        <v>4.8646799999999999</v>
      </c>
      <c r="AO129" s="10">
        <v>9.6483799999999995</v>
      </c>
      <c r="AP129" s="10">
        <v>8.0559999999999992</v>
      </c>
      <c r="AQ129" s="11">
        <v>4.3180300000000003</v>
      </c>
      <c r="AR129" s="10">
        <v>2.52515</v>
      </c>
      <c r="AS129" s="11">
        <v>4.6228100000000003</v>
      </c>
      <c r="AT129" s="9">
        <v>4.2925700000000004</v>
      </c>
      <c r="AU129" s="40">
        <v>6.1309899999999997</v>
      </c>
      <c r="AV129" s="9">
        <v>7.9694099999999999</v>
      </c>
      <c r="AX129" s="9"/>
      <c r="AY129" s="12" t="s">
        <v>13</v>
      </c>
      <c r="AZ129" s="10">
        <v>7.0419799999999997</v>
      </c>
      <c r="BA129" s="10">
        <v>11.91882</v>
      </c>
      <c r="BB129" s="10">
        <v>4.9052899999999999</v>
      </c>
      <c r="BC129" s="10">
        <v>5.4223600000000003</v>
      </c>
      <c r="BD129" s="10">
        <v>7.6313500000000003</v>
      </c>
      <c r="BE129" s="10">
        <v>9.4510199999999998</v>
      </c>
      <c r="BF129" s="10">
        <v>7.9329700000000001</v>
      </c>
      <c r="BG129" s="11">
        <v>4.5353500000000002</v>
      </c>
      <c r="BH129" s="10">
        <v>2.7159499999999999</v>
      </c>
      <c r="BI129" s="11">
        <v>4.3816199999999998</v>
      </c>
      <c r="BJ129" s="9">
        <v>4.6277299999999997</v>
      </c>
      <c r="BK129" s="40">
        <v>6.5936700000000004</v>
      </c>
      <c r="BL129" s="9">
        <v>8.5596099999999993</v>
      </c>
      <c r="BN129" s="9"/>
      <c r="BO129" s="12" t="s">
        <v>13</v>
      </c>
      <c r="BP129" s="10">
        <v>7.5051199999999998</v>
      </c>
      <c r="BQ129" s="10">
        <v>11.896319999999999</v>
      </c>
      <c r="BR129" s="10">
        <v>5.1651800000000003</v>
      </c>
      <c r="BS129" s="10">
        <v>5.7952500000000002</v>
      </c>
      <c r="BT129" s="10">
        <v>8.4132999999999996</v>
      </c>
      <c r="BU129" s="10">
        <v>9.1856000000000009</v>
      </c>
      <c r="BV129" s="10">
        <v>8.0464500000000001</v>
      </c>
      <c r="BW129" s="11">
        <v>4.5976600000000003</v>
      </c>
      <c r="BX129" s="10">
        <v>2.7014499999999999</v>
      </c>
      <c r="BY129" s="11">
        <v>5.3219500000000002</v>
      </c>
      <c r="BZ129" s="9">
        <v>4.9584299999999999</v>
      </c>
      <c r="CA129" s="40">
        <v>6.8628299999999998</v>
      </c>
      <c r="CB129" s="9">
        <v>8.76722</v>
      </c>
    </row>
    <row r="130" spans="2:80" x14ac:dyDescent="0.35">
      <c r="B130" s="2" t="s">
        <v>7</v>
      </c>
      <c r="C130" s="3" t="s">
        <v>12</v>
      </c>
      <c r="D130" s="6">
        <v>7.6265000000000001</v>
      </c>
      <c r="E130" s="6">
        <v>8.6323000000000008</v>
      </c>
      <c r="F130" s="6">
        <v>8.1413499999999992</v>
      </c>
      <c r="G130" s="6">
        <v>8.0563500000000001</v>
      </c>
      <c r="H130" s="6">
        <v>8.0556400000000004</v>
      </c>
      <c r="I130" s="6">
        <v>10.38025</v>
      </c>
      <c r="J130" s="6">
        <v>9.3554099999999991</v>
      </c>
      <c r="K130" s="6">
        <v>7.3048400000000004</v>
      </c>
      <c r="L130" s="6">
        <v>5.7534299999999998</v>
      </c>
      <c r="M130" s="6">
        <v>7.6280099999999997</v>
      </c>
      <c r="N130">
        <v>7.2125000000000004</v>
      </c>
      <c r="O130" s="42">
        <v>8.0934100000000004</v>
      </c>
      <c r="P130">
        <v>8.9743200000000005</v>
      </c>
      <c r="R130" s="2" t="s">
        <v>7</v>
      </c>
      <c r="S130" s="3" t="s">
        <v>12</v>
      </c>
      <c r="T130" s="6">
        <v>7.4899800000000001</v>
      </c>
      <c r="U130" s="6">
        <v>9.1093600000000006</v>
      </c>
      <c r="V130" s="6">
        <v>7.9345499999999998</v>
      </c>
      <c r="W130" s="6">
        <v>8.0382899999999999</v>
      </c>
      <c r="X130" s="6">
        <v>8.2704400000000007</v>
      </c>
      <c r="Y130" s="6">
        <v>9.89236</v>
      </c>
      <c r="Z130" s="6">
        <v>9.4885900000000003</v>
      </c>
      <c r="AA130" s="6">
        <v>7.1727499999999997</v>
      </c>
      <c r="AB130" s="6">
        <v>5.6618500000000003</v>
      </c>
      <c r="AC130" s="6">
        <v>7.4360200000000001</v>
      </c>
      <c r="AD130">
        <v>7.1632999999999996</v>
      </c>
      <c r="AE130" s="42">
        <v>8.0494199999999996</v>
      </c>
      <c r="AF130">
        <v>8.9355399999999996</v>
      </c>
      <c r="AH130" s="2" t="s">
        <v>7</v>
      </c>
      <c r="AI130" s="3" t="s">
        <v>12</v>
      </c>
      <c r="AJ130" s="6">
        <v>7.8484800000000003</v>
      </c>
      <c r="AK130" s="6">
        <v>9.4474300000000007</v>
      </c>
      <c r="AL130" s="6">
        <v>7.9102600000000001</v>
      </c>
      <c r="AM130" s="6">
        <v>7.6067999999999998</v>
      </c>
      <c r="AN130" s="6">
        <v>8.3963699999999992</v>
      </c>
      <c r="AO130" s="6">
        <v>9.7644000000000002</v>
      </c>
      <c r="AP130" s="6">
        <v>9.6559399999999993</v>
      </c>
      <c r="AQ130" s="6">
        <v>7.4804899999999996</v>
      </c>
      <c r="AR130" s="6">
        <v>5.5268100000000002</v>
      </c>
      <c r="AS130" s="6">
        <v>7.6142399999999997</v>
      </c>
      <c r="AT130">
        <v>7.2118200000000003</v>
      </c>
      <c r="AU130" s="42">
        <v>8.1251200000000008</v>
      </c>
      <c r="AV130">
        <v>9.0384200000000003</v>
      </c>
      <c r="AX130" s="2" t="s">
        <v>7</v>
      </c>
      <c r="AY130" s="3" t="s">
        <v>12</v>
      </c>
      <c r="AZ130" s="6">
        <v>7.9935700000000001</v>
      </c>
      <c r="BA130" s="6">
        <v>9.5585400000000007</v>
      </c>
      <c r="BB130" s="6">
        <v>7.7839600000000004</v>
      </c>
      <c r="BC130" s="6">
        <v>7.8214199999999998</v>
      </c>
      <c r="BD130" s="6">
        <v>9.2406000000000006</v>
      </c>
      <c r="BE130" s="6">
        <v>9.6237700000000004</v>
      </c>
      <c r="BF130" s="6">
        <v>9.7166099999999993</v>
      </c>
      <c r="BG130" s="6">
        <v>7.6369999999999996</v>
      </c>
      <c r="BH130" s="6">
        <v>5.6788999999999996</v>
      </c>
      <c r="BI130" s="6">
        <v>7.5133900000000002</v>
      </c>
      <c r="BJ130">
        <v>7.3417599999999998</v>
      </c>
      <c r="BK130" s="42">
        <v>8.2567699999999995</v>
      </c>
      <c r="BL130">
        <v>9.1717899999999997</v>
      </c>
      <c r="BN130" s="2" t="s">
        <v>7</v>
      </c>
      <c r="BO130" s="3" t="s">
        <v>12</v>
      </c>
      <c r="BP130" s="6">
        <v>8.1687200000000004</v>
      </c>
      <c r="BQ130" s="6">
        <v>9.7155400000000007</v>
      </c>
      <c r="BR130" s="6">
        <v>8.2409300000000005</v>
      </c>
      <c r="BS130" s="6">
        <v>8.2449300000000001</v>
      </c>
      <c r="BT130" s="6">
        <v>9.9573800000000006</v>
      </c>
      <c r="BU130" s="6">
        <v>9.8814200000000003</v>
      </c>
      <c r="BV130" s="6">
        <v>10.107290000000001</v>
      </c>
      <c r="BW130" s="6">
        <v>7.7195999999999998</v>
      </c>
      <c r="BX130" s="6">
        <v>5.8304</v>
      </c>
      <c r="BY130" s="6">
        <v>8.16066</v>
      </c>
      <c r="BZ130">
        <v>7.6465500000000004</v>
      </c>
      <c r="CA130" s="42">
        <v>8.6026900000000008</v>
      </c>
      <c r="CB130">
        <v>9.5588300000000004</v>
      </c>
    </row>
    <row r="131" spans="2:80" x14ac:dyDescent="0.35">
      <c r="B131" s="9"/>
      <c r="C131" s="12" t="s">
        <v>13</v>
      </c>
      <c r="D131" s="10">
        <v>8.6894500000000008</v>
      </c>
      <c r="E131" s="10">
        <v>14.689220000000001</v>
      </c>
      <c r="F131" s="10">
        <v>7.2255599999999998</v>
      </c>
      <c r="G131" s="10">
        <v>7.25467</v>
      </c>
      <c r="H131" s="10">
        <v>7.0578799999999999</v>
      </c>
      <c r="I131" s="10">
        <v>15.92126</v>
      </c>
      <c r="J131" s="10">
        <v>10.28769</v>
      </c>
      <c r="K131" s="11">
        <v>6.6234599999999997</v>
      </c>
      <c r="L131" s="10">
        <v>4.5285000000000002</v>
      </c>
      <c r="M131" s="11">
        <v>6.3544</v>
      </c>
      <c r="N131" s="9">
        <v>6.2033199999999997</v>
      </c>
      <c r="O131" s="40">
        <v>8.8632100000000005</v>
      </c>
      <c r="P131" s="9">
        <v>11.52309</v>
      </c>
      <c r="R131" s="9"/>
      <c r="S131" s="12" t="s">
        <v>13</v>
      </c>
      <c r="T131" s="10">
        <v>11.421480000000001</v>
      </c>
      <c r="U131" s="10">
        <v>16.348520000000001</v>
      </c>
      <c r="V131" s="10">
        <v>7.4855200000000002</v>
      </c>
      <c r="W131" s="10">
        <v>8.3651400000000002</v>
      </c>
      <c r="X131" s="10">
        <v>9.7301099999999998</v>
      </c>
      <c r="Y131" s="10">
        <v>17.019729999999999</v>
      </c>
      <c r="Z131" s="10">
        <v>12.76477</v>
      </c>
      <c r="AA131" s="11">
        <v>7.4561200000000003</v>
      </c>
      <c r="AB131" s="10">
        <v>4.6073500000000003</v>
      </c>
      <c r="AC131" s="11">
        <v>6.4433800000000003</v>
      </c>
      <c r="AD131" s="9">
        <v>7.1838100000000003</v>
      </c>
      <c r="AE131" s="40">
        <v>10.164210000000001</v>
      </c>
      <c r="AF131" s="9">
        <v>13.14461</v>
      </c>
      <c r="AH131" s="9"/>
      <c r="AI131" s="12" t="s">
        <v>13</v>
      </c>
      <c r="AJ131" s="10">
        <v>13.791130000000001</v>
      </c>
      <c r="AK131" s="10">
        <v>18.483720000000002</v>
      </c>
      <c r="AL131" s="10">
        <v>8.6273700000000009</v>
      </c>
      <c r="AM131" s="10">
        <v>8.7321100000000005</v>
      </c>
      <c r="AN131" s="10">
        <v>8.7194599999999998</v>
      </c>
      <c r="AO131" s="10">
        <v>18.520720000000001</v>
      </c>
      <c r="AP131" s="10">
        <v>14.023619999999999</v>
      </c>
      <c r="AQ131" s="11">
        <v>8.0092700000000008</v>
      </c>
      <c r="AR131" s="10">
        <v>4.5757399999999997</v>
      </c>
      <c r="AS131" s="11">
        <v>7.3544200000000002</v>
      </c>
      <c r="AT131" s="9">
        <v>7.63748</v>
      </c>
      <c r="AU131" s="40">
        <v>11.08376</v>
      </c>
      <c r="AV131" s="9">
        <v>14.53003</v>
      </c>
      <c r="AX131" s="9"/>
      <c r="AY131" s="12" t="s">
        <v>13</v>
      </c>
      <c r="AZ131" s="10">
        <v>14.727510000000001</v>
      </c>
      <c r="BA131" s="10">
        <v>22.671340000000001</v>
      </c>
      <c r="BB131" s="10">
        <v>9.0357800000000008</v>
      </c>
      <c r="BC131" s="10">
        <v>9.9715500000000006</v>
      </c>
      <c r="BD131" s="10">
        <v>16.93608</v>
      </c>
      <c r="BE131" s="10">
        <v>18.600909999999999</v>
      </c>
      <c r="BF131" s="10">
        <v>14.50525</v>
      </c>
      <c r="BG131" s="11">
        <v>8.8616499999999991</v>
      </c>
      <c r="BH131" s="10">
        <v>5.0903700000000001</v>
      </c>
      <c r="BI131" s="11">
        <v>7.1443099999999999</v>
      </c>
      <c r="BJ131" s="9">
        <v>8.7369299999999992</v>
      </c>
      <c r="BK131" s="40">
        <v>12.75447</v>
      </c>
      <c r="BL131" s="9">
        <v>16.772020000000001</v>
      </c>
      <c r="BN131" s="9"/>
      <c r="BO131" s="12" t="s">
        <v>13</v>
      </c>
      <c r="BP131" s="10">
        <v>16.66113</v>
      </c>
      <c r="BQ131" s="10">
        <v>23.407730000000001</v>
      </c>
      <c r="BR131" s="10">
        <v>10.151870000000001</v>
      </c>
      <c r="BS131" s="10">
        <v>11.003410000000001</v>
      </c>
      <c r="BT131" s="10">
        <v>19.741399999999999</v>
      </c>
      <c r="BU131" s="10">
        <v>17.94989</v>
      </c>
      <c r="BV131" s="10">
        <v>15.146140000000001</v>
      </c>
      <c r="BW131" s="11">
        <v>9.5154899999999998</v>
      </c>
      <c r="BX131" s="10">
        <v>5.4172099999999999</v>
      </c>
      <c r="BY131" s="11">
        <v>9.7712699999999995</v>
      </c>
      <c r="BZ131" s="9">
        <v>9.8813600000000008</v>
      </c>
      <c r="CA131" s="40">
        <v>13.87655</v>
      </c>
      <c r="CB131" s="9">
        <v>17.871749999999999</v>
      </c>
    </row>
    <row r="132" spans="2:80" x14ac:dyDescent="0.35">
      <c r="B132" s="2" t="s">
        <v>28</v>
      </c>
      <c r="C132" s="3" t="s">
        <v>12</v>
      </c>
      <c r="D132" s="6">
        <v>99.895380000000003</v>
      </c>
      <c r="E132" s="6">
        <v>100.23649</v>
      </c>
      <c r="F132" s="6">
        <v>100.09704000000001</v>
      </c>
      <c r="G132" s="6">
        <v>100.39561999999999</v>
      </c>
      <c r="H132" s="6">
        <v>99.793840000000003</v>
      </c>
      <c r="I132" s="6">
        <v>101.06182</v>
      </c>
      <c r="J132" s="6">
        <v>99.899500000000003</v>
      </c>
      <c r="K132" s="6">
        <v>99.118099999999998</v>
      </c>
      <c r="L132" s="6">
        <v>99.940799999999996</v>
      </c>
      <c r="M132" s="6">
        <v>100.22254</v>
      </c>
      <c r="N132">
        <v>99.712459999999993</v>
      </c>
      <c r="O132" s="39">
        <v>100.06610999999999</v>
      </c>
      <c r="P132">
        <v>100.41976</v>
      </c>
      <c r="R132" s="2" t="s">
        <v>28</v>
      </c>
      <c r="S132" s="3" t="s">
        <v>12</v>
      </c>
      <c r="T132" s="6">
        <v>99.911060000000006</v>
      </c>
      <c r="U132" s="6">
        <v>100.24377</v>
      </c>
      <c r="V132" s="6">
        <v>100.09704000000001</v>
      </c>
      <c r="W132" s="6">
        <v>100.39561999999999</v>
      </c>
      <c r="X132" s="6">
        <v>99.793840000000003</v>
      </c>
      <c r="Y132" s="6">
        <v>101.06589</v>
      </c>
      <c r="Z132" s="6">
        <v>99.903909999999996</v>
      </c>
      <c r="AA132" s="6">
        <v>99.091700000000003</v>
      </c>
      <c r="AB132" s="6">
        <v>99.931240000000003</v>
      </c>
      <c r="AC132" s="6">
        <v>100.21407000000001</v>
      </c>
      <c r="AD132">
        <v>99.706789999999998</v>
      </c>
      <c r="AE132" s="39">
        <v>100.06480999999999</v>
      </c>
      <c r="AF132">
        <v>100.42283999999999</v>
      </c>
      <c r="AH132" s="2" t="s">
        <v>28</v>
      </c>
      <c r="AI132" s="3" t="s">
        <v>12</v>
      </c>
      <c r="AJ132" s="6">
        <v>99.897310000000004</v>
      </c>
      <c r="AK132" s="6">
        <v>100.2221</v>
      </c>
      <c r="AL132" s="6">
        <v>100.09704000000001</v>
      </c>
      <c r="AM132" s="6">
        <v>100.4058</v>
      </c>
      <c r="AN132" s="6">
        <v>99.793840000000003</v>
      </c>
      <c r="AO132" s="6">
        <v>100.99388</v>
      </c>
      <c r="AP132" s="6">
        <v>99.918350000000004</v>
      </c>
      <c r="AQ132" s="6">
        <v>99.145089999999996</v>
      </c>
      <c r="AR132" s="6">
        <v>99.943460000000002</v>
      </c>
      <c r="AS132" s="6">
        <v>100.21172</v>
      </c>
      <c r="AT132">
        <v>99.724789999999999</v>
      </c>
      <c r="AU132" s="39">
        <v>100.06286</v>
      </c>
      <c r="AV132">
        <v>100.40093</v>
      </c>
      <c r="AX132" s="2" t="s">
        <v>28</v>
      </c>
      <c r="AY132" s="3" t="s">
        <v>12</v>
      </c>
      <c r="AZ132" s="6">
        <v>99.916079999999994</v>
      </c>
      <c r="BA132" s="6">
        <v>100.2025</v>
      </c>
      <c r="BB132" s="6">
        <v>100.09704000000001</v>
      </c>
      <c r="BC132" s="6">
        <v>100.39245</v>
      </c>
      <c r="BD132" s="6">
        <v>99.793840000000003</v>
      </c>
      <c r="BE132" s="6">
        <v>101.03397</v>
      </c>
      <c r="BF132" s="6">
        <v>99.898070000000004</v>
      </c>
      <c r="BG132" s="6">
        <v>99.147829999999999</v>
      </c>
      <c r="BH132" s="6">
        <v>99.948509999999999</v>
      </c>
      <c r="BI132" s="6">
        <v>100.21062000000001</v>
      </c>
      <c r="BJ132">
        <v>99.721410000000006</v>
      </c>
      <c r="BK132" s="39">
        <v>100.06408999999999</v>
      </c>
      <c r="BL132">
        <v>100.40678</v>
      </c>
      <c r="BN132" s="2" t="s">
        <v>28</v>
      </c>
      <c r="BO132" s="3" t="s">
        <v>12</v>
      </c>
      <c r="BP132" s="6">
        <v>99.924869999999999</v>
      </c>
      <c r="BQ132" s="6">
        <v>100.20659000000001</v>
      </c>
      <c r="BR132" s="6">
        <v>100.10378</v>
      </c>
      <c r="BS132" s="6">
        <v>100.40295</v>
      </c>
      <c r="BT132" s="6">
        <v>99.793840000000003</v>
      </c>
      <c r="BU132" s="6">
        <v>101.01719</v>
      </c>
      <c r="BV132" s="6">
        <v>99.89752</v>
      </c>
      <c r="BW132" s="6">
        <v>99.141120000000001</v>
      </c>
      <c r="BX132" s="6">
        <v>99.964680000000001</v>
      </c>
      <c r="BY132" s="6">
        <v>100.22543</v>
      </c>
      <c r="BZ132">
        <v>99.726169999999996</v>
      </c>
      <c r="CA132" s="39">
        <v>100.06780000000001</v>
      </c>
      <c r="CB132">
        <v>100.40943</v>
      </c>
    </row>
    <row r="133" spans="2:80" x14ac:dyDescent="0.35">
      <c r="B133" s="9"/>
      <c r="C133" s="12" t="s">
        <v>13</v>
      </c>
      <c r="D133" s="10">
        <v>47.560009999999998</v>
      </c>
      <c r="E133" s="10">
        <v>48.078249999999997</v>
      </c>
      <c r="F133" s="10">
        <v>48.303019999999997</v>
      </c>
      <c r="G133" s="10">
        <v>48.848939999999999</v>
      </c>
      <c r="H133" s="10">
        <v>48.082990000000002</v>
      </c>
      <c r="I133" s="10">
        <v>47.348529999999997</v>
      </c>
      <c r="J133" s="10">
        <v>47.98715</v>
      </c>
      <c r="K133" s="11">
        <v>48.429789999999997</v>
      </c>
      <c r="L133" s="10">
        <v>47.735030000000002</v>
      </c>
      <c r="M133" s="11">
        <v>47.783709999999999</v>
      </c>
      <c r="N133" s="9">
        <v>47.700960000000002</v>
      </c>
      <c r="O133" s="40">
        <v>48.015740000000001</v>
      </c>
      <c r="P133" s="9">
        <v>48.330530000000003</v>
      </c>
      <c r="R133" s="9"/>
      <c r="S133" s="12" t="s">
        <v>13</v>
      </c>
      <c r="T133" s="10">
        <v>47.564450000000001</v>
      </c>
      <c r="U133" s="10">
        <v>48.090150000000001</v>
      </c>
      <c r="V133" s="10">
        <v>48.303019999999997</v>
      </c>
      <c r="W133" s="10">
        <v>48.848939999999999</v>
      </c>
      <c r="X133" s="10">
        <v>48.082990000000002</v>
      </c>
      <c r="Y133" s="10">
        <v>47.34198</v>
      </c>
      <c r="Z133" s="10">
        <v>47.978789999999996</v>
      </c>
      <c r="AA133" s="11">
        <v>48.395490000000002</v>
      </c>
      <c r="AB133" s="10">
        <v>47.730449999999998</v>
      </c>
      <c r="AC133" s="11">
        <v>47.758490000000002</v>
      </c>
      <c r="AD133" s="9">
        <v>47.695210000000003</v>
      </c>
      <c r="AE133" s="40">
        <v>48.009480000000003</v>
      </c>
      <c r="AF133" s="9">
        <v>48.323740000000001</v>
      </c>
      <c r="AH133" s="9"/>
      <c r="AI133" s="12" t="s">
        <v>13</v>
      </c>
      <c r="AJ133" s="10">
        <v>47.571359999999999</v>
      </c>
      <c r="AK133" s="10">
        <v>48.070189999999997</v>
      </c>
      <c r="AL133" s="10">
        <v>48.303019999999997</v>
      </c>
      <c r="AM133" s="10">
        <v>48.858080000000001</v>
      </c>
      <c r="AN133" s="10">
        <v>48.082990000000002</v>
      </c>
      <c r="AO133" s="10">
        <v>47.32667</v>
      </c>
      <c r="AP133" s="10">
        <v>47.98471</v>
      </c>
      <c r="AQ133" s="11">
        <v>48.429540000000003</v>
      </c>
      <c r="AR133" s="10">
        <v>47.726840000000003</v>
      </c>
      <c r="AS133" s="11">
        <v>47.76023</v>
      </c>
      <c r="AT133" s="9">
        <v>47.692120000000003</v>
      </c>
      <c r="AU133" s="40">
        <v>48.011360000000003</v>
      </c>
      <c r="AV133" s="9">
        <v>48.330599999999997</v>
      </c>
      <c r="AX133" s="9"/>
      <c r="AY133" s="12" t="s">
        <v>13</v>
      </c>
      <c r="AZ133" s="10">
        <v>47.567549999999997</v>
      </c>
      <c r="BA133" s="10">
        <v>48.044040000000003</v>
      </c>
      <c r="BB133" s="10">
        <v>48.303019999999997</v>
      </c>
      <c r="BC133" s="10">
        <v>48.844880000000003</v>
      </c>
      <c r="BD133" s="10">
        <v>48.082990000000002</v>
      </c>
      <c r="BE133" s="10">
        <v>47.2926</v>
      </c>
      <c r="BF133" s="10">
        <v>47.974800000000002</v>
      </c>
      <c r="BG133" s="11">
        <v>48.430070000000001</v>
      </c>
      <c r="BH133" s="10">
        <v>47.724960000000003</v>
      </c>
      <c r="BI133" s="11">
        <v>47.754629999999999</v>
      </c>
      <c r="BJ133" s="9">
        <v>47.68</v>
      </c>
      <c r="BK133" s="40">
        <v>48.001959999999997</v>
      </c>
      <c r="BL133" s="9">
        <v>48.323909999999998</v>
      </c>
      <c r="BN133" s="9"/>
      <c r="BO133" s="12" t="s">
        <v>13</v>
      </c>
      <c r="BP133" s="10">
        <v>47.55312</v>
      </c>
      <c r="BQ133" s="10">
        <v>48.045430000000003</v>
      </c>
      <c r="BR133" s="10">
        <v>48.302509999999998</v>
      </c>
      <c r="BS133" s="10">
        <v>48.844940000000001</v>
      </c>
      <c r="BT133" s="10">
        <v>48.082990000000002</v>
      </c>
      <c r="BU133" s="10">
        <v>47.306379999999997</v>
      </c>
      <c r="BV133" s="10">
        <v>47.97625</v>
      </c>
      <c r="BW133" s="11">
        <v>48.43732</v>
      </c>
      <c r="BX133" s="10">
        <v>47.732219999999998</v>
      </c>
      <c r="BY133" s="11">
        <v>47.763820000000003</v>
      </c>
      <c r="BZ133" s="9">
        <v>47.683340000000001</v>
      </c>
      <c r="CA133" s="40">
        <v>48.0045</v>
      </c>
      <c r="CB133" s="9">
        <v>48.325659999999999</v>
      </c>
    </row>
    <row r="134" spans="2:80" x14ac:dyDescent="0.35">
      <c r="B134" s="2" t="s">
        <v>8</v>
      </c>
      <c r="C134" s="3" t="s">
        <v>12</v>
      </c>
      <c r="D134" s="6">
        <v>10.040760000000001</v>
      </c>
      <c r="E134" s="6">
        <v>9.2998200000000004</v>
      </c>
      <c r="F134" s="6">
        <v>10.07588</v>
      </c>
      <c r="G134" s="6">
        <v>10.03773</v>
      </c>
      <c r="H134" s="6">
        <v>10.13823</v>
      </c>
      <c r="I134" s="6">
        <v>9.3441899999999993</v>
      </c>
      <c r="J134" s="6">
        <v>8.9845500000000005</v>
      </c>
      <c r="K134" s="6">
        <v>10.236219999999999</v>
      </c>
      <c r="L134" s="6">
        <v>10.91366</v>
      </c>
      <c r="M134" s="6">
        <v>9.8888700000000007</v>
      </c>
      <c r="N134">
        <v>9.4988600000000005</v>
      </c>
      <c r="O134" s="39">
        <v>9.8959899999999994</v>
      </c>
      <c r="P134">
        <v>10.29313</v>
      </c>
      <c r="R134" s="2" t="s">
        <v>8</v>
      </c>
      <c r="S134" s="3" t="s">
        <v>12</v>
      </c>
      <c r="T134" s="6">
        <v>10.267720000000001</v>
      </c>
      <c r="U134" s="6">
        <v>9.1610300000000002</v>
      </c>
      <c r="V134" s="6">
        <v>10.19183</v>
      </c>
      <c r="W134" s="6">
        <v>10.058479999999999</v>
      </c>
      <c r="X134" s="6">
        <v>10.189450000000001</v>
      </c>
      <c r="Y134" s="6">
        <v>9.5881299999999996</v>
      </c>
      <c r="Z134" s="6">
        <v>9.2446000000000002</v>
      </c>
      <c r="AA134" s="6">
        <v>10.34313</v>
      </c>
      <c r="AB134" s="6">
        <v>10.96584</v>
      </c>
      <c r="AC134" s="6">
        <v>10.109640000000001</v>
      </c>
      <c r="AD134">
        <v>9.6236099999999993</v>
      </c>
      <c r="AE134" s="39">
        <v>10.011990000000001</v>
      </c>
      <c r="AF134">
        <v>10.400359999999999</v>
      </c>
      <c r="AH134" s="2" t="s">
        <v>8</v>
      </c>
      <c r="AI134" s="3" t="s">
        <v>12</v>
      </c>
      <c r="AJ134" s="6">
        <v>10.266019999999999</v>
      </c>
      <c r="AK134" s="6">
        <v>9.2639700000000005</v>
      </c>
      <c r="AL134" s="6">
        <v>10.29541</v>
      </c>
      <c r="AM134" s="6">
        <v>10.31683</v>
      </c>
      <c r="AN134" s="6">
        <v>10.2417</v>
      </c>
      <c r="AO134" s="6">
        <v>9.6961099999999991</v>
      </c>
      <c r="AP134" s="6">
        <v>9.4515100000000007</v>
      </c>
      <c r="AQ134" s="6">
        <v>10.394970000000001</v>
      </c>
      <c r="AR134" s="6">
        <v>11.04135</v>
      </c>
      <c r="AS134" s="6">
        <v>10.19708</v>
      </c>
      <c r="AT134">
        <v>9.7474799999999995</v>
      </c>
      <c r="AU134" s="39">
        <v>10.1165</v>
      </c>
      <c r="AV134">
        <v>10.485519999999999</v>
      </c>
      <c r="AX134" s="2" t="s">
        <v>8</v>
      </c>
      <c r="AY134" s="3" t="s">
        <v>12</v>
      </c>
      <c r="AZ134" s="6">
        <v>10.37036</v>
      </c>
      <c r="BA134" s="6">
        <v>9.5817099999999993</v>
      </c>
      <c r="BB134" s="6">
        <v>10.41601</v>
      </c>
      <c r="BC134" s="6">
        <v>10.351850000000001</v>
      </c>
      <c r="BD134" s="6">
        <v>10.26484</v>
      </c>
      <c r="BE134" s="6">
        <v>9.9055499999999999</v>
      </c>
      <c r="BF134" s="6">
        <v>9.6868300000000005</v>
      </c>
      <c r="BG134" s="6">
        <v>10.44805</v>
      </c>
      <c r="BH134" s="6">
        <v>11.038690000000001</v>
      </c>
      <c r="BI134" s="6">
        <v>10.36491</v>
      </c>
      <c r="BJ134">
        <v>9.9404299999999992</v>
      </c>
      <c r="BK134" s="39">
        <v>10.24288</v>
      </c>
      <c r="BL134">
        <v>10.54533</v>
      </c>
      <c r="BN134" s="2" t="s">
        <v>8</v>
      </c>
      <c r="BO134" s="3" t="s">
        <v>12</v>
      </c>
      <c r="BP134" s="6">
        <v>10.519399999999999</v>
      </c>
      <c r="BQ134" s="6">
        <v>9.7521400000000007</v>
      </c>
      <c r="BR134" s="6">
        <v>10.51005</v>
      </c>
      <c r="BS134" s="6">
        <v>10.405099999999999</v>
      </c>
      <c r="BT134" s="6">
        <v>10.31949</v>
      </c>
      <c r="BU134" s="6">
        <v>9.9321900000000003</v>
      </c>
      <c r="BV134" s="6">
        <v>9.8033099999999997</v>
      </c>
      <c r="BW134" s="6">
        <v>10.576599999999999</v>
      </c>
      <c r="BX134" s="6">
        <v>11.128489999999999</v>
      </c>
      <c r="BY134" s="6">
        <v>10.387040000000001</v>
      </c>
      <c r="BZ134">
        <v>10.036989999999999</v>
      </c>
      <c r="CA134" s="39">
        <v>10.33338</v>
      </c>
      <c r="CB134">
        <v>10.629770000000001</v>
      </c>
    </row>
    <row r="135" spans="2:80" x14ac:dyDescent="0.35">
      <c r="B135" s="9"/>
      <c r="C135" s="12" t="s">
        <v>13</v>
      </c>
      <c r="D135" s="10">
        <v>6.3155400000000004</v>
      </c>
      <c r="E135" s="10">
        <v>8.7159300000000002</v>
      </c>
      <c r="F135" s="10">
        <v>5.93316</v>
      </c>
      <c r="G135" s="10">
        <v>6.0331999999999999</v>
      </c>
      <c r="H135" s="10">
        <v>5.9267599999999998</v>
      </c>
      <c r="I135" s="10">
        <v>9.1618200000000005</v>
      </c>
      <c r="J135" s="10">
        <v>6.9633900000000004</v>
      </c>
      <c r="K135" s="11">
        <v>5.7957000000000001</v>
      </c>
      <c r="L135" s="10">
        <v>5.5281000000000002</v>
      </c>
      <c r="M135" s="11">
        <v>5.6818499999999998</v>
      </c>
      <c r="N135" s="9">
        <v>5.6786799999999999</v>
      </c>
      <c r="O135" s="40">
        <v>6.6055400000000004</v>
      </c>
      <c r="P135" s="9">
        <v>7.5324</v>
      </c>
      <c r="R135" s="9"/>
      <c r="S135" s="12" t="s">
        <v>13</v>
      </c>
      <c r="T135" s="10">
        <v>7.0947399999999998</v>
      </c>
      <c r="U135" s="10">
        <v>9.4623600000000003</v>
      </c>
      <c r="V135" s="10">
        <v>5.93201</v>
      </c>
      <c r="W135" s="10">
        <v>6.2791499999999996</v>
      </c>
      <c r="X135" s="10">
        <v>6.4937500000000004</v>
      </c>
      <c r="Y135" s="10">
        <v>9.38626</v>
      </c>
      <c r="Z135" s="10">
        <v>7.7365899999999996</v>
      </c>
      <c r="AA135" s="11">
        <v>5.9445199999999998</v>
      </c>
      <c r="AB135" s="10">
        <v>5.5350599999999996</v>
      </c>
      <c r="AC135" s="11">
        <v>5.7093800000000003</v>
      </c>
      <c r="AD135" s="9">
        <v>5.9144300000000003</v>
      </c>
      <c r="AE135" s="40">
        <v>6.9573799999999997</v>
      </c>
      <c r="AF135" s="9">
        <v>8.0003299999999999</v>
      </c>
      <c r="AH135" s="9"/>
      <c r="AI135" s="12" t="s">
        <v>13</v>
      </c>
      <c r="AJ135" s="10">
        <v>7.8507300000000004</v>
      </c>
      <c r="AK135" s="10">
        <v>10.289580000000001</v>
      </c>
      <c r="AL135" s="10">
        <v>6.1182800000000004</v>
      </c>
      <c r="AM135" s="10">
        <v>6.3394700000000004</v>
      </c>
      <c r="AN135" s="10">
        <v>6.2367900000000001</v>
      </c>
      <c r="AO135" s="10">
        <v>9.8788400000000003</v>
      </c>
      <c r="AP135" s="10">
        <v>8.0695499999999996</v>
      </c>
      <c r="AQ135" s="11">
        <v>6.0723000000000003</v>
      </c>
      <c r="AR135" s="10">
        <v>5.5768599999999999</v>
      </c>
      <c r="AS135" s="11">
        <v>5.84945</v>
      </c>
      <c r="AT135" s="9">
        <v>6.0016400000000001</v>
      </c>
      <c r="AU135" s="40">
        <v>7.2281899999999997</v>
      </c>
      <c r="AV135" s="9">
        <v>8.4547299999999996</v>
      </c>
      <c r="AX135" s="9"/>
      <c r="AY135" s="12" t="s">
        <v>13</v>
      </c>
      <c r="AZ135" s="10">
        <v>8.0345300000000002</v>
      </c>
      <c r="BA135" s="10">
        <v>11.73025</v>
      </c>
      <c r="BB135" s="10">
        <v>6.14724</v>
      </c>
      <c r="BC135" s="10">
        <v>6.6661099999999998</v>
      </c>
      <c r="BD135" s="10">
        <v>8.3104899999999997</v>
      </c>
      <c r="BE135" s="10">
        <v>9.6657899999999994</v>
      </c>
      <c r="BF135" s="10">
        <v>8.0282599999999995</v>
      </c>
      <c r="BG135" s="11">
        <v>6.1845499999999998</v>
      </c>
      <c r="BH135" s="10">
        <v>5.5960200000000002</v>
      </c>
      <c r="BI135" s="11">
        <v>5.84016</v>
      </c>
      <c r="BJ135" s="9">
        <v>6.2239399999999998</v>
      </c>
      <c r="BK135" s="40">
        <v>7.6203399999999997</v>
      </c>
      <c r="BL135" s="9">
        <v>9.0167400000000004</v>
      </c>
      <c r="BN135" s="9"/>
      <c r="BO135" s="12" t="s">
        <v>13</v>
      </c>
      <c r="BP135" s="10">
        <v>8.5907999999999998</v>
      </c>
      <c r="BQ135" s="10">
        <v>11.690429999999999</v>
      </c>
      <c r="BR135" s="10">
        <v>6.3800600000000003</v>
      </c>
      <c r="BS135" s="10">
        <v>6.8638000000000003</v>
      </c>
      <c r="BT135" s="10">
        <v>8.9151100000000003</v>
      </c>
      <c r="BU135" s="10">
        <v>9.4142100000000006</v>
      </c>
      <c r="BV135" s="10">
        <v>8.1503999999999994</v>
      </c>
      <c r="BW135" s="11">
        <v>6.2312099999999999</v>
      </c>
      <c r="BX135" s="10">
        <v>5.6460900000000001</v>
      </c>
      <c r="BY135" s="11">
        <v>6.4488000000000003</v>
      </c>
      <c r="BZ135" s="9">
        <v>6.4940100000000003</v>
      </c>
      <c r="CA135" s="40">
        <v>7.8330900000000003</v>
      </c>
      <c r="CB135" s="9">
        <v>9.1721699999999995</v>
      </c>
    </row>
    <row r="136" spans="2:80" x14ac:dyDescent="0.35">
      <c r="B136" s="15" t="s">
        <v>9</v>
      </c>
      <c r="C136" s="16"/>
      <c r="D136" s="17">
        <v>37.046660000000003</v>
      </c>
      <c r="E136" s="17">
        <v>31.763269999999999</v>
      </c>
      <c r="F136" s="17">
        <v>33.506779999999999</v>
      </c>
      <c r="G136" s="17">
        <v>32.966970000000003</v>
      </c>
      <c r="H136" s="17">
        <v>36.958570000000002</v>
      </c>
      <c r="I136" s="17">
        <v>38.771529999999998</v>
      </c>
      <c r="J136" s="17">
        <v>31.391480000000001</v>
      </c>
      <c r="K136" s="17">
        <v>38.26285</v>
      </c>
      <c r="L136" s="17">
        <v>34.66095</v>
      </c>
      <c r="M136" s="17">
        <v>34.265700000000002</v>
      </c>
      <c r="N136" s="16">
        <v>33.061039999999998</v>
      </c>
      <c r="O136" s="44">
        <v>34.959479999999999</v>
      </c>
      <c r="P136" s="16">
        <v>36.857909999999997</v>
      </c>
      <c r="R136" s="15" t="s">
        <v>9</v>
      </c>
      <c r="S136" s="16"/>
      <c r="T136" s="17">
        <v>37.251669999999997</v>
      </c>
      <c r="U136" s="17">
        <v>32.185540000000003</v>
      </c>
      <c r="V136" s="17">
        <v>33.987789999999997</v>
      </c>
      <c r="W136" s="17">
        <v>35.397359999999999</v>
      </c>
      <c r="X136" s="17">
        <v>36.816749999999999</v>
      </c>
      <c r="Y136" s="17">
        <v>38.771529999999998</v>
      </c>
      <c r="Z136" s="17">
        <v>31.19436</v>
      </c>
      <c r="AA136" s="17">
        <v>38.582079999999998</v>
      </c>
      <c r="AB136" s="17">
        <v>35.135840000000002</v>
      </c>
      <c r="AC136" s="17">
        <v>34.265700000000002</v>
      </c>
      <c r="AD136" s="16">
        <v>33.53857</v>
      </c>
      <c r="AE136" s="44">
        <v>35.35886</v>
      </c>
      <c r="AF136" s="16">
        <v>37.17915</v>
      </c>
      <c r="AH136" s="15" t="s">
        <v>9</v>
      </c>
      <c r="AI136" s="16"/>
      <c r="AJ136" s="17">
        <v>37.744570000000003</v>
      </c>
      <c r="AK136" s="17">
        <v>32.312510000000003</v>
      </c>
      <c r="AL136" s="17">
        <v>33.369149999999998</v>
      </c>
      <c r="AM136" s="17">
        <v>33.270220000000002</v>
      </c>
      <c r="AN136" s="17">
        <v>37.38796</v>
      </c>
      <c r="AO136" s="17">
        <v>38.771529999999998</v>
      </c>
      <c r="AP136" s="17">
        <v>31.640070000000001</v>
      </c>
      <c r="AQ136" s="17">
        <v>38.59169</v>
      </c>
      <c r="AR136" s="17">
        <v>34.684240000000003</v>
      </c>
      <c r="AS136" s="17">
        <v>34.265700000000002</v>
      </c>
      <c r="AT136" s="16">
        <v>33.285179999999997</v>
      </c>
      <c r="AU136" s="44">
        <v>35.203760000000003</v>
      </c>
      <c r="AV136" s="16">
        <v>37.122349999999997</v>
      </c>
      <c r="AX136" s="15" t="s">
        <v>9</v>
      </c>
      <c r="AY136" s="16"/>
      <c r="AZ136" s="17">
        <v>37.046660000000003</v>
      </c>
      <c r="BA136" s="17">
        <v>36.456400000000002</v>
      </c>
      <c r="BB136" s="17">
        <v>35.330640000000002</v>
      </c>
      <c r="BC136" s="17">
        <v>35.147359999999999</v>
      </c>
      <c r="BD136" s="17">
        <v>37.39602</v>
      </c>
      <c r="BE136" s="17">
        <v>38.774470000000001</v>
      </c>
      <c r="BF136" s="17">
        <v>30.943339999999999</v>
      </c>
      <c r="BG136" s="17">
        <v>38.8583</v>
      </c>
      <c r="BH136" s="17">
        <v>35.03257</v>
      </c>
      <c r="BI136" s="17">
        <v>34.265700000000002</v>
      </c>
      <c r="BJ136" s="16">
        <v>34.243319999999997</v>
      </c>
      <c r="BK136" s="44">
        <v>35.925150000000002</v>
      </c>
      <c r="BL136" s="16">
        <v>37.606969999999997</v>
      </c>
      <c r="BN136" s="15" t="s">
        <v>9</v>
      </c>
      <c r="BO136" s="16"/>
      <c r="BP136" s="17">
        <v>37.046660000000003</v>
      </c>
      <c r="BQ136" s="17">
        <v>31.856870000000001</v>
      </c>
      <c r="BR136" s="17">
        <v>33.849690000000002</v>
      </c>
      <c r="BS136" s="17">
        <v>34.953670000000002</v>
      </c>
      <c r="BT136" s="17">
        <v>37.595010000000002</v>
      </c>
      <c r="BU136" s="17">
        <v>38.771529999999998</v>
      </c>
      <c r="BV136" s="17">
        <v>35.061019999999999</v>
      </c>
      <c r="BW136" s="17">
        <v>42.416849999999997</v>
      </c>
      <c r="BX136" s="17">
        <v>33.845329999999997</v>
      </c>
      <c r="BY136" s="17">
        <v>34.265700000000002</v>
      </c>
      <c r="BZ136" s="16">
        <v>33.782209999999999</v>
      </c>
      <c r="CA136" s="44">
        <v>35.966230000000003</v>
      </c>
      <c r="CB136" s="16">
        <v>38.15025</v>
      </c>
    </row>
    <row r="137" spans="2:80" x14ac:dyDescent="0.35">
      <c r="B137" s="15" t="s">
        <v>10</v>
      </c>
      <c r="C137" s="18"/>
      <c r="D137" s="17">
        <v>-168.09323000000001</v>
      </c>
      <c r="E137" s="17">
        <v>-419.07751000000002</v>
      </c>
      <c r="F137" s="17">
        <v>-46.020530000000001</v>
      </c>
      <c r="G137" s="17">
        <v>-59.626019999999997</v>
      </c>
      <c r="H137" s="17">
        <v>-28.299769999999999</v>
      </c>
      <c r="I137" s="17">
        <v>-347.98721</v>
      </c>
      <c r="J137" s="17">
        <v>-138.94036</v>
      </c>
      <c r="K137" s="17">
        <v>-63.819499999999998</v>
      </c>
      <c r="L137" s="17">
        <v>-8.4295600000000004</v>
      </c>
      <c r="M137" s="17">
        <v>-34.44294</v>
      </c>
      <c r="N137" s="18">
        <v>-233.53749999999999</v>
      </c>
      <c r="O137" s="44">
        <v>-131.47366</v>
      </c>
      <c r="P137" s="18">
        <v>-29.409829999999999</v>
      </c>
      <c r="R137" s="15" t="s">
        <v>10</v>
      </c>
      <c r="S137" s="18"/>
      <c r="T137" s="17">
        <v>-223.97985</v>
      </c>
      <c r="U137" s="17">
        <v>-429.28241000000003</v>
      </c>
      <c r="V137" s="17">
        <v>-67.299279999999996</v>
      </c>
      <c r="W137" s="17">
        <v>-89.792569999999998</v>
      </c>
      <c r="X137" s="17">
        <v>-131.49109000000001</v>
      </c>
      <c r="Y137" s="17">
        <v>-342.29984000000002</v>
      </c>
      <c r="Z137" s="17">
        <v>-153.29524000000001</v>
      </c>
      <c r="AA137" s="17">
        <v>-62.715600000000002</v>
      </c>
      <c r="AB137" s="17">
        <v>-17.487929999999999</v>
      </c>
      <c r="AC137" s="17">
        <v>-33.909399999999998</v>
      </c>
      <c r="AD137" s="18">
        <v>-253.36595</v>
      </c>
      <c r="AE137" s="44">
        <v>-155.15531999999999</v>
      </c>
      <c r="AF137" s="18">
        <v>-56.944699999999997</v>
      </c>
      <c r="AH137" s="15" t="s">
        <v>10</v>
      </c>
      <c r="AI137" s="18"/>
      <c r="AJ137" s="17">
        <v>-261.68914000000001</v>
      </c>
      <c r="AK137" s="17">
        <v>-434.88285000000002</v>
      </c>
      <c r="AL137" s="17">
        <v>-101.2195</v>
      </c>
      <c r="AM137" s="17">
        <v>-96.550359999999998</v>
      </c>
      <c r="AN137" s="17">
        <v>-64.422349999999994</v>
      </c>
      <c r="AO137" s="17">
        <v>-341.47075000000001</v>
      </c>
      <c r="AP137" s="17">
        <v>-183.36798999999999</v>
      </c>
      <c r="AQ137" s="17">
        <v>-69.982780000000005</v>
      </c>
      <c r="AR137" s="17">
        <v>-21.289020000000001</v>
      </c>
      <c r="AS137" s="17">
        <v>-66.678489999999996</v>
      </c>
      <c r="AT137" s="18">
        <v>-263.00558999999998</v>
      </c>
      <c r="AU137" s="44">
        <v>-164.15531999999999</v>
      </c>
      <c r="AV137" s="18">
        <v>-65.305049999999994</v>
      </c>
      <c r="AX137" s="15" t="s">
        <v>10</v>
      </c>
      <c r="AY137" s="18"/>
      <c r="AZ137" s="17">
        <v>-260.11964</v>
      </c>
      <c r="BA137" s="17">
        <v>-496.96530000000001</v>
      </c>
      <c r="BB137" s="17">
        <v>-78.940240000000003</v>
      </c>
      <c r="BC137" s="17">
        <v>-138.29453000000001</v>
      </c>
      <c r="BD137" s="17">
        <v>-321.61644999999999</v>
      </c>
      <c r="BE137" s="17">
        <v>-338.06101000000001</v>
      </c>
      <c r="BF137" s="17">
        <v>-131.28734</v>
      </c>
      <c r="BG137" s="17">
        <v>-72.470939999999999</v>
      </c>
      <c r="BH137" s="17">
        <v>-32.422989999999999</v>
      </c>
      <c r="BI137" s="17">
        <v>-42.548990000000003</v>
      </c>
      <c r="BJ137" s="18">
        <v>-302.39850999999999</v>
      </c>
      <c r="BK137" s="44">
        <v>-191.27274</v>
      </c>
      <c r="BL137" s="18">
        <v>-80.146979999999999</v>
      </c>
      <c r="BN137" s="15" t="s">
        <v>10</v>
      </c>
      <c r="BO137" s="18"/>
      <c r="BP137" s="17">
        <v>-291.23646000000002</v>
      </c>
      <c r="BQ137" s="17">
        <v>-490.30279999999999</v>
      </c>
      <c r="BR137" s="17">
        <v>-94.065200000000004</v>
      </c>
      <c r="BS137" s="17">
        <v>-138.18599</v>
      </c>
      <c r="BT137" s="17">
        <v>-321.75166000000002</v>
      </c>
      <c r="BU137" s="17">
        <v>-343.43651</v>
      </c>
      <c r="BV137" s="17">
        <v>-143.62700000000001</v>
      </c>
      <c r="BW137" s="17">
        <v>-80.122159999999994</v>
      </c>
      <c r="BX137" s="17">
        <v>-32.408369999999998</v>
      </c>
      <c r="BY137" s="17">
        <v>-92.508480000000006</v>
      </c>
      <c r="BZ137" s="18">
        <v>-309.43722000000002</v>
      </c>
      <c r="CA137" s="44">
        <v>-202.76446000000001</v>
      </c>
      <c r="CB137" s="18">
        <v>-96.091710000000006</v>
      </c>
    </row>
    <row r="138" spans="2:80" x14ac:dyDescent="0.35">
      <c r="B138" s="8" t="s">
        <v>11</v>
      </c>
      <c r="C138" s="9"/>
      <c r="D138" s="10">
        <v>52954.98429</v>
      </c>
      <c r="E138" s="10">
        <v>50293.407769999998</v>
      </c>
      <c r="F138" s="10">
        <v>53422.311540000002</v>
      </c>
      <c r="G138" s="10">
        <v>53220.025650000003</v>
      </c>
      <c r="H138" s="10">
        <v>52962.10007</v>
      </c>
      <c r="I138" s="10">
        <v>48870.115180000001</v>
      </c>
      <c r="J138" s="10">
        <v>47959.539830000002</v>
      </c>
      <c r="K138" s="10">
        <v>54139.385620000001</v>
      </c>
      <c r="L138" s="10">
        <v>56663.740039999997</v>
      </c>
      <c r="M138" s="10">
        <v>52213.220780000003</v>
      </c>
      <c r="N138" s="9">
        <v>50422.54376</v>
      </c>
      <c r="O138" s="38">
        <v>52269.88308</v>
      </c>
      <c r="P138" s="9">
        <v>54117.222390000003</v>
      </c>
      <c r="R138" s="8" t="s">
        <v>11</v>
      </c>
      <c r="S138" s="9"/>
      <c r="T138" s="10">
        <v>54151.967239999998</v>
      </c>
      <c r="U138" s="10">
        <v>49570.349499999997</v>
      </c>
      <c r="V138" s="10">
        <v>54037.075779999999</v>
      </c>
      <c r="W138" s="10">
        <v>53330.061820000003</v>
      </c>
      <c r="X138" s="10">
        <v>53229.673620000001</v>
      </c>
      <c r="Y138" s="10">
        <v>50222.646560000001</v>
      </c>
      <c r="Z138" s="10">
        <v>49366.163280000001</v>
      </c>
      <c r="AA138" s="10">
        <v>54715.163330000003</v>
      </c>
      <c r="AB138" s="10">
        <v>56945.61836</v>
      </c>
      <c r="AC138" s="10">
        <v>53399.122219999997</v>
      </c>
      <c r="AD138" s="9">
        <v>51147.769679999998</v>
      </c>
      <c r="AE138" s="38">
        <v>52896.784169999999</v>
      </c>
      <c r="AF138" s="9">
        <v>54645.79866</v>
      </c>
      <c r="AH138" s="8" t="s">
        <v>11</v>
      </c>
      <c r="AI138" s="9"/>
      <c r="AJ138" s="10">
        <v>54132.746980000004</v>
      </c>
      <c r="AK138" s="10">
        <v>50108.822419999997</v>
      </c>
      <c r="AL138" s="10">
        <v>54586.286</v>
      </c>
      <c r="AM138" s="10">
        <v>54699.848890000001</v>
      </c>
      <c r="AN138" s="10">
        <v>53502.631390000002</v>
      </c>
      <c r="AO138" s="10">
        <v>50826.998509999998</v>
      </c>
      <c r="AP138" s="10">
        <v>50442.730889999999</v>
      </c>
      <c r="AQ138" s="10">
        <v>54978.986320000004</v>
      </c>
      <c r="AR138" s="10">
        <v>57337.755799999999</v>
      </c>
      <c r="AS138" s="10">
        <v>53860.995439999999</v>
      </c>
      <c r="AT138" s="9">
        <v>51795.319710000003</v>
      </c>
      <c r="AU138" s="38">
        <v>53447.78026</v>
      </c>
      <c r="AV138" s="9">
        <v>55100.240819999999</v>
      </c>
      <c r="AX138" s="8" t="s">
        <v>11</v>
      </c>
      <c r="AY138" s="9"/>
      <c r="AZ138" s="10">
        <v>54682.885779999997</v>
      </c>
      <c r="BA138" s="10">
        <v>51875.369059999997</v>
      </c>
      <c r="BB138" s="10">
        <v>55225.70837</v>
      </c>
      <c r="BC138" s="10">
        <v>54895.839050000002</v>
      </c>
      <c r="BD138" s="10">
        <v>53623.509180000001</v>
      </c>
      <c r="BE138" s="10">
        <v>51885.252280000001</v>
      </c>
      <c r="BF138" s="10">
        <v>51737.385540000003</v>
      </c>
      <c r="BG138" s="10">
        <v>55280.613039999997</v>
      </c>
      <c r="BH138" s="10">
        <v>57334.955719999998</v>
      </c>
      <c r="BI138" s="10">
        <v>54757.797100000003</v>
      </c>
      <c r="BJ138" s="9">
        <v>52819.924279999999</v>
      </c>
      <c r="BK138" s="38">
        <v>54129.931510000002</v>
      </c>
      <c r="BL138" s="9">
        <v>55439.938750000001</v>
      </c>
      <c r="BN138" s="8" t="s">
        <v>11</v>
      </c>
      <c r="BO138" s="9"/>
      <c r="BP138" s="10">
        <v>55479.334909999998</v>
      </c>
      <c r="BQ138" s="10">
        <v>52788.306830000001</v>
      </c>
      <c r="BR138" s="10">
        <v>55713.79808</v>
      </c>
      <c r="BS138" s="10">
        <v>55209.452400000002</v>
      </c>
      <c r="BT138" s="10">
        <v>53909.001859999997</v>
      </c>
      <c r="BU138" s="10">
        <v>52114.178180000003</v>
      </c>
      <c r="BV138" s="10">
        <v>52330.083659999997</v>
      </c>
      <c r="BW138" s="10">
        <v>55960.811410000002</v>
      </c>
      <c r="BX138" s="10">
        <v>57812.487220000003</v>
      </c>
      <c r="BY138" s="10">
        <v>54864.361239999998</v>
      </c>
      <c r="BZ138" s="9">
        <v>53318.428769999999</v>
      </c>
      <c r="CA138" s="38">
        <v>54618.181579999997</v>
      </c>
      <c r="CB138" s="9">
        <v>55917.934379999999</v>
      </c>
    </row>
    <row r="139" spans="2:80" x14ac:dyDescent="0.35">
      <c r="B139" s="2" t="s">
        <v>29</v>
      </c>
      <c r="C139" s="3" t="s">
        <v>12</v>
      </c>
      <c r="D139" s="6">
        <v>34.827669999999998</v>
      </c>
      <c r="E139" s="6">
        <v>40.567399999999999</v>
      </c>
      <c r="F139" s="6">
        <v>33.817529999999998</v>
      </c>
      <c r="G139" s="6">
        <v>34.332329999999999</v>
      </c>
      <c r="H139" s="6">
        <v>31.727399999999999</v>
      </c>
      <c r="I139" s="6">
        <v>36.196440000000003</v>
      </c>
      <c r="J139" s="6">
        <v>38.969320000000003</v>
      </c>
      <c r="K139" s="6">
        <v>32.520269999999996</v>
      </c>
      <c r="L139" s="6">
        <v>29.155889999999999</v>
      </c>
      <c r="M139" s="6">
        <v>35.819180000000003</v>
      </c>
      <c r="N139">
        <v>32.393380000000001</v>
      </c>
      <c r="O139" s="39">
        <v>34.793340000000001</v>
      </c>
      <c r="P139">
        <v>37.193300000000001</v>
      </c>
      <c r="R139" s="2" t="s">
        <v>29</v>
      </c>
      <c r="S139" s="3" t="s">
        <v>12</v>
      </c>
      <c r="T139" s="6">
        <v>33.004379999999998</v>
      </c>
      <c r="U139" s="6">
        <v>39.88767</v>
      </c>
      <c r="V139" s="6">
        <v>32.805750000000003</v>
      </c>
      <c r="W139" s="6">
        <v>33.698900000000002</v>
      </c>
      <c r="X139" s="6">
        <v>30.594249999999999</v>
      </c>
      <c r="Y139" s="6">
        <v>34.981099999999998</v>
      </c>
      <c r="Z139" s="6">
        <v>36.821640000000002</v>
      </c>
      <c r="AA139" s="6">
        <v>31.463840000000001</v>
      </c>
      <c r="AB139" s="6">
        <v>28.606030000000001</v>
      </c>
      <c r="AC139" s="6">
        <v>34.18356</v>
      </c>
      <c r="AD139">
        <v>31.32152</v>
      </c>
      <c r="AE139" s="39">
        <v>33.604709999999997</v>
      </c>
      <c r="AF139">
        <v>35.887909999999998</v>
      </c>
      <c r="AH139" s="2" t="s">
        <v>29</v>
      </c>
      <c r="AI139" s="3" t="s">
        <v>12</v>
      </c>
      <c r="AJ139" s="6">
        <v>32.491509999999998</v>
      </c>
      <c r="AK139" s="6">
        <v>37.965479999999999</v>
      </c>
      <c r="AL139" s="6">
        <v>31.95288</v>
      </c>
      <c r="AM139" s="6">
        <v>32.381369999999997</v>
      </c>
      <c r="AN139" s="6">
        <v>29.965209999999999</v>
      </c>
      <c r="AO139" s="6">
        <v>33.569319999999998</v>
      </c>
      <c r="AP139" s="6">
        <v>35.121099999999998</v>
      </c>
      <c r="AQ139" s="6">
        <v>30.71726</v>
      </c>
      <c r="AR139" s="6">
        <v>27.90767</v>
      </c>
      <c r="AS139" s="6">
        <v>32.960549999999998</v>
      </c>
      <c r="AT139">
        <v>30.521149999999999</v>
      </c>
      <c r="AU139" s="39">
        <v>32.503230000000002</v>
      </c>
      <c r="AV139">
        <v>34.485309999999998</v>
      </c>
      <c r="AX139" s="2" t="s">
        <v>29</v>
      </c>
      <c r="AY139" s="3" t="s">
        <v>12</v>
      </c>
      <c r="AZ139" s="6">
        <v>31.14</v>
      </c>
      <c r="BA139" s="6">
        <v>35.749319999999997</v>
      </c>
      <c r="BB139" s="6">
        <v>30.95534</v>
      </c>
      <c r="BC139" s="6">
        <v>31.421099999999999</v>
      </c>
      <c r="BD139" s="6">
        <v>28.669589999999999</v>
      </c>
      <c r="BE139" s="6">
        <v>32.535069999999997</v>
      </c>
      <c r="BF139" s="6">
        <v>33.400820000000003</v>
      </c>
      <c r="BG139" s="6">
        <v>29.689589999999999</v>
      </c>
      <c r="BH139" s="6">
        <v>27.505749999999999</v>
      </c>
      <c r="BI139" s="6">
        <v>31.546849999999999</v>
      </c>
      <c r="BJ139">
        <v>29.57789</v>
      </c>
      <c r="BK139" s="39">
        <v>31.261340000000001</v>
      </c>
      <c r="BL139">
        <v>32.944789999999998</v>
      </c>
      <c r="BN139" s="2" t="s">
        <v>29</v>
      </c>
      <c r="BO139" s="3" t="s">
        <v>12</v>
      </c>
      <c r="BP139" s="6">
        <v>29.637260000000001</v>
      </c>
      <c r="BQ139" s="6">
        <v>33.665750000000003</v>
      </c>
      <c r="BR139" s="6">
        <v>29.24521</v>
      </c>
      <c r="BS139" s="6">
        <v>30.13616</v>
      </c>
      <c r="BT139" s="6">
        <v>27.232880000000002</v>
      </c>
      <c r="BU139" s="6">
        <v>30.674520000000001</v>
      </c>
      <c r="BV139" s="6">
        <v>31.26521</v>
      </c>
      <c r="BW139" s="6">
        <v>28.529589999999999</v>
      </c>
      <c r="BX139" s="6">
        <v>26.259450000000001</v>
      </c>
      <c r="BY139" s="6">
        <v>30.256710000000002</v>
      </c>
      <c r="BZ139">
        <v>28.19875</v>
      </c>
      <c r="CA139" s="39">
        <v>29.690270000000002</v>
      </c>
      <c r="CB139">
        <v>31.181799999999999</v>
      </c>
    </row>
    <row r="140" spans="2:80" x14ac:dyDescent="0.35">
      <c r="B140" s="13"/>
      <c r="C140" s="12" t="s">
        <v>13</v>
      </c>
      <c r="D140" s="10">
        <v>11.356960000000001</v>
      </c>
      <c r="E140" s="10">
        <v>11.12881</v>
      </c>
      <c r="F140" s="10">
        <v>12.95341</v>
      </c>
      <c r="G140" s="10">
        <v>12.819850000000001</v>
      </c>
      <c r="H140" s="10">
        <v>14.435650000000001</v>
      </c>
      <c r="I140" s="10">
        <v>15.63719</v>
      </c>
      <c r="J140" s="10">
        <v>14.13701</v>
      </c>
      <c r="K140" s="10">
        <v>12.358000000000001</v>
      </c>
      <c r="L140" s="10">
        <v>10.63499</v>
      </c>
      <c r="M140" s="10">
        <v>13.05467</v>
      </c>
      <c r="N140" s="13">
        <v>11.724869999999999</v>
      </c>
      <c r="O140" s="40">
        <v>12.851649999999999</v>
      </c>
      <c r="P140" s="13">
        <v>13.978440000000001</v>
      </c>
      <c r="R140" s="13"/>
      <c r="S140" s="12" t="s">
        <v>13</v>
      </c>
      <c r="T140" s="10">
        <v>10.01563</v>
      </c>
      <c r="U140" s="10">
        <v>9.4110999999999994</v>
      </c>
      <c r="V140" s="10">
        <v>11.62785</v>
      </c>
      <c r="W140" s="10">
        <v>11.70477</v>
      </c>
      <c r="X140" s="10">
        <v>13.248710000000001</v>
      </c>
      <c r="Y140" s="10">
        <v>13.47458</v>
      </c>
      <c r="Z140" s="10">
        <v>12.62378</v>
      </c>
      <c r="AA140" s="10">
        <v>11.546950000000001</v>
      </c>
      <c r="AB140" s="10">
        <v>10.03899</v>
      </c>
      <c r="AC140" s="10">
        <v>12.122400000000001</v>
      </c>
      <c r="AD140" s="13">
        <v>10.58966</v>
      </c>
      <c r="AE140" s="40">
        <v>11.581469999999999</v>
      </c>
      <c r="AF140" s="13">
        <v>12.57328</v>
      </c>
      <c r="AH140" s="13"/>
      <c r="AI140" s="12" t="s">
        <v>13</v>
      </c>
      <c r="AJ140" s="10">
        <v>9.7519100000000005</v>
      </c>
      <c r="AK140" s="10">
        <v>8.8725799999999992</v>
      </c>
      <c r="AL140" s="10">
        <v>10.736599999999999</v>
      </c>
      <c r="AM140" s="10">
        <v>10.498290000000001</v>
      </c>
      <c r="AN140" s="10">
        <v>12.31976</v>
      </c>
      <c r="AO140" s="10">
        <v>12.3027</v>
      </c>
      <c r="AP140" s="10">
        <v>11.255319999999999</v>
      </c>
      <c r="AQ140" s="10">
        <v>11.01698</v>
      </c>
      <c r="AR140" s="10">
        <v>9.5234699999999997</v>
      </c>
      <c r="AS140" s="10">
        <v>11.053000000000001</v>
      </c>
      <c r="AT140" s="13">
        <v>9.9287399999999995</v>
      </c>
      <c r="AU140" s="40">
        <v>10.73306</v>
      </c>
      <c r="AV140" s="13">
        <v>11.53739</v>
      </c>
      <c r="AX140" s="13"/>
      <c r="AY140" s="12" t="s">
        <v>13</v>
      </c>
      <c r="AZ140" s="10">
        <v>9.2226900000000001</v>
      </c>
      <c r="BA140" s="10">
        <v>8.2372999999999994</v>
      </c>
      <c r="BB140" s="10">
        <v>9.5954300000000003</v>
      </c>
      <c r="BC140" s="10">
        <v>9.7593800000000002</v>
      </c>
      <c r="BD140" s="10">
        <v>11.07592</v>
      </c>
      <c r="BE140" s="10">
        <v>10.393750000000001</v>
      </c>
      <c r="BF140" s="10">
        <v>10.22364</v>
      </c>
      <c r="BG140" s="10">
        <v>10.228579999999999</v>
      </c>
      <c r="BH140" s="10">
        <v>8.9133499999999994</v>
      </c>
      <c r="BI140" s="10">
        <v>10.35023</v>
      </c>
      <c r="BJ140" s="13">
        <v>9.2038700000000002</v>
      </c>
      <c r="BK140" s="40">
        <v>9.8000299999999996</v>
      </c>
      <c r="BL140" s="13">
        <v>10.396179999999999</v>
      </c>
      <c r="BN140" s="13"/>
      <c r="BO140" s="12" t="s">
        <v>13</v>
      </c>
      <c r="BP140" s="10">
        <v>8.3503699999999998</v>
      </c>
      <c r="BQ140" s="10">
        <v>7.5707500000000003</v>
      </c>
      <c r="BR140" s="10">
        <v>8.8040400000000005</v>
      </c>
      <c r="BS140" s="10">
        <v>8.7248900000000003</v>
      </c>
      <c r="BT140" s="10">
        <v>9.5314300000000003</v>
      </c>
      <c r="BU140" s="10">
        <v>9.3026900000000001</v>
      </c>
      <c r="BV140" s="10">
        <v>9.0219400000000007</v>
      </c>
      <c r="BW140" s="10">
        <v>9.2094799999999992</v>
      </c>
      <c r="BX140" s="10">
        <v>8.1427899999999998</v>
      </c>
      <c r="BY140" s="10">
        <v>9.1477699999999995</v>
      </c>
      <c r="BZ140" s="13">
        <v>8.3492800000000003</v>
      </c>
      <c r="CA140" s="40">
        <v>8.7806200000000008</v>
      </c>
      <c r="CB140" s="13">
        <v>9.2119599999999995</v>
      </c>
    </row>
    <row r="141" spans="2:80" x14ac:dyDescent="0.35">
      <c r="B141" s="8" t="s">
        <v>31</v>
      </c>
      <c r="C141" s="9"/>
      <c r="D141" s="10">
        <v>63</v>
      </c>
      <c r="E141" s="10">
        <v>72</v>
      </c>
      <c r="F141" s="10">
        <v>77</v>
      </c>
      <c r="G141" s="10">
        <v>70</v>
      </c>
      <c r="H141" s="10">
        <v>65</v>
      </c>
      <c r="I141" s="10">
        <v>75</v>
      </c>
      <c r="J141" s="10">
        <v>76</v>
      </c>
      <c r="K141" s="10">
        <v>68</v>
      </c>
      <c r="L141" s="10">
        <v>60</v>
      </c>
      <c r="M141" s="10">
        <v>72</v>
      </c>
      <c r="N141" s="9">
        <v>65.700569999999999</v>
      </c>
      <c r="O141" s="40">
        <v>69.8</v>
      </c>
      <c r="P141" s="9">
        <v>73.899429999999995</v>
      </c>
      <c r="R141" s="8" t="s">
        <v>31</v>
      </c>
      <c r="S141" s="9"/>
      <c r="T141" s="10">
        <v>56</v>
      </c>
      <c r="U141" s="10">
        <v>67</v>
      </c>
      <c r="V141" s="10">
        <v>64</v>
      </c>
      <c r="W141" s="10">
        <v>61</v>
      </c>
      <c r="X141" s="10">
        <v>65</v>
      </c>
      <c r="Y141" s="10">
        <v>70</v>
      </c>
      <c r="Z141" s="10">
        <v>67</v>
      </c>
      <c r="AA141" s="10">
        <v>61</v>
      </c>
      <c r="AB141" s="10">
        <v>53</v>
      </c>
      <c r="AC141" s="10">
        <v>68</v>
      </c>
      <c r="AD141" s="9">
        <v>59.299550000000004</v>
      </c>
      <c r="AE141" s="40">
        <v>63.2</v>
      </c>
      <c r="AF141" s="9">
        <v>67.100449999999995</v>
      </c>
      <c r="AH141" s="8" t="s">
        <v>31</v>
      </c>
      <c r="AI141" s="9"/>
      <c r="AJ141" s="10">
        <v>57</v>
      </c>
      <c r="AK141" s="10">
        <v>65</v>
      </c>
      <c r="AL141" s="10">
        <v>59</v>
      </c>
      <c r="AM141" s="10">
        <v>59</v>
      </c>
      <c r="AN141" s="10">
        <v>62</v>
      </c>
      <c r="AO141" s="10">
        <v>67</v>
      </c>
      <c r="AP141" s="10">
        <v>66</v>
      </c>
      <c r="AQ141" s="10">
        <v>58</v>
      </c>
      <c r="AR141" s="10">
        <v>52</v>
      </c>
      <c r="AS141" s="10">
        <v>62</v>
      </c>
      <c r="AT141" s="9">
        <v>57.39528</v>
      </c>
      <c r="AU141" s="40">
        <v>60.7</v>
      </c>
      <c r="AV141" s="9">
        <v>64.004720000000006</v>
      </c>
      <c r="AX141" s="8" t="s">
        <v>31</v>
      </c>
      <c r="AY141" s="9"/>
      <c r="AZ141" s="10">
        <v>56</v>
      </c>
      <c r="BA141" s="10">
        <v>62</v>
      </c>
      <c r="BB141" s="10">
        <v>55</v>
      </c>
      <c r="BC141" s="10">
        <v>54</v>
      </c>
      <c r="BD141" s="10">
        <v>57</v>
      </c>
      <c r="BE141" s="10">
        <v>57</v>
      </c>
      <c r="BF141" s="10">
        <v>59</v>
      </c>
      <c r="BG141" s="10">
        <v>57</v>
      </c>
      <c r="BH141" s="10">
        <v>51</v>
      </c>
      <c r="BI141" s="10">
        <v>57</v>
      </c>
      <c r="BJ141" s="9">
        <v>54.414540000000002</v>
      </c>
      <c r="BK141" s="40">
        <v>56.5</v>
      </c>
      <c r="BL141" s="9">
        <v>58.585459999999998</v>
      </c>
      <c r="BN141" s="8" t="s">
        <v>31</v>
      </c>
      <c r="BO141" s="9"/>
      <c r="BP141" s="10">
        <v>51</v>
      </c>
      <c r="BQ141" s="10">
        <v>56</v>
      </c>
      <c r="BR141" s="10">
        <v>52</v>
      </c>
      <c r="BS141" s="10">
        <v>50</v>
      </c>
      <c r="BT141" s="10">
        <v>52</v>
      </c>
      <c r="BU141" s="10">
        <v>51</v>
      </c>
      <c r="BV141" s="10">
        <v>55</v>
      </c>
      <c r="BW141" s="10">
        <v>53</v>
      </c>
      <c r="BX141" s="10">
        <v>47</v>
      </c>
      <c r="BY141" s="10">
        <v>56</v>
      </c>
      <c r="BZ141" s="9">
        <v>50.275399999999998</v>
      </c>
      <c r="CA141" s="40">
        <v>52.3</v>
      </c>
      <c r="CB141" s="9">
        <v>54.324599999999997</v>
      </c>
    </row>
    <row r="142" spans="2:80" x14ac:dyDescent="0.35">
      <c r="B142" s="15" t="s">
        <v>34</v>
      </c>
      <c r="C142" s="16"/>
      <c r="D142" s="17">
        <v>3</v>
      </c>
      <c r="E142" s="17">
        <v>10</v>
      </c>
      <c r="F142" s="17">
        <v>4</v>
      </c>
      <c r="G142" s="17">
        <v>4</v>
      </c>
      <c r="H142" s="17">
        <v>3</v>
      </c>
      <c r="I142" s="17">
        <v>5</v>
      </c>
      <c r="J142" s="17">
        <v>3</v>
      </c>
      <c r="K142" s="17">
        <v>4</v>
      </c>
      <c r="L142" s="17">
        <v>1</v>
      </c>
      <c r="M142" s="17">
        <v>2</v>
      </c>
      <c r="N142" s="16">
        <v>2.1657999999999999</v>
      </c>
      <c r="O142" s="44">
        <v>3.9</v>
      </c>
      <c r="P142" s="16">
        <v>5.6341999999999999</v>
      </c>
      <c r="R142" s="15" t="s">
        <v>34</v>
      </c>
      <c r="S142" s="16"/>
      <c r="T142" s="17">
        <v>5</v>
      </c>
      <c r="U142" s="17">
        <v>9</v>
      </c>
      <c r="V142" s="17">
        <v>3</v>
      </c>
      <c r="W142" s="17">
        <v>4</v>
      </c>
      <c r="X142" s="17">
        <v>3</v>
      </c>
      <c r="Y142" s="17">
        <v>4</v>
      </c>
      <c r="Z142" s="17">
        <v>3</v>
      </c>
      <c r="AA142" s="17">
        <v>4</v>
      </c>
      <c r="AB142" s="17">
        <v>1</v>
      </c>
      <c r="AC142" s="17">
        <v>2</v>
      </c>
      <c r="AD142" s="16">
        <v>2.26214</v>
      </c>
      <c r="AE142" s="44">
        <v>3.8</v>
      </c>
      <c r="AF142" s="16">
        <v>5.33786</v>
      </c>
      <c r="AH142" s="15" t="s">
        <v>34</v>
      </c>
      <c r="AI142" s="16"/>
      <c r="AJ142" s="17">
        <v>5</v>
      </c>
      <c r="AK142" s="17">
        <v>9</v>
      </c>
      <c r="AL142" s="17">
        <v>4</v>
      </c>
      <c r="AM142" s="17">
        <v>4</v>
      </c>
      <c r="AN142" s="17">
        <v>3</v>
      </c>
      <c r="AO142" s="17">
        <v>4</v>
      </c>
      <c r="AP142" s="17">
        <v>3</v>
      </c>
      <c r="AQ142" s="17">
        <v>4</v>
      </c>
      <c r="AR142" s="17">
        <v>1</v>
      </c>
      <c r="AS142" s="17">
        <v>2</v>
      </c>
      <c r="AT142" s="16">
        <v>2.37513</v>
      </c>
      <c r="AU142" s="44">
        <v>3.9</v>
      </c>
      <c r="AV142" s="16">
        <v>5.4248700000000003</v>
      </c>
      <c r="AX142" s="15" t="s">
        <v>34</v>
      </c>
      <c r="AY142" s="16"/>
      <c r="AZ142" s="17">
        <v>3</v>
      </c>
      <c r="BA142" s="17">
        <v>10</v>
      </c>
      <c r="BB142" s="17">
        <v>2</v>
      </c>
      <c r="BC142" s="17">
        <v>4</v>
      </c>
      <c r="BD142" s="17">
        <v>3</v>
      </c>
      <c r="BE142" s="17">
        <v>5</v>
      </c>
      <c r="BF142" s="17">
        <v>3</v>
      </c>
      <c r="BG142" s="17">
        <v>4</v>
      </c>
      <c r="BH142" s="17">
        <v>1</v>
      </c>
      <c r="BI142" s="17">
        <v>2</v>
      </c>
      <c r="BJ142" s="16">
        <v>1.91412</v>
      </c>
      <c r="BK142" s="44">
        <v>3.7</v>
      </c>
      <c r="BL142" s="16">
        <v>5.4858799999999999</v>
      </c>
      <c r="BN142" s="15" t="s">
        <v>34</v>
      </c>
      <c r="BO142" s="16"/>
      <c r="BP142" s="17">
        <v>3</v>
      </c>
      <c r="BQ142" s="17">
        <v>9</v>
      </c>
      <c r="BR142" s="17">
        <v>3</v>
      </c>
      <c r="BS142" s="17">
        <v>4</v>
      </c>
      <c r="BT142" s="17">
        <v>3</v>
      </c>
      <c r="BU142" s="17">
        <v>4</v>
      </c>
      <c r="BV142" s="17">
        <v>3</v>
      </c>
      <c r="BW142" s="17">
        <v>2</v>
      </c>
      <c r="BX142" s="17">
        <v>1</v>
      </c>
      <c r="BY142" s="17">
        <v>2</v>
      </c>
      <c r="BZ142" s="16">
        <v>1.8474200000000001</v>
      </c>
      <c r="CA142" s="44">
        <v>3.4</v>
      </c>
      <c r="CB142" s="16">
        <v>4.9525800000000002</v>
      </c>
    </row>
    <row r="143" spans="2:80" x14ac:dyDescent="0.35">
      <c r="B143" s="2" t="s">
        <v>30</v>
      </c>
      <c r="C143" s="3" t="s">
        <v>12</v>
      </c>
      <c r="D143" s="6">
        <v>99.812709999999996</v>
      </c>
      <c r="E143" s="6">
        <v>120.80698</v>
      </c>
      <c r="F143" s="6">
        <v>99.312269999999998</v>
      </c>
      <c r="G143" s="6">
        <v>99.333669999999998</v>
      </c>
      <c r="H143" s="6">
        <v>94.138549999999995</v>
      </c>
      <c r="I143" s="6">
        <v>109.19723</v>
      </c>
      <c r="J143" s="6">
        <v>116.54073</v>
      </c>
      <c r="K143" s="6">
        <v>95.056550000000001</v>
      </c>
      <c r="L143" s="6">
        <v>84.113020000000006</v>
      </c>
      <c r="M143" s="6">
        <v>102.55764000000001</v>
      </c>
      <c r="N143">
        <v>94.301190000000005</v>
      </c>
      <c r="O143" s="39">
        <v>102.08694</v>
      </c>
      <c r="P143">
        <v>109.87268</v>
      </c>
      <c r="R143" s="2" t="s">
        <v>30</v>
      </c>
      <c r="S143" s="3" t="s">
        <v>12</v>
      </c>
      <c r="T143" s="6">
        <v>94.578530000000001</v>
      </c>
      <c r="U143" s="6">
        <v>118.34663</v>
      </c>
      <c r="V143" s="6">
        <v>96.016419999999997</v>
      </c>
      <c r="W143" s="6">
        <v>98.284369999999996</v>
      </c>
      <c r="X143" s="6">
        <v>90.935820000000007</v>
      </c>
      <c r="Y143" s="6">
        <v>105.2385</v>
      </c>
      <c r="Z143" s="6">
        <v>109.98732</v>
      </c>
      <c r="AA143" s="6">
        <v>91.864639999999994</v>
      </c>
      <c r="AB143" s="6">
        <v>82.565359999999998</v>
      </c>
      <c r="AC143" s="6">
        <v>97.898830000000004</v>
      </c>
      <c r="AD143">
        <v>91.229079999999996</v>
      </c>
      <c r="AE143" s="39">
        <v>98.571640000000002</v>
      </c>
      <c r="AF143">
        <v>105.91419999999999</v>
      </c>
      <c r="AH143" s="2" t="s">
        <v>30</v>
      </c>
      <c r="AI143" s="3" t="s">
        <v>12</v>
      </c>
      <c r="AJ143" s="6">
        <v>93.644149999999996</v>
      </c>
      <c r="AK143" s="6">
        <v>112.50444</v>
      </c>
      <c r="AL143" s="6">
        <v>93.372730000000004</v>
      </c>
      <c r="AM143" s="6">
        <v>94.705569999999994</v>
      </c>
      <c r="AN143" s="6">
        <v>88.844369999999998</v>
      </c>
      <c r="AO143" s="6">
        <v>100.91464999999999</v>
      </c>
      <c r="AP143" s="6">
        <v>104.47543</v>
      </c>
      <c r="AQ143" s="6">
        <v>89.60172</v>
      </c>
      <c r="AR143" s="6">
        <v>80.687700000000007</v>
      </c>
      <c r="AS143" s="6">
        <v>94.860799999999998</v>
      </c>
      <c r="AT143">
        <v>89.024259999999998</v>
      </c>
      <c r="AU143" s="39">
        <v>95.361159999999998</v>
      </c>
      <c r="AV143">
        <v>101.69806</v>
      </c>
      <c r="AX143" s="2" t="s">
        <v>30</v>
      </c>
      <c r="AY143" s="3" t="s">
        <v>12</v>
      </c>
      <c r="AZ143" s="6">
        <v>90.179220000000001</v>
      </c>
      <c r="BA143" s="6">
        <v>105.94918</v>
      </c>
      <c r="BB143" s="6">
        <v>90.409570000000002</v>
      </c>
      <c r="BC143" s="6">
        <v>92.003709999999998</v>
      </c>
      <c r="BD143" s="6">
        <v>85.087789999999998</v>
      </c>
      <c r="BE143" s="6">
        <v>97.987570000000005</v>
      </c>
      <c r="BF143" s="6">
        <v>99.332750000000004</v>
      </c>
      <c r="BG143" s="6">
        <v>86.748090000000005</v>
      </c>
      <c r="BH143" s="6">
        <v>79.707539999999995</v>
      </c>
      <c r="BI143" s="6">
        <v>91.325280000000006</v>
      </c>
      <c r="BJ143">
        <v>86.452629999999999</v>
      </c>
      <c r="BK143" s="39">
        <v>91.873069999999998</v>
      </c>
      <c r="BL143">
        <v>97.293509999999998</v>
      </c>
      <c r="BN143" s="2" t="s">
        <v>30</v>
      </c>
      <c r="BO143" s="3" t="s">
        <v>12</v>
      </c>
      <c r="BP143" s="6">
        <v>85.821780000000004</v>
      </c>
      <c r="BQ143" s="6">
        <v>99.426919999999996</v>
      </c>
      <c r="BR143" s="6">
        <v>85.564790000000002</v>
      </c>
      <c r="BS143" s="6">
        <v>88.449160000000006</v>
      </c>
      <c r="BT143" s="6">
        <v>80.715969999999999</v>
      </c>
      <c r="BU143" s="6">
        <v>91.653549999999996</v>
      </c>
      <c r="BV143" s="6">
        <v>92.706460000000007</v>
      </c>
      <c r="BW143" s="6">
        <v>83.175939999999997</v>
      </c>
      <c r="BX143" s="6">
        <v>76.563699999999997</v>
      </c>
      <c r="BY143" s="6">
        <v>87.638990000000007</v>
      </c>
      <c r="BZ143">
        <v>82.54007</v>
      </c>
      <c r="CA143" s="39">
        <v>87.171729999999997</v>
      </c>
      <c r="CB143">
        <v>91.803389999999993</v>
      </c>
    </row>
    <row r="144" spans="2:80" x14ac:dyDescent="0.35">
      <c r="B144" s="9"/>
      <c r="C144" s="12" t="s">
        <v>13</v>
      </c>
      <c r="D144" s="10">
        <v>33.505679999999998</v>
      </c>
      <c r="E144" s="10">
        <v>35.130319999999998</v>
      </c>
      <c r="F144" s="10">
        <v>41.011339999999997</v>
      </c>
      <c r="G144" s="10">
        <v>38.04045</v>
      </c>
      <c r="H144" s="10">
        <v>44.917270000000002</v>
      </c>
      <c r="I144" s="10">
        <v>48.167380000000001</v>
      </c>
      <c r="J144" s="10">
        <v>44.361150000000002</v>
      </c>
      <c r="K144" s="10">
        <v>37.449629999999999</v>
      </c>
      <c r="L144" s="10">
        <v>31.36937</v>
      </c>
      <c r="M144" s="10">
        <v>38.841459999999998</v>
      </c>
      <c r="N144" s="9">
        <v>35.451050000000002</v>
      </c>
      <c r="O144" s="40">
        <v>39.279409999999999</v>
      </c>
      <c r="P144" s="9">
        <v>43.107759999999999</v>
      </c>
      <c r="R144" s="9"/>
      <c r="S144" s="12" t="s">
        <v>13</v>
      </c>
      <c r="T144" s="10">
        <v>29.986090000000001</v>
      </c>
      <c r="U144" s="10">
        <v>29.550930000000001</v>
      </c>
      <c r="V144" s="10">
        <v>36.614339999999999</v>
      </c>
      <c r="W144" s="10">
        <v>35.517609999999998</v>
      </c>
      <c r="X144" s="10">
        <v>41.17765</v>
      </c>
      <c r="Y144" s="10">
        <v>41.229950000000002</v>
      </c>
      <c r="Z144" s="10">
        <v>39.372050000000002</v>
      </c>
      <c r="AA144" s="10">
        <v>34.945999999999998</v>
      </c>
      <c r="AB144" s="10">
        <v>29.89856</v>
      </c>
      <c r="AC144" s="10">
        <v>35.853270000000002</v>
      </c>
      <c r="AD144" s="9">
        <v>32.226089999999999</v>
      </c>
      <c r="AE144" s="40">
        <v>35.414650000000002</v>
      </c>
      <c r="AF144" s="9">
        <v>38.603209999999997</v>
      </c>
      <c r="AH144" s="9"/>
      <c r="AI144" s="12" t="s">
        <v>13</v>
      </c>
      <c r="AJ144" s="10">
        <v>29.22636</v>
      </c>
      <c r="AK144" s="10">
        <v>27.573090000000001</v>
      </c>
      <c r="AL144" s="10">
        <v>33.921039999999998</v>
      </c>
      <c r="AM144" s="10">
        <v>31.95675</v>
      </c>
      <c r="AN144" s="10">
        <v>38.204819999999998</v>
      </c>
      <c r="AO144" s="10">
        <v>37.321120000000001</v>
      </c>
      <c r="AP144" s="10">
        <v>35.294809999999998</v>
      </c>
      <c r="AQ144" s="10">
        <v>33.225160000000002</v>
      </c>
      <c r="AR144" s="10">
        <v>28.32282</v>
      </c>
      <c r="AS144" s="10">
        <v>32.911270000000002</v>
      </c>
      <c r="AT144" s="9">
        <v>30.20374</v>
      </c>
      <c r="AU144" s="40">
        <v>32.795720000000003</v>
      </c>
      <c r="AV144" s="9">
        <v>35.387709999999998</v>
      </c>
      <c r="AX144" s="9"/>
      <c r="AY144" s="12" t="s">
        <v>13</v>
      </c>
      <c r="AZ144" s="10">
        <v>27.458159999999999</v>
      </c>
      <c r="BA144" s="10">
        <v>25.550940000000001</v>
      </c>
      <c r="BB144" s="10">
        <v>30.1111</v>
      </c>
      <c r="BC144" s="10">
        <v>29.846810000000001</v>
      </c>
      <c r="BD144" s="10">
        <v>34.485959999999999</v>
      </c>
      <c r="BE144" s="10">
        <v>31.994599999999998</v>
      </c>
      <c r="BF144" s="10">
        <v>31.827770000000001</v>
      </c>
      <c r="BG144" s="10">
        <v>30.88486</v>
      </c>
      <c r="BH144" s="10">
        <v>26.698550000000001</v>
      </c>
      <c r="BI144" s="10">
        <v>31.187740000000002</v>
      </c>
      <c r="BJ144" s="9">
        <v>28.055489999999999</v>
      </c>
      <c r="BK144" s="40">
        <v>30.004650000000002</v>
      </c>
      <c r="BL144" s="9">
        <v>31.953810000000001</v>
      </c>
      <c r="BN144" s="9"/>
      <c r="BO144" s="12" t="s">
        <v>13</v>
      </c>
      <c r="BP144" s="10">
        <v>24.950410000000002</v>
      </c>
      <c r="BQ144" s="10">
        <v>22.842300000000002</v>
      </c>
      <c r="BR144" s="10">
        <v>27.586819999999999</v>
      </c>
      <c r="BS144" s="10">
        <v>26.557449999999999</v>
      </c>
      <c r="BT144" s="10">
        <v>29.481580000000001</v>
      </c>
      <c r="BU144" s="10">
        <v>28.443660000000001</v>
      </c>
      <c r="BV144" s="10">
        <v>28.230979999999999</v>
      </c>
      <c r="BW144" s="10">
        <v>27.810669999999998</v>
      </c>
      <c r="BX144" s="10">
        <v>24.809619999999999</v>
      </c>
      <c r="BY144" s="10">
        <v>27.56531</v>
      </c>
      <c r="BZ144" s="9">
        <v>25.37238</v>
      </c>
      <c r="CA144" s="40">
        <v>26.82788</v>
      </c>
      <c r="CB144" s="9">
        <v>28.283380000000001</v>
      </c>
    </row>
    <row r="145" spans="2:80" x14ac:dyDescent="0.35">
      <c r="B145" s="15" t="s">
        <v>32</v>
      </c>
      <c r="C145" s="16"/>
      <c r="D145" s="17">
        <v>196.84685999999999</v>
      </c>
      <c r="E145" s="17">
        <v>212.97242</v>
      </c>
      <c r="F145" s="17">
        <v>226.43383</v>
      </c>
      <c r="G145" s="17">
        <v>225.83099000000001</v>
      </c>
      <c r="H145" s="17">
        <v>218.35776000000001</v>
      </c>
      <c r="I145" s="17">
        <v>245.46155999999999</v>
      </c>
      <c r="J145" s="17">
        <v>229.34231</v>
      </c>
      <c r="K145" s="17">
        <v>191.84605999999999</v>
      </c>
      <c r="L145" s="17">
        <v>160.67308</v>
      </c>
      <c r="M145" s="17">
        <v>207.18656999999999</v>
      </c>
      <c r="N145" s="16">
        <v>194.38033999999999</v>
      </c>
      <c r="O145" s="44">
        <v>211.49513999999999</v>
      </c>
      <c r="P145" s="16">
        <v>228.60995</v>
      </c>
      <c r="R145" s="15" t="s">
        <v>32</v>
      </c>
      <c r="S145" s="16"/>
      <c r="T145" s="17">
        <v>179.60829000000001</v>
      </c>
      <c r="U145" s="17">
        <v>199.61738</v>
      </c>
      <c r="V145" s="17">
        <v>200.92522</v>
      </c>
      <c r="W145" s="17">
        <v>193.26597000000001</v>
      </c>
      <c r="X145" s="17">
        <v>192.23966999999999</v>
      </c>
      <c r="Y145" s="17">
        <v>221.59694999999999</v>
      </c>
      <c r="Z145" s="17">
        <v>205.84849</v>
      </c>
      <c r="AA145" s="17">
        <v>178.31008</v>
      </c>
      <c r="AB145" s="17">
        <v>158.14961</v>
      </c>
      <c r="AC145" s="17">
        <v>186.53666000000001</v>
      </c>
      <c r="AD145" s="16">
        <v>179.16941</v>
      </c>
      <c r="AE145" s="44">
        <v>191.60982999999999</v>
      </c>
      <c r="AF145" s="16">
        <v>204.05026000000001</v>
      </c>
      <c r="AH145" s="15" t="s">
        <v>32</v>
      </c>
      <c r="AI145" s="16"/>
      <c r="AJ145" s="17">
        <v>172.04373000000001</v>
      </c>
      <c r="AK145" s="17">
        <v>190.71865</v>
      </c>
      <c r="AL145" s="17">
        <v>190.00018</v>
      </c>
      <c r="AM145" s="17">
        <v>178.53880000000001</v>
      </c>
      <c r="AN145" s="17">
        <v>187.25574</v>
      </c>
      <c r="AO145" s="17">
        <v>191.29767000000001</v>
      </c>
      <c r="AP145" s="17">
        <v>190.47881000000001</v>
      </c>
      <c r="AQ145" s="17">
        <v>169.00151</v>
      </c>
      <c r="AR145" s="17">
        <v>151.10646</v>
      </c>
      <c r="AS145" s="17">
        <v>178.44293999999999</v>
      </c>
      <c r="AT145" s="16">
        <v>170.56648999999999</v>
      </c>
      <c r="AU145" s="44">
        <v>179.88845000000001</v>
      </c>
      <c r="AV145" s="16">
        <v>189.21041</v>
      </c>
      <c r="AX145" s="15" t="s">
        <v>32</v>
      </c>
      <c r="AY145" s="16"/>
      <c r="AZ145" s="17">
        <v>165.45817</v>
      </c>
      <c r="BA145" s="17">
        <v>186.66305</v>
      </c>
      <c r="BB145" s="17">
        <v>167.76830000000001</v>
      </c>
      <c r="BC145" s="17">
        <v>168.34835000000001</v>
      </c>
      <c r="BD145" s="17">
        <v>174.49419</v>
      </c>
      <c r="BE145" s="17">
        <v>170.67310000000001</v>
      </c>
      <c r="BF145" s="17">
        <v>173.29812000000001</v>
      </c>
      <c r="BG145" s="17">
        <v>165.63297</v>
      </c>
      <c r="BH145" s="17">
        <v>157.39075</v>
      </c>
      <c r="BI145" s="17">
        <v>167.51369</v>
      </c>
      <c r="BJ145" s="16">
        <v>164.28164000000001</v>
      </c>
      <c r="BK145" s="44">
        <v>169.72407000000001</v>
      </c>
      <c r="BL145" s="16">
        <v>175.16650000000001</v>
      </c>
      <c r="BN145" s="15" t="s">
        <v>32</v>
      </c>
      <c r="BO145" s="16"/>
      <c r="BP145" s="17">
        <v>145.03203999999999</v>
      </c>
      <c r="BQ145" s="17">
        <v>163.02497</v>
      </c>
      <c r="BR145" s="17">
        <v>155.10991999999999</v>
      </c>
      <c r="BS145" s="17">
        <v>164.57410999999999</v>
      </c>
      <c r="BT145" s="17">
        <v>158.04207</v>
      </c>
      <c r="BU145" s="17">
        <v>164.08958999999999</v>
      </c>
      <c r="BV145" s="17">
        <v>158.44226</v>
      </c>
      <c r="BW145" s="17">
        <v>153.14549</v>
      </c>
      <c r="BX145" s="17">
        <v>146.90905000000001</v>
      </c>
      <c r="BY145" s="17">
        <v>154.6831</v>
      </c>
      <c r="BZ145" s="16">
        <v>151.47067999999999</v>
      </c>
      <c r="CA145" s="44">
        <v>156.30526</v>
      </c>
      <c r="CB145" s="16">
        <v>161.13983999999999</v>
      </c>
    </row>
    <row r="146" spans="2:80" x14ac:dyDescent="0.35">
      <c r="B146" s="15" t="s">
        <v>33</v>
      </c>
      <c r="C146" s="18"/>
      <c r="D146" s="17">
        <v>5.5553699999999999</v>
      </c>
      <c r="E146" s="17">
        <v>26.194320000000001</v>
      </c>
      <c r="F146" s="17">
        <v>8.6783199999999994</v>
      </c>
      <c r="G146" s="17">
        <v>14.571260000000001</v>
      </c>
      <c r="H146" s="17">
        <v>10.06324</v>
      </c>
      <c r="I146" s="17">
        <v>10.7691</v>
      </c>
      <c r="J146" s="17">
        <v>10.92315</v>
      </c>
      <c r="K146" s="17">
        <v>9.8139699999999994</v>
      </c>
      <c r="L146" s="17">
        <v>2.94048</v>
      </c>
      <c r="M146" s="17">
        <v>3.3730000000000002</v>
      </c>
      <c r="N146" s="18">
        <v>5.5251200000000003</v>
      </c>
      <c r="O146" s="44">
        <v>10.288220000000001</v>
      </c>
      <c r="P146" s="18">
        <v>15.05133</v>
      </c>
      <c r="R146" s="15" t="s">
        <v>33</v>
      </c>
      <c r="S146" s="18"/>
      <c r="T146" s="17">
        <v>7.3993399999999996</v>
      </c>
      <c r="U146" s="17">
        <v>30.399619999999999</v>
      </c>
      <c r="V146" s="17">
        <v>6.4150600000000004</v>
      </c>
      <c r="W146" s="17">
        <v>14.571260000000001</v>
      </c>
      <c r="X146" s="17">
        <v>9.1073799999999991</v>
      </c>
      <c r="Y146" s="17">
        <v>10.46006</v>
      </c>
      <c r="Z146" s="17">
        <v>10.92315</v>
      </c>
      <c r="AA146" s="17">
        <v>9.8139699999999994</v>
      </c>
      <c r="AB146" s="17">
        <v>2.94048</v>
      </c>
      <c r="AC146" s="17">
        <v>3.3730000000000002</v>
      </c>
      <c r="AD146" s="18">
        <v>4.9516400000000003</v>
      </c>
      <c r="AE146" s="44">
        <v>10.540330000000001</v>
      </c>
      <c r="AF146" s="18">
        <v>16.129020000000001</v>
      </c>
      <c r="AH146" s="15" t="s">
        <v>33</v>
      </c>
      <c r="AI146" s="18"/>
      <c r="AJ146" s="17">
        <v>7.3993399999999996</v>
      </c>
      <c r="AK146" s="17">
        <v>27.601610000000001</v>
      </c>
      <c r="AL146" s="17">
        <v>8.6783199999999994</v>
      </c>
      <c r="AM146" s="17">
        <v>14.571260000000001</v>
      </c>
      <c r="AN146" s="17">
        <v>6.9694799999999999</v>
      </c>
      <c r="AO146" s="17">
        <v>12.690049999999999</v>
      </c>
      <c r="AP146" s="17">
        <v>9.9566700000000008</v>
      </c>
      <c r="AQ146" s="17">
        <v>10.071440000000001</v>
      </c>
      <c r="AR146" s="17">
        <v>2.94048</v>
      </c>
      <c r="AS146" s="17">
        <v>4.2238100000000003</v>
      </c>
      <c r="AT146" s="18">
        <v>5.5301400000000003</v>
      </c>
      <c r="AU146" s="44">
        <v>10.510249999999999</v>
      </c>
      <c r="AV146" s="18">
        <v>15.490349999999999</v>
      </c>
      <c r="AX146" s="15" t="s">
        <v>33</v>
      </c>
      <c r="AY146" s="18"/>
      <c r="AZ146" s="17">
        <v>5.5553699999999999</v>
      </c>
      <c r="BA146" s="17">
        <v>32.381259999999997</v>
      </c>
      <c r="BB146" s="17">
        <v>6.4150600000000004</v>
      </c>
      <c r="BC146" s="17">
        <v>14.571260000000001</v>
      </c>
      <c r="BD146" s="17">
        <v>6.9694799999999999</v>
      </c>
      <c r="BE146" s="17">
        <v>14.7502</v>
      </c>
      <c r="BF146" s="17">
        <v>9.9566700000000008</v>
      </c>
      <c r="BG146" s="17">
        <v>10.071440000000001</v>
      </c>
      <c r="BH146" s="17">
        <v>2.94048</v>
      </c>
      <c r="BI146" s="17">
        <v>3.3730000000000002</v>
      </c>
      <c r="BJ146" s="18">
        <v>4.5034299999999998</v>
      </c>
      <c r="BK146" s="44">
        <v>10.69842</v>
      </c>
      <c r="BL146" s="18">
        <v>16.893419999999999</v>
      </c>
      <c r="BN146" s="15" t="s">
        <v>33</v>
      </c>
      <c r="BO146" s="18"/>
      <c r="BP146" s="17">
        <v>5.5553699999999999</v>
      </c>
      <c r="BQ146" s="17">
        <v>25.40306</v>
      </c>
      <c r="BR146" s="17">
        <v>6.4150600000000004</v>
      </c>
      <c r="BS146" s="17">
        <v>14.160589999999999</v>
      </c>
      <c r="BT146" s="17">
        <v>7.5014200000000004</v>
      </c>
      <c r="BU146" s="17">
        <v>10.7691</v>
      </c>
      <c r="BV146" s="17">
        <v>12.06508</v>
      </c>
      <c r="BW146" s="17">
        <v>9.6334199999999992</v>
      </c>
      <c r="BX146" s="17">
        <v>2.94048</v>
      </c>
      <c r="BY146" s="17">
        <v>3.3730000000000002</v>
      </c>
      <c r="BZ146" s="18">
        <v>5.0627899999999997</v>
      </c>
      <c r="CA146" s="44">
        <v>9.7816600000000005</v>
      </c>
      <c r="CB146" s="18">
        <v>14.500529999999999</v>
      </c>
    </row>
    <row r="147" spans="2:80" x14ac:dyDescent="0.35">
      <c r="B147" s="2" t="s">
        <v>37</v>
      </c>
      <c r="C147" s="3" t="s">
        <v>12</v>
      </c>
      <c r="D147" s="6">
        <v>61.980359999999997</v>
      </c>
      <c r="E147" s="6">
        <v>73.654269999999997</v>
      </c>
      <c r="F147" s="6">
        <v>60.944020000000002</v>
      </c>
      <c r="G147" s="6">
        <v>61.609450000000002</v>
      </c>
      <c r="H147" s="6">
        <v>57.649439999999998</v>
      </c>
      <c r="I147" s="6">
        <v>66.049580000000006</v>
      </c>
      <c r="J147" s="6">
        <v>70.607039999999998</v>
      </c>
      <c r="K147" s="6">
        <v>58.551200000000001</v>
      </c>
      <c r="L147" s="6">
        <v>52.559019999999997</v>
      </c>
      <c r="M147" s="6">
        <v>63.828069999999997</v>
      </c>
      <c r="N147">
        <v>58.3123</v>
      </c>
      <c r="O147" s="39">
        <v>62.74324</v>
      </c>
      <c r="P147">
        <v>67.174180000000007</v>
      </c>
      <c r="R147" s="2" t="s">
        <v>37</v>
      </c>
      <c r="S147" s="3" t="s">
        <v>12</v>
      </c>
      <c r="T147" s="6">
        <v>58.751309999999997</v>
      </c>
      <c r="U147" s="6">
        <v>72.284829999999999</v>
      </c>
      <c r="V147" s="6">
        <v>59.049680000000002</v>
      </c>
      <c r="W147" s="6">
        <v>60.751660000000001</v>
      </c>
      <c r="X147" s="6">
        <v>55.668170000000003</v>
      </c>
      <c r="Y147" s="6">
        <v>63.66283</v>
      </c>
      <c r="Z147" s="6">
        <v>66.739429999999999</v>
      </c>
      <c r="AA147" s="6">
        <v>56.663170000000001</v>
      </c>
      <c r="AB147" s="6">
        <v>51.594659999999998</v>
      </c>
      <c r="AC147" s="6">
        <v>60.92389</v>
      </c>
      <c r="AD147">
        <v>56.407649999999997</v>
      </c>
      <c r="AE147" s="39">
        <v>60.608960000000003</v>
      </c>
      <c r="AF147">
        <v>64.810270000000003</v>
      </c>
      <c r="AH147" s="2" t="s">
        <v>37</v>
      </c>
      <c r="AI147" s="3" t="s">
        <v>12</v>
      </c>
      <c r="AJ147" s="6">
        <v>57.993630000000003</v>
      </c>
      <c r="AK147" s="6">
        <v>68.747450000000001</v>
      </c>
      <c r="AL147" s="6">
        <v>57.431040000000003</v>
      </c>
      <c r="AM147" s="6">
        <v>58.507559999999998</v>
      </c>
      <c r="AN147" s="6">
        <v>54.486370000000001</v>
      </c>
      <c r="AO147" s="6">
        <v>61.13306</v>
      </c>
      <c r="AP147" s="6">
        <v>63.54654</v>
      </c>
      <c r="AQ147" s="6">
        <v>55.298400000000001</v>
      </c>
      <c r="AR147" s="6">
        <v>50.431669999999997</v>
      </c>
      <c r="AS147" s="6">
        <v>59.002929999999999</v>
      </c>
      <c r="AT147">
        <v>55.039679999999997</v>
      </c>
      <c r="AU147" s="39">
        <v>58.657870000000003</v>
      </c>
      <c r="AV147">
        <v>62.276049999999998</v>
      </c>
      <c r="AX147" s="2" t="s">
        <v>37</v>
      </c>
      <c r="AY147" s="3" t="s">
        <v>12</v>
      </c>
      <c r="AZ147" s="6">
        <v>55.775829999999999</v>
      </c>
      <c r="BA147" s="6">
        <v>64.745239999999995</v>
      </c>
      <c r="BB147" s="6">
        <v>55.699150000000003</v>
      </c>
      <c r="BC147" s="6">
        <v>56.861649999999997</v>
      </c>
      <c r="BD147" s="6">
        <v>52.209350000000001</v>
      </c>
      <c r="BE147" s="6">
        <v>59.297499999999999</v>
      </c>
      <c r="BF147" s="6">
        <v>60.459150000000001</v>
      </c>
      <c r="BG147" s="6">
        <v>53.547060000000002</v>
      </c>
      <c r="BH147" s="6">
        <v>49.738460000000003</v>
      </c>
      <c r="BI147" s="6">
        <v>56.59966</v>
      </c>
      <c r="BJ147">
        <v>53.424619999999997</v>
      </c>
      <c r="BK147" s="39">
        <v>56.493310000000001</v>
      </c>
      <c r="BL147">
        <v>59.561990000000002</v>
      </c>
      <c r="BN147" s="2" t="s">
        <v>37</v>
      </c>
      <c r="BO147" s="3" t="s">
        <v>12</v>
      </c>
      <c r="BP147" s="6">
        <v>53.0916</v>
      </c>
      <c r="BQ147" s="6">
        <v>60.879600000000003</v>
      </c>
      <c r="BR147" s="6">
        <v>52.667360000000002</v>
      </c>
      <c r="BS147" s="6">
        <v>54.539169999999999</v>
      </c>
      <c r="BT147" s="6">
        <v>49.62039</v>
      </c>
      <c r="BU147" s="6">
        <v>55.743769999999998</v>
      </c>
      <c r="BV147" s="6">
        <v>56.516910000000003</v>
      </c>
      <c r="BW147" s="6">
        <v>51.442070000000001</v>
      </c>
      <c r="BX147" s="6">
        <v>47.686360000000001</v>
      </c>
      <c r="BY147" s="6">
        <v>54.355060000000002</v>
      </c>
      <c r="BZ147">
        <v>50.997909999999997</v>
      </c>
      <c r="CA147" s="39">
        <v>53.654229999999998</v>
      </c>
      <c r="CB147">
        <v>56.310540000000003</v>
      </c>
    </row>
    <row r="148" spans="2:80" x14ac:dyDescent="0.35">
      <c r="B148" s="9"/>
      <c r="C148" s="12" t="s">
        <v>13</v>
      </c>
      <c r="D148" s="10">
        <v>19.680769999999999</v>
      </c>
      <c r="E148" s="10">
        <v>20.000789999999999</v>
      </c>
      <c r="F148" s="10">
        <v>23.881460000000001</v>
      </c>
      <c r="G148" s="10">
        <v>22.54346</v>
      </c>
      <c r="H148" s="10">
        <v>26.163139999999999</v>
      </c>
      <c r="I148" s="10">
        <v>28.166119999999999</v>
      </c>
      <c r="J148" s="10">
        <v>25.52393</v>
      </c>
      <c r="K148" s="10">
        <v>21.745149999999999</v>
      </c>
      <c r="L148" s="10">
        <v>18.85802</v>
      </c>
      <c r="M148" s="10">
        <v>22.86675</v>
      </c>
      <c r="N148" s="9">
        <v>20.773610000000001</v>
      </c>
      <c r="O148" s="40">
        <v>22.942959999999999</v>
      </c>
      <c r="P148" s="9">
        <v>25.112310000000001</v>
      </c>
      <c r="R148" s="9"/>
      <c r="S148" s="12" t="s">
        <v>13</v>
      </c>
      <c r="T148" s="10">
        <v>17.43732</v>
      </c>
      <c r="U148" s="10">
        <v>16.659510000000001</v>
      </c>
      <c r="V148" s="10">
        <v>21.243569999999998</v>
      </c>
      <c r="W148" s="10">
        <v>20.7393</v>
      </c>
      <c r="X148" s="10">
        <v>23.896550000000001</v>
      </c>
      <c r="Y148" s="10">
        <v>23.990649999999999</v>
      </c>
      <c r="Z148" s="10">
        <v>22.63157</v>
      </c>
      <c r="AA148" s="10">
        <v>20.330169999999999</v>
      </c>
      <c r="AB148" s="10">
        <v>17.881779999999999</v>
      </c>
      <c r="AC148" s="10">
        <v>21.065359999999998</v>
      </c>
      <c r="AD148" s="9">
        <v>18.73865</v>
      </c>
      <c r="AE148" s="40">
        <v>20.587579999999999</v>
      </c>
      <c r="AF148" s="9">
        <v>22.436509999999998</v>
      </c>
      <c r="AH148" s="9"/>
      <c r="AI148" s="12" t="s">
        <v>13</v>
      </c>
      <c r="AJ148" s="10">
        <v>16.908639999999998</v>
      </c>
      <c r="AK148" s="10">
        <v>15.5465</v>
      </c>
      <c r="AL148" s="10">
        <v>19.63945</v>
      </c>
      <c r="AM148" s="10">
        <v>18.571850000000001</v>
      </c>
      <c r="AN148" s="10">
        <v>22.12725</v>
      </c>
      <c r="AO148" s="10">
        <v>21.776579999999999</v>
      </c>
      <c r="AP148" s="10">
        <v>20.203009999999999</v>
      </c>
      <c r="AQ148" s="10">
        <v>19.271370000000001</v>
      </c>
      <c r="AR148" s="10">
        <v>16.884360000000001</v>
      </c>
      <c r="AS148" s="10">
        <v>19.22627</v>
      </c>
      <c r="AT148" s="9">
        <v>17.499500000000001</v>
      </c>
      <c r="AU148" s="40">
        <v>19.015529999999998</v>
      </c>
      <c r="AV148" s="9">
        <v>20.531559999999999</v>
      </c>
      <c r="AX148" s="9"/>
      <c r="AY148" s="12" t="s">
        <v>13</v>
      </c>
      <c r="AZ148" s="10">
        <v>15.803789999999999</v>
      </c>
      <c r="BA148" s="10">
        <v>14.28476</v>
      </c>
      <c r="BB148" s="10">
        <v>17.44828</v>
      </c>
      <c r="BC148" s="10">
        <v>17.278220000000001</v>
      </c>
      <c r="BD148" s="10">
        <v>19.817779999999999</v>
      </c>
      <c r="BE148" s="10">
        <v>18.325140000000001</v>
      </c>
      <c r="BF148" s="10">
        <v>18.22485</v>
      </c>
      <c r="BG148" s="10">
        <v>17.880410000000001</v>
      </c>
      <c r="BH148" s="10">
        <v>15.769119999999999</v>
      </c>
      <c r="BI148" s="10">
        <v>18.018000000000001</v>
      </c>
      <c r="BJ148" s="9">
        <v>16.146719999999998</v>
      </c>
      <c r="BK148" s="40">
        <v>17.285029999999999</v>
      </c>
      <c r="BL148" s="9">
        <v>18.423349999999999</v>
      </c>
      <c r="BN148" s="9"/>
      <c r="BO148" s="12" t="s">
        <v>13</v>
      </c>
      <c r="BP148" s="10">
        <v>14.06569</v>
      </c>
      <c r="BQ148" s="10">
        <v>12.77863</v>
      </c>
      <c r="BR148" s="10">
        <v>15.808999999999999</v>
      </c>
      <c r="BS148" s="10">
        <v>15.11434</v>
      </c>
      <c r="BT148" s="10">
        <v>16.956800000000001</v>
      </c>
      <c r="BU148" s="10">
        <v>16.234950000000001</v>
      </c>
      <c r="BV148" s="10">
        <v>15.95445</v>
      </c>
      <c r="BW148" s="10">
        <v>16.04767</v>
      </c>
      <c r="BX148" s="10">
        <v>14.42906</v>
      </c>
      <c r="BY148" s="10">
        <v>15.76342</v>
      </c>
      <c r="BZ148" s="9">
        <v>14.4312</v>
      </c>
      <c r="CA148" s="40">
        <v>15.3154</v>
      </c>
      <c r="CB148" s="9">
        <v>16.1996</v>
      </c>
    </row>
    <row r="149" spans="2:80" x14ac:dyDescent="0.35">
      <c r="B149" s="2" t="s">
        <v>35</v>
      </c>
      <c r="C149" s="3" t="s">
        <v>12</v>
      </c>
      <c r="D149" s="6">
        <v>1.42822</v>
      </c>
      <c r="E149" s="6">
        <v>1.6753400000000001</v>
      </c>
      <c r="F149" s="6">
        <v>0.63095999999999997</v>
      </c>
      <c r="G149" s="6">
        <v>0.85233000000000003</v>
      </c>
      <c r="H149" s="6">
        <v>0.71013999999999999</v>
      </c>
      <c r="I149" s="6">
        <v>1.9446600000000001</v>
      </c>
      <c r="J149" s="6">
        <v>1.81562</v>
      </c>
      <c r="K149" s="6">
        <v>0.48410999999999998</v>
      </c>
      <c r="L149" s="6">
        <v>0.17863000000000001</v>
      </c>
      <c r="M149" s="6">
        <v>0.91973000000000005</v>
      </c>
      <c r="N149">
        <v>0.62785999999999997</v>
      </c>
      <c r="O149" s="39">
        <v>1.0639700000000001</v>
      </c>
      <c r="P149">
        <v>1.5000800000000001</v>
      </c>
      <c r="R149" s="2" t="s">
        <v>35</v>
      </c>
      <c r="S149" s="3" t="s">
        <v>12</v>
      </c>
      <c r="T149" s="6">
        <v>2.3032900000000001</v>
      </c>
      <c r="U149" s="6">
        <v>3.4660299999999999</v>
      </c>
      <c r="V149" s="6">
        <v>1.36</v>
      </c>
      <c r="W149" s="6">
        <v>1.8101400000000001</v>
      </c>
      <c r="X149" s="6">
        <v>1.5578099999999999</v>
      </c>
      <c r="Y149" s="6">
        <v>2.7682199999999999</v>
      </c>
      <c r="Z149" s="6">
        <v>2.6895899999999999</v>
      </c>
      <c r="AA149" s="6">
        <v>1.00685</v>
      </c>
      <c r="AB149" s="6">
        <v>0.43068000000000001</v>
      </c>
      <c r="AC149" s="6">
        <v>1.61863</v>
      </c>
      <c r="AD149">
        <v>1.25054</v>
      </c>
      <c r="AE149" s="39">
        <v>1.9011199999999999</v>
      </c>
      <c r="AF149">
        <v>2.5516999999999999</v>
      </c>
      <c r="AH149" s="2" t="s">
        <v>35</v>
      </c>
      <c r="AI149" s="3" t="s">
        <v>12</v>
      </c>
      <c r="AJ149" s="6">
        <v>2.8575300000000001</v>
      </c>
      <c r="AK149" s="6">
        <v>4.7876700000000003</v>
      </c>
      <c r="AL149" s="6">
        <v>1.77315</v>
      </c>
      <c r="AM149" s="6">
        <v>2.0153400000000001</v>
      </c>
      <c r="AN149" s="6">
        <v>2.2660300000000002</v>
      </c>
      <c r="AO149" s="6">
        <v>3.5931500000000001</v>
      </c>
      <c r="AP149" s="6">
        <v>3.6723300000000001</v>
      </c>
      <c r="AQ149" s="6">
        <v>1.47726</v>
      </c>
      <c r="AR149" s="6">
        <v>0.72438000000000002</v>
      </c>
      <c r="AS149" s="6">
        <v>2.5243799999999998</v>
      </c>
      <c r="AT149">
        <v>1.7127399999999999</v>
      </c>
      <c r="AU149" s="39">
        <v>2.5691199999999998</v>
      </c>
      <c r="AV149">
        <v>3.4255100000000001</v>
      </c>
      <c r="AX149" s="2" t="s">
        <v>35</v>
      </c>
      <c r="AY149" s="3" t="s">
        <v>12</v>
      </c>
      <c r="AZ149" s="6">
        <v>3.6695899999999999</v>
      </c>
      <c r="BA149" s="6">
        <v>5.2435600000000004</v>
      </c>
      <c r="BB149" s="6">
        <v>2.49397</v>
      </c>
      <c r="BC149" s="6">
        <v>3.08521</v>
      </c>
      <c r="BD149" s="6">
        <v>3.0761599999999998</v>
      </c>
      <c r="BE149" s="6">
        <v>4.5802699999999996</v>
      </c>
      <c r="BF149" s="6">
        <v>4.2331500000000002</v>
      </c>
      <c r="BG149" s="6">
        <v>2.09918</v>
      </c>
      <c r="BH149" s="6">
        <v>1.39699</v>
      </c>
      <c r="BI149" s="6">
        <v>3.0758899999999998</v>
      </c>
      <c r="BJ149">
        <v>2.45974</v>
      </c>
      <c r="BK149" s="39">
        <v>3.2953999999999999</v>
      </c>
      <c r="BL149">
        <v>4.1310500000000001</v>
      </c>
      <c r="BN149" s="2" t="s">
        <v>35</v>
      </c>
      <c r="BO149" s="3" t="s">
        <v>12</v>
      </c>
      <c r="BP149" s="6">
        <v>4.8295899999999996</v>
      </c>
      <c r="BQ149" s="6">
        <v>6.3306800000000001</v>
      </c>
      <c r="BR149" s="6">
        <v>3.4684900000000001</v>
      </c>
      <c r="BS149" s="6">
        <v>4.5950699999999998</v>
      </c>
      <c r="BT149" s="6">
        <v>3.9484900000000001</v>
      </c>
      <c r="BU149" s="6">
        <v>6.2605500000000003</v>
      </c>
      <c r="BV149" s="6">
        <v>5.8315099999999997</v>
      </c>
      <c r="BW149" s="6">
        <v>2.92164</v>
      </c>
      <c r="BX149" s="6">
        <v>2.0169899999999998</v>
      </c>
      <c r="BY149" s="6">
        <v>4.6093200000000003</v>
      </c>
      <c r="BZ149">
        <v>3.4591599999999998</v>
      </c>
      <c r="CA149" s="39">
        <v>4.48123</v>
      </c>
      <c r="CB149">
        <v>5.5033000000000003</v>
      </c>
    </row>
    <row r="150" spans="2:80" x14ac:dyDescent="0.35">
      <c r="B150" s="9"/>
      <c r="C150" s="12" t="s">
        <v>13</v>
      </c>
      <c r="D150" s="10">
        <v>3.0809000000000002</v>
      </c>
      <c r="E150" s="10">
        <v>3.09964</v>
      </c>
      <c r="F150" s="10">
        <v>2.0437599999999998</v>
      </c>
      <c r="G150" s="10">
        <v>2.4565999999999999</v>
      </c>
      <c r="H150" s="10">
        <v>1.9837199999999999</v>
      </c>
      <c r="I150" s="10">
        <v>4.7058299999999997</v>
      </c>
      <c r="J150" s="10">
        <v>3.1451199999999999</v>
      </c>
      <c r="K150" s="10">
        <v>1.59842</v>
      </c>
      <c r="L150" s="10">
        <v>0.92478000000000005</v>
      </c>
      <c r="M150" s="10">
        <v>2.4864299999999999</v>
      </c>
      <c r="N150" s="9">
        <v>1.80907</v>
      </c>
      <c r="O150" s="40">
        <v>2.5525199999999999</v>
      </c>
      <c r="P150" s="9">
        <v>3.2959800000000001</v>
      </c>
      <c r="R150" s="9"/>
      <c r="S150" s="12" t="s">
        <v>13</v>
      </c>
      <c r="T150" s="10">
        <v>3.9700700000000002</v>
      </c>
      <c r="U150" s="10">
        <v>4.5018799999999999</v>
      </c>
      <c r="V150" s="10">
        <v>3.0800700000000001</v>
      </c>
      <c r="W150" s="10">
        <v>3.86063</v>
      </c>
      <c r="X150" s="10">
        <v>3.0483899999999999</v>
      </c>
      <c r="Y150" s="10">
        <v>5.8144299999999998</v>
      </c>
      <c r="Z150" s="10">
        <v>3.8119999999999998</v>
      </c>
      <c r="AA150" s="10">
        <v>2.4106399999999999</v>
      </c>
      <c r="AB150" s="10">
        <v>1.34398</v>
      </c>
      <c r="AC150" s="10">
        <v>3.1403300000000001</v>
      </c>
      <c r="AD150" s="9">
        <v>2.6334900000000001</v>
      </c>
      <c r="AE150" s="40">
        <v>3.49824</v>
      </c>
      <c r="AF150" s="9">
        <v>4.3629899999999999</v>
      </c>
      <c r="AH150" s="9"/>
      <c r="AI150" s="12" t="s">
        <v>13</v>
      </c>
      <c r="AJ150" s="10">
        <v>4.6397300000000001</v>
      </c>
      <c r="AK150" s="10">
        <v>5.4259300000000001</v>
      </c>
      <c r="AL150" s="10">
        <v>3.4095</v>
      </c>
      <c r="AM150" s="10">
        <v>3.8804400000000001</v>
      </c>
      <c r="AN150" s="10">
        <v>4.0684800000000001</v>
      </c>
      <c r="AO150" s="10">
        <v>6.7267400000000004</v>
      </c>
      <c r="AP150" s="10">
        <v>4.8370699999999998</v>
      </c>
      <c r="AQ150" s="10">
        <v>3.00997</v>
      </c>
      <c r="AR150" s="10">
        <v>1.8375600000000001</v>
      </c>
      <c r="AS150" s="10">
        <v>4.0398100000000001</v>
      </c>
      <c r="AT150" s="9">
        <v>3.2262900000000001</v>
      </c>
      <c r="AU150" s="40">
        <v>4.1875200000000001</v>
      </c>
      <c r="AV150" s="9">
        <v>5.1487499999999997</v>
      </c>
      <c r="AX150" s="9"/>
      <c r="AY150" s="12" t="s">
        <v>13</v>
      </c>
      <c r="AZ150" s="10">
        <v>5.16228</v>
      </c>
      <c r="BA150" s="10">
        <v>5.50528</v>
      </c>
      <c r="BB150" s="10">
        <v>4.1700900000000001</v>
      </c>
      <c r="BC150" s="10">
        <v>4.9412599999999998</v>
      </c>
      <c r="BD150" s="10">
        <v>4.8712400000000002</v>
      </c>
      <c r="BE150" s="10">
        <v>7.7825800000000003</v>
      </c>
      <c r="BF150" s="10">
        <v>5.0089899999999998</v>
      </c>
      <c r="BG150" s="10">
        <v>3.6158700000000001</v>
      </c>
      <c r="BH150" s="10">
        <v>2.6440800000000002</v>
      </c>
      <c r="BI150" s="10">
        <v>4.48407</v>
      </c>
      <c r="BJ150" s="9">
        <v>3.86077</v>
      </c>
      <c r="BK150" s="40">
        <v>4.8185700000000002</v>
      </c>
      <c r="BL150" s="9">
        <v>5.77637</v>
      </c>
      <c r="BN150" s="9"/>
      <c r="BO150" s="12" t="s">
        <v>13</v>
      </c>
      <c r="BP150" s="10">
        <v>5.7485200000000001</v>
      </c>
      <c r="BQ150" s="10">
        <v>5.8133999999999997</v>
      </c>
      <c r="BR150" s="10">
        <v>5.1982299999999997</v>
      </c>
      <c r="BS150" s="10">
        <v>6.0974599999999999</v>
      </c>
      <c r="BT150" s="10">
        <v>5.6313800000000001</v>
      </c>
      <c r="BU150" s="10">
        <v>9.4190900000000006</v>
      </c>
      <c r="BV150" s="10">
        <v>6.8592399999999998</v>
      </c>
      <c r="BW150" s="10">
        <v>4.28599</v>
      </c>
      <c r="BX150" s="10">
        <v>3.1433800000000001</v>
      </c>
      <c r="BY150" s="10">
        <v>5.5743299999999998</v>
      </c>
      <c r="BZ150" s="9">
        <v>4.6066500000000001</v>
      </c>
      <c r="CA150" s="40">
        <v>5.7770999999999999</v>
      </c>
      <c r="CB150" s="9">
        <v>6.9475600000000002</v>
      </c>
    </row>
    <row r="151" spans="2:80" x14ac:dyDescent="0.35">
      <c r="B151" s="15" t="s">
        <v>36</v>
      </c>
      <c r="C151" s="16"/>
      <c r="D151" s="17">
        <v>25</v>
      </c>
      <c r="E151" s="17">
        <v>24</v>
      </c>
      <c r="F151" s="17">
        <v>21</v>
      </c>
      <c r="G151" s="17">
        <v>25</v>
      </c>
      <c r="H151" s="17">
        <v>18</v>
      </c>
      <c r="I151" s="17">
        <v>30</v>
      </c>
      <c r="J151" s="17">
        <v>20</v>
      </c>
      <c r="K151" s="17">
        <v>19</v>
      </c>
      <c r="L151" s="17">
        <v>12</v>
      </c>
      <c r="M151" s="17">
        <v>18</v>
      </c>
      <c r="N151" s="16">
        <v>17.6187</v>
      </c>
      <c r="O151" s="44">
        <v>21.2</v>
      </c>
      <c r="P151" s="16">
        <v>24.781300000000002</v>
      </c>
      <c r="R151" s="15" t="s">
        <v>36</v>
      </c>
      <c r="S151" s="16"/>
      <c r="T151" s="17">
        <v>22</v>
      </c>
      <c r="U151" s="17">
        <v>26</v>
      </c>
      <c r="V151" s="17">
        <v>25</v>
      </c>
      <c r="W151" s="17">
        <v>30</v>
      </c>
      <c r="X151" s="17">
        <v>22</v>
      </c>
      <c r="Y151" s="17">
        <v>35</v>
      </c>
      <c r="Z151" s="17">
        <v>19</v>
      </c>
      <c r="AA151" s="17">
        <v>21</v>
      </c>
      <c r="AB151" s="17">
        <v>13</v>
      </c>
      <c r="AC151" s="17">
        <v>23</v>
      </c>
      <c r="AD151" s="16">
        <v>19.305510000000002</v>
      </c>
      <c r="AE151" s="44">
        <v>23.6</v>
      </c>
      <c r="AF151" s="16">
        <v>27.894490000000001</v>
      </c>
      <c r="AH151" s="15" t="s">
        <v>36</v>
      </c>
      <c r="AI151" s="16"/>
      <c r="AJ151" s="17">
        <v>33</v>
      </c>
      <c r="AK151" s="17">
        <v>29</v>
      </c>
      <c r="AL151" s="17">
        <v>22</v>
      </c>
      <c r="AM151" s="17">
        <v>28</v>
      </c>
      <c r="AN151" s="17">
        <v>32</v>
      </c>
      <c r="AO151" s="17">
        <v>34</v>
      </c>
      <c r="AP151" s="17">
        <v>28</v>
      </c>
      <c r="AQ151" s="17">
        <v>19</v>
      </c>
      <c r="AR151" s="17">
        <v>14</v>
      </c>
      <c r="AS151" s="17">
        <v>27</v>
      </c>
      <c r="AT151" s="16">
        <v>21.998750000000001</v>
      </c>
      <c r="AU151" s="44">
        <v>26.6</v>
      </c>
      <c r="AV151" s="16">
        <v>31.201250000000002</v>
      </c>
      <c r="AX151" s="15" t="s">
        <v>36</v>
      </c>
      <c r="AY151" s="16"/>
      <c r="AZ151" s="17">
        <v>30</v>
      </c>
      <c r="BA151" s="17">
        <v>32</v>
      </c>
      <c r="BB151" s="17">
        <v>29</v>
      </c>
      <c r="BC151" s="17">
        <v>32</v>
      </c>
      <c r="BD151" s="17">
        <v>23</v>
      </c>
      <c r="BE151" s="17">
        <v>37</v>
      </c>
      <c r="BF151" s="17">
        <v>29</v>
      </c>
      <c r="BG151" s="17">
        <v>29</v>
      </c>
      <c r="BH151" s="17">
        <v>19</v>
      </c>
      <c r="BI151" s="17">
        <v>26</v>
      </c>
      <c r="BJ151" s="16">
        <v>25.012350000000001</v>
      </c>
      <c r="BK151" s="44">
        <v>28.6</v>
      </c>
      <c r="BL151" s="16">
        <v>32.187649999999998</v>
      </c>
      <c r="BN151" s="15" t="s">
        <v>36</v>
      </c>
      <c r="BO151" s="16"/>
      <c r="BP151" s="17">
        <v>36</v>
      </c>
      <c r="BQ151" s="17">
        <v>30</v>
      </c>
      <c r="BR151" s="17">
        <v>33</v>
      </c>
      <c r="BS151" s="17">
        <v>44</v>
      </c>
      <c r="BT151" s="17">
        <v>31</v>
      </c>
      <c r="BU151" s="17">
        <v>46</v>
      </c>
      <c r="BV151" s="17">
        <v>51</v>
      </c>
      <c r="BW151" s="17">
        <v>24</v>
      </c>
      <c r="BX151" s="17">
        <v>22</v>
      </c>
      <c r="BY151" s="17">
        <v>38</v>
      </c>
      <c r="BZ151" s="16">
        <v>28.753910000000001</v>
      </c>
      <c r="CA151" s="44">
        <v>35.5</v>
      </c>
      <c r="CB151" s="16">
        <v>42.246090000000002</v>
      </c>
    </row>
    <row r="152" spans="2:80" x14ac:dyDescent="0.35">
      <c r="B152" s="15" t="s">
        <v>38</v>
      </c>
      <c r="C152" s="16"/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6">
        <v>0</v>
      </c>
      <c r="O152" s="44">
        <v>0</v>
      </c>
      <c r="P152" s="16">
        <v>0</v>
      </c>
      <c r="R152" s="15" t="s">
        <v>38</v>
      </c>
      <c r="S152" s="16"/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6">
        <v>0</v>
      </c>
      <c r="AE152" s="44">
        <v>0</v>
      </c>
      <c r="AF152" s="16">
        <v>0</v>
      </c>
      <c r="AH152" s="15" t="s">
        <v>38</v>
      </c>
      <c r="AI152" s="16"/>
      <c r="AJ152" s="17">
        <v>0</v>
      </c>
      <c r="AK152" s="17">
        <v>0</v>
      </c>
      <c r="AL152" s="17">
        <v>0</v>
      </c>
      <c r="AM152" s="17">
        <v>0</v>
      </c>
      <c r="AN152" s="17">
        <v>0</v>
      </c>
      <c r="AO152" s="17">
        <v>0</v>
      </c>
      <c r="AP152" s="17">
        <v>0</v>
      </c>
      <c r="AQ152" s="17">
        <v>0</v>
      </c>
      <c r="AR152" s="17">
        <v>0</v>
      </c>
      <c r="AS152" s="17">
        <v>0</v>
      </c>
      <c r="AT152" s="16">
        <v>0</v>
      </c>
      <c r="AU152" s="44">
        <v>0</v>
      </c>
      <c r="AV152" s="16">
        <v>0</v>
      </c>
      <c r="AX152" s="15" t="s">
        <v>38</v>
      </c>
      <c r="AY152" s="16"/>
      <c r="AZ152" s="17">
        <v>0</v>
      </c>
      <c r="BA152" s="17">
        <v>0</v>
      </c>
      <c r="BB152" s="17">
        <v>0</v>
      </c>
      <c r="BC152" s="17">
        <v>0</v>
      </c>
      <c r="BD152" s="17">
        <v>0</v>
      </c>
      <c r="BE152" s="17">
        <v>0</v>
      </c>
      <c r="BF152" s="17">
        <v>0</v>
      </c>
      <c r="BG152" s="17">
        <v>0</v>
      </c>
      <c r="BH152" s="17">
        <v>0</v>
      </c>
      <c r="BI152" s="17">
        <v>0</v>
      </c>
      <c r="BJ152" s="16">
        <v>0</v>
      </c>
      <c r="BK152" s="44">
        <v>0</v>
      </c>
      <c r="BL152" s="16">
        <v>0</v>
      </c>
      <c r="BN152" s="15" t="s">
        <v>38</v>
      </c>
      <c r="BO152" s="16"/>
      <c r="BP152" s="17">
        <v>0</v>
      </c>
      <c r="BQ152" s="17">
        <v>0</v>
      </c>
      <c r="BR152" s="17">
        <v>0</v>
      </c>
      <c r="BS152" s="17">
        <v>0</v>
      </c>
      <c r="BT152" s="17">
        <v>0</v>
      </c>
      <c r="BU152" s="17">
        <v>0</v>
      </c>
      <c r="BV152" s="17">
        <v>0</v>
      </c>
      <c r="BW152" s="17">
        <v>0</v>
      </c>
      <c r="BX152" s="17">
        <v>0</v>
      </c>
      <c r="BY152" s="17">
        <v>0</v>
      </c>
      <c r="BZ152" s="16">
        <v>0</v>
      </c>
      <c r="CA152" s="44">
        <v>0</v>
      </c>
      <c r="CB152" s="16">
        <v>0</v>
      </c>
    </row>
    <row r="153" spans="2:80" x14ac:dyDescent="0.35">
      <c r="B153" s="2" t="s">
        <v>39</v>
      </c>
      <c r="C153" s="3" t="s">
        <v>12</v>
      </c>
      <c r="D153" s="6">
        <v>6.3120399999999997</v>
      </c>
      <c r="E153" s="6">
        <v>9.5018799999999999</v>
      </c>
      <c r="F153" s="6">
        <v>2.8823400000000001</v>
      </c>
      <c r="G153" s="6">
        <v>3.6862699999999999</v>
      </c>
      <c r="H153" s="6">
        <v>2.8557600000000001</v>
      </c>
      <c r="I153" s="6">
        <v>9.6537699999999997</v>
      </c>
      <c r="J153" s="6">
        <v>9.2079599999999999</v>
      </c>
      <c r="K153" s="6">
        <v>2.3618399999999999</v>
      </c>
      <c r="L153" s="6">
        <v>0.74306000000000005</v>
      </c>
      <c r="M153" s="6">
        <v>3.8118400000000001</v>
      </c>
      <c r="N153">
        <v>2.7346599999999999</v>
      </c>
      <c r="O153" s="39">
        <v>5.10168</v>
      </c>
      <c r="P153">
        <v>7.4686899999999996</v>
      </c>
      <c r="R153" s="2" t="s">
        <v>39</v>
      </c>
      <c r="S153" s="3" t="s">
        <v>12</v>
      </c>
      <c r="T153" s="6">
        <v>10.11036</v>
      </c>
      <c r="U153" s="6">
        <v>18.2621</v>
      </c>
      <c r="V153" s="6">
        <v>6.32334</v>
      </c>
      <c r="W153" s="6">
        <v>8.1378599999999999</v>
      </c>
      <c r="X153" s="6">
        <v>7.2873299999999999</v>
      </c>
      <c r="Y153" s="6">
        <v>13.98884</v>
      </c>
      <c r="Z153" s="6">
        <v>14.37542</v>
      </c>
      <c r="AA153" s="6">
        <v>4.8781999999999996</v>
      </c>
      <c r="AB153" s="6">
        <v>1.89575</v>
      </c>
      <c r="AC153" s="6">
        <v>6.8476600000000003</v>
      </c>
      <c r="AD153">
        <v>5.6477500000000003</v>
      </c>
      <c r="AE153" s="39">
        <v>9.2106899999999996</v>
      </c>
      <c r="AF153">
        <v>12.773619999999999</v>
      </c>
      <c r="AH153" s="2" t="s">
        <v>39</v>
      </c>
      <c r="AI153" s="3" t="s">
        <v>12</v>
      </c>
      <c r="AJ153" s="6">
        <v>12.46645</v>
      </c>
      <c r="AK153" s="6">
        <v>24.49812</v>
      </c>
      <c r="AL153" s="6">
        <v>8.6147600000000004</v>
      </c>
      <c r="AM153" s="6">
        <v>9.0909700000000004</v>
      </c>
      <c r="AN153" s="6">
        <v>10.31678</v>
      </c>
      <c r="AO153" s="6">
        <v>17.99418</v>
      </c>
      <c r="AP153" s="6">
        <v>19.151409999999998</v>
      </c>
      <c r="AQ153" s="6">
        <v>7.0355400000000001</v>
      </c>
      <c r="AR153" s="6">
        <v>3.0765500000000001</v>
      </c>
      <c r="AS153" s="6">
        <v>11.061210000000001</v>
      </c>
      <c r="AT153">
        <v>7.7422700000000004</v>
      </c>
      <c r="AU153" s="39">
        <v>12.3306</v>
      </c>
      <c r="AV153">
        <v>16.91893</v>
      </c>
      <c r="AX153" s="2" t="s">
        <v>39</v>
      </c>
      <c r="AY153" s="3" t="s">
        <v>12</v>
      </c>
      <c r="AZ153" s="6">
        <v>15.9979</v>
      </c>
      <c r="BA153" s="6">
        <v>26.990390000000001</v>
      </c>
      <c r="BB153" s="6">
        <v>11.879849999999999</v>
      </c>
      <c r="BC153" s="6">
        <v>13.886570000000001</v>
      </c>
      <c r="BD153" s="6">
        <v>15.656879999999999</v>
      </c>
      <c r="BE153" s="6">
        <v>23.143979999999999</v>
      </c>
      <c r="BF153" s="6">
        <v>21.846219999999999</v>
      </c>
      <c r="BG153" s="6">
        <v>9.9876900000000006</v>
      </c>
      <c r="BH153" s="6">
        <v>6.0459199999999997</v>
      </c>
      <c r="BI153" s="6">
        <v>13.51127</v>
      </c>
      <c r="BJ153">
        <v>11.31523</v>
      </c>
      <c r="BK153" s="39">
        <v>15.89467</v>
      </c>
      <c r="BL153">
        <v>20.47411</v>
      </c>
      <c r="BN153" s="2" t="s">
        <v>39</v>
      </c>
      <c r="BO153" s="3" t="s">
        <v>12</v>
      </c>
      <c r="BP153" s="6">
        <v>20.691369999999999</v>
      </c>
      <c r="BQ153" s="6">
        <v>32.204839999999997</v>
      </c>
      <c r="BR153" s="6">
        <v>16.507840000000002</v>
      </c>
      <c r="BS153" s="6">
        <v>20.914090000000002</v>
      </c>
      <c r="BT153" s="6">
        <v>20.284089999999999</v>
      </c>
      <c r="BU153" s="6">
        <v>30.352779999999999</v>
      </c>
      <c r="BV153" s="6">
        <v>29.16544</v>
      </c>
      <c r="BW153" s="6">
        <v>13.847250000000001</v>
      </c>
      <c r="BX153" s="6">
        <v>8.8783399999999997</v>
      </c>
      <c r="BY153" s="6">
        <v>20.667940000000002</v>
      </c>
      <c r="BZ153">
        <v>16.033349999999999</v>
      </c>
      <c r="CA153" s="39">
        <v>21.351400000000002</v>
      </c>
      <c r="CB153">
        <v>26.669450000000001</v>
      </c>
    </row>
    <row r="154" spans="2:80" x14ac:dyDescent="0.35">
      <c r="B154" s="9"/>
      <c r="C154" s="12" t="s">
        <v>13</v>
      </c>
      <c r="D154" s="10">
        <v>14.09125</v>
      </c>
      <c r="E154" s="10">
        <v>16.917829999999999</v>
      </c>
      <c r="F154" s="10">
        <v>8.9668500000000009</v>
      </c>
      <c r="G154" s="10">
        <v>10.484540000000001</v>
      </c>
      <c r="H154" s="10">
        <v>7.8921400000000004</v>
      </c>
      <c r="I154" s="10">
        <v>23.616330000000001</v>
      </c>
      <c r="J154" s="10">
        <v>15.809089999999999</v>
      </c>
      <c r="K154" s="10">
        <v>7.3989200000000004</v>
      </c>
      <c r="L154" s="10">
        <v>3.9331800000000001</v>
      </c>
      <c r="M154" s="10">
        <v>10.19834</v>
      </c>
      <c r="N154" s="9">
        <v>7.8298899999999998</v>
      </c>
      <c r="O154" s="40">
        <v>11.93085</v>
      </c>
      <c r="P154" s="9">
        <v>16.0318</v>
      </c>
      <c r="R154" s="9"/>
      <c r="S154" s="12" t="s">
        <v>13</v>
      </c>
      <c r="T154" s="10">
        <v>18.12602</v>
      </c>
      <c r="U154" s="10">
        <v>23.933399999999999</v>
      </c>
      <c r="V154" s="10">
        <v>13.98884</v>
      </c>
      <c r="W154" s="10">
        <v>16.838930000000001</v>
      </c>
      <c r="X154" s="10">
        <v>13.771129999999999</v>
      </c>
      <c r="Y154" s="10">
        <v>29.817350000000001</v>
      </c>
      <c r="Z154" s="10">
        <v>20.541730000000001</v>
      </c>
      <c r="AA154" s="10">
        <v>11.4672</v>
      </c>
      <c r="AB154" s="10">
        <v>5.9430500000000004</v>
      </c>
      <c r="AC154" s="10">
        <v>13.3528</v>
      </c>
      <c r="AD154" s="9">
        <v>11.94206</v>
      </c>
      <c r="AE154" s="40">
        <v>16.77805</v>
      </c>
      <c r="AF154" s="9">
        <v>21.61403</v>
      </c>
      <c r="AH154" s="9"/>
      <c r="AI154" s="12" t="s">
        <v>13</v>
      </c>
      <c r="AJ154" s="10">
        <v>20.0931</v>
      </c>
      <c r="AK154" s="10">
        <v>27.486139999999999</v>
      </c>
      <c r="AL154" s="10">
        <v>16.652349999999998</v>
      </c>
      <c r="AM154" s="10">
        <v>16.96818</v>
      </c>
      <c r="AN154" s="10">
        <v>18.227720000000001</v>
      </c>
      <c r="AO154" s="10">
        <v>34.169240000000002</v>
      </c>
      <c r="AP154" s="10">
        <v>25.148540000000001</v>
      </c>
      <c r="AQ154" s="10">
        <v>14.02373</v>
      </c>
      <c r="AR154" s="10">
        <v>7.9368800000000004</v>
      </c>
      <c r="AS154" s="10">
        <v>17.25892</v>
      </c>
      <c r="AT154" s="9">
        <v>14.490550000000001</v>
      </c>
      <c r="AU154" s="40">
        <v>19.796479999999999</v>
      </c>
      <c r="AV154" s="9">
        <v>25.102409999999999</v>
      </c>
      <c r="AX154" s="9"/>
      <c r="AY154" s="12" t="s">
        <v>13</v>
      </c>
      <c r="AZ154" s="10">
        <v>22.889430000000001</v>
      </c>
      <c r="BA154" s="10">
        <v>27.993120000000001</v>
      </c>
      <c r="BB154" s="10">
        <v>20.521509999999999</v>
      </c>
      <c r="BC154" s="10">
        <v>22.112120000000001</v>
      </c>
      <c r="BD154" s="10">
        <v>24.079809999999998</v>
      </c>
      <c r="BE154" s="10">
        <v>40.452979999999997</v>
      </c>
      <c r="BF154" s="10">
        <v>26.37838</v>
      </c>
      <c r="BG154" s="10">
        <v>16.715039999999998</v>
      </c>
      <c r="BH154" s="10">
        <v>11.51615</v>
      </c>
      <c r="BI154" s="10">
        <v>18.963709999999999</v>
      </c>
      <c r="BJ154" s="9">
        <v>17.63963</v>
      </c>
      <c r="BK154" s="40">
        <v>23.162230000000001</v>
      </c>
      <c r="BL154" s="9">
        <v>28.684830000000002</v>
      </c>
      <c r="BN154" s="9"/>
      <c r="BO154" s="12" t="s">
        <v>13</v>
      </c>
      <c r="BP154" s="10">
        <v>25.037420000000001</v>
      </c>
      <c r="BQ154" s="10">
        <v>28.792680000000001</v>
      </c>
      <c r="BR154" s="10">
        <v>25.076910000000002</v>
      </c>
      <c r="BS154" s="10">
        <v>27.590620000000001</v>
      </c>
      <c r="BT154" s="10">
        <v>28.488</v>
      </c>
      <c r="BU154" s="10">
        <v>46.081800000000001</v>
      </c>
      <c r="BV154" s="10">
        <v>34.226349999999996</v>
      </c>
      <c r="BW154" s="10">
        <v>20.069659999999999</v>
      </c>
      <c r="BX154" s="10">
        <v>13.845890000000001</v>
      </c>
      <c r="BY154" s="10">
        <v>24.044619999999998</v>
      </c>
      <c r="BZ154" s="9">
        <v>21.20731</v>
      </c>
      <c r="CA154" s="40">
        <v>27.325399999999998</v>
      </c>
      <c r="CB154" s="9">
        <v>33.443480000000001</v>
      </c>
    </row>
    <row r="155" spans="2:80" x14ac:dyDescent="0.35">
      <c r="B155" s="15" t="s">
        <v>40</v>
      </c>
      <c r="C155" s="16"/>
      <c r="D155" s="17">
        <v>118.38276999999999</v>
      </c>
      <c r="E155" s="17">
        <v>123.29940999999999</v>
      </c>
      <c r="F155" s="17">
        <v>72.649780000000007</v>
      </c>
      <c r="G155" s="17">
        <v>106.2291</v>
      </c>
      <c r="H155" s="17">
        <v>65.636579999999995</v>
      </c>
      <c r="I155" s="17">
        <v>144.39212000000001</v>
      </c>
      <c r="J155" s="17">
        <v>91.155879999999996</v>
      </c>
      <c r="K155" s="17">
        <v>79.178039999999996</v>
      </c>
      <c r="L155" s="17">
        <v>49.321269999999998</v>
      </c>
      <c r="M155" s="17">
        <v>72.492500000000007</v>
      </c>
      <c r="N155" s="16">
        <v>70.868979999999993</v>
      </c>
      <c r="O155" s="44">
        <v>92.273740000000004</v>
      </c>
      <c r="P155" s="16">
        <v>113.67851</v>
      </c>
      <c r="R155" s="15" t="s">
        <v>40</v>
      </c>
      <c r="S155" s="16"/>
      <c r="T155" s="17">
        <v>109.75734</v>
      </c>
      <c r="U155" s="17">
        <v>112.91683</v>
      </c>
      <c r="V155" s="17">
        <v>104.06767000000001</v>
      </c>
      <c r="W155" s="17">
        <v>132.50692000000001</v>
      </c>
      <c r="X155" s="17">
        <v>104.00229</v>
      </c>
      <c r="Y155" s="17">
        <v>179.52937</v>
      </c>
      <c r="Z155" s="17">
        <v>92.248400000000004</v>
      </c>
      <c r="AA155" s="17">
        <v>82.528400000000005</v>
      </c>
      <c r="AB155" s="17">
        <v>53.12847</v>
      </c>
      <c r="AC155" s="17">
        <v>84.701239999999999</v>
      </c>
      <c r="AD155" s="16">
        <v>81.498270000000005</v>
      </c>
      <c r="AE155" s="44">
        <v>105.53869</v>
      </c>
      <c r="AF155" s="16">
        <v>129.57911999999999</v>
      </c>
      <c r="AH155" s="15" t="s">
        <v>40</v>
      </c>
      <c r="AI155" s="16"/>
      <c r="AJ155" s="17">
        <v>127.62909999999999</v>
      </c>
      <c r="AK155" s="17">
        <v>125.38096</v>
      </c>
      <c r="AL155" s="17">
        <v>98.001090000000005</v>
      </c>
      <c r="AM155" s="17">
        <v>116.46587</v>
      </c>
      <c r="AN155" s="17">
        <v>133.57416000000001</v>
      </c>
      <c r="AO155" s="17">
        <v>168.47785999999999</v>
      </c>
      <c r="AP155" s="17">
        <v>128.36296999999999</v>
      </c>
      <c r="AQ155" s="17">
        <v>78.776259999999994</v>
      </c>
      <c r="AR155" s="17">
        <v>72.611969999999999</v>
      </c>
      <c r="AS155" s="17">
        <v>105.90805</v>
      </c>
      <c r="AT155" s="16">
        <v>95.38449</v>
      </c>
      <c r="AU155" s="44">
        <v>115.51882999999999</v>
      </c>
      <c r="AV155" s="16">
        <v>135.65316999999999</v>
      </c>
      <c r="AX155" s="15" t="s">
        <v>40</v>
      </c>
      <c r="AY155" s="16"/>
      <c r="AZ155" s="17">
        <v>132.50279</v>
      </c>
      <c r="BA155" s="17">
        <v>133.6122</v>
      </c>
      <c r="BB155" s="17">
        <v>131.06229999999999</v>
      </c>
      <c r="BC155" s="17">
        <v>142.71861000000001</v>
      </c>
      <c r="BD155" s="17">
        <v>104.846</v>
      </c>
      <c r="BE155" s="17">
        <v>205.39132000000001</v>
      </c>
      <c r="BF155" s="17">
        <v>137.93901</v>
      </c>
      <c r="BG155" s="17">
        <v>118.26683</v>
      </c>
      <c r="BH155" s="17">
        <v>81.270820000000001</v>
      </c>
      <c r="BI155" s="17">
        <v>98.861829999999998</v>
      </c>
      <c r="BJ155" s="16">
        <v>104.77347</v>
      </c>
      <c r="BK155" s="44">
        <v>128.64716999999999</v>
      </c>
      <c r="BL155" s="16">
        <v>152.52088000000001</v>
      </c>
      <c r="BN155" s="15" t="s">
        <v>40</v>
      </c>
      <c r="BO155" s="16"/>
      <c r="BP155" s="17">
        <v>142.39151000000001</v>
      </c>
      <c r="BQ155" s="17">
        <v>134.42305999999999</v>
      </c>
      <c r="BR155" s="17">
        <v>156.95052000000001</v>
      </c>
      <c r="BS155" s="17">
        <v>177.93</v>
      </c>
      <c r="BT155" s="17">
        <v>133.57784000000001</v>
      </c>
      <c r="BU155" s="17">
        <v>206.46564000000001</v>
      </c>
      <c r="BV155" s="17">
        <v>212.85334</v>
      </c>
      <c r="BW155" s="17">
        <v>106.89149</v>
      </c>
      <c r="BX155" s="17">
        <v>91.431510000000003</v>
      </c>
      <c r="BY155" s="17">
        <v>150.75064</v>
      </c>
      <c r="BZ155" s="16">
        <v>123.34856000000001</v>
      </c>
      <c r="CA155" s="44">
        <v>151.36655999999999</v>
      </c>
      <c r="CB155" s="16">
        <v>179.38454999999999</v>
      </c>
    </row>
    <row r="156" spans="2:80" x14ac:dyDescent="0.35">
      <c r="B156" s="8" t="s">
        <v>41</v>
      </c>
      <c r="C156" s="9"/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9">
        <v>0</v>
      </c>
      <c r="O156" s="40">
        <v>0</v>
      </c>
      <c r="P156" s="9">
        <v>0</v>
      </c>
      <c r="R156" s="8" t="s">
        <v>41</v>
      </c>
      <c r="S156" s="9"/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9">
        <v>0</v>
      </c>
      <c r="AE156" s="40">
        <v>0</v>
      </c>
      <c r="AF156" s="9">
        <v>0</v>
      </c>
      <c r="AH156" s="8" t="s">
        <v>41</v>
      </c>
      <c r="AI156" s="9"/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9">
        <v>0</v>
      </c>
      <c r="AU156" s="40">
        <v>0</v>
      </c>
      <c r="AV156" s="9">
        <v>0</v>
      </c>
      <c r="AX156" s="8" t="s">
        <v>41</v>
      </c>
      <c r="AY156" s="9"/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9">
        <v>0</v>
      </c>
      <c r="BK156" s="40">
        <v>0</v>
      </c>
      <c r="BL156" s="9">
        <v>0</v>
      </c>
      <c r="BN156" s="8" t="s">
        <v>41</v>
      </c>
      <c r="BO156" s="9"/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9">
        <v>0</v>
      </c>
      <c r="CA156" s="40">
        <v>0</v>
      </c>
      <c r="CB156" s="9">
        <v>0</v>
      </c>
    </row>
    <row r="157" spans="2:80" x14ac:dyDescent="0.35">
      <c r="B157" s="2" t="s">
        <v>42</v>
      </c>
      <c r="C157" s="3" t="s">
        <v>12</v>
      </c>
      <c r="D157" s="6">
        <v>5.8046100000000003</v>
      </c>
      <c r="E157" s="6">
        <v>6.7612300000000003</v>
      </c>
      <c r="F157" s="6">
        <v>5.63626</v>
      </c>
      <c r="G157" s="6">
        <v>5.7220500000000003</v>
      </c>
      <c r="H157" s="6">
        <v>5.2878999999999996</v>
      </c>
      <c r="I157" s="6">
        <v>6.0327400000000004</v>
      </c>
      <c r="J157" s="6">
        <v>6.4948899999999998</v>
      </c>
      <c r="K157" s="6">
        <v>5.4200499999999998</v>
      </c>
      <c r="L157" s="6">
        <v>4.8593200000000003</v>
      </c>
      <c r="M157" s="6">
        <v>5.9698599999999997</v>
      </c>
      <c r="N157">
        <v>5.3989000000000003</v>
      </c>
      <c r="O157" s="42">
        <v>5.7988900000000001</v>
      </c>
      <c r="P157">
        <v>6.1988799999999999</v>
      </c>
      <c r="R157" s="2" t="s">
        <v>42</v>
      </c>
      <c r="S157" s="3" t="s">
        <v>12</v>
      </c>
      <c r="T157" s="6">
        <v>5.5007299999999999</v>
      </c>
      <c r="U157" s="6">
        <v>6.6479499999999998</v>
      </c>
      <c r="V157" s="6">
        <v>5.4676299999999998</v>
      </c>
      <c r="W157" s="6">
        <v>5.6164800000000001</v>
      </c>
      <c r="X157" s="6">
        <v>5.0990399999999996</v>
      </c>
      <c r="Y157" s="6">
        <v>5.8301800000000004</v>
      </c>
      <c r="Z157" s="6">
        <v>6.1369400000000001</v>
      </c>
      <c r="AA157" s="6">
        <v>5.24397</v>
      </c>
      <c r="AB157" s="6">
        <v>4.7676699999999999</v>
      </c>
      <c r="AC157" s="6">
        <v>5.69726</v>
      </c>
      <c r="AD157">
        <v>5.2202500000000001</v>
      </c>
      <c r="AE157" s="42">
        <v>5.6007899999999999</v>
      </c>
      <c r="AF157">
        <v>5.9813200000000002</v>
      </c>
      <c r="AH157" s="2" t="s">
        <v>42</v>
      </c>
      <c r="AI157" s="3" t="s">
        <v>12</v>
      </c>
      <c r="AJ157" s="6">
        <v>5.4152500000000003</v>
      </c>
      <c r="AK157" s="6">
        <v>6.3275800000000002</v>
      </c>
      <c r="AL157" s="6">
        <v>5.3254799999999998</v>
      </c>
      <c r="AM157" s="6">
        <v>5.39689</v>
      </c>
      <c r="AN157" s="6">
        <v>4.9942000000000002</v>
      </c>
      <c r="AO157" s="6">
        <v>5.5948900000000004</v>
      </c>
      <c r="AP157" s="6">
        <v>5.8535199999999996</v>
      </c>
      <c r="AQ157" s="6">
        <v>5.1195399999999998</v>
      </c>
      <c r="AR157" s="6">
        <v>4.6512799999999999</v>
      </c>
      <c r="AS157" s="6">
        <v>5.4934200000000004</v>
      </c>
      <c r="AT157">
        <v>5.0868599999999997</v>
      </c>
      <c r="AU157" s="42">
        <v>5.4172099999999999</v>
      </c>
      <c r="AV157">
        <v>5.7475500000000004</v>
      </c>
      <c r="AX157" s="2" t="s">
        <v>42</v>
      </c>
      <c r="AY157" s="3" t="s">
        <v>12</v>
      </c>
      <c r="AZ157" s="6">
        <v>5.19</v>
      </c>
      <c r="BA157" s="6">
        <v>5.9582199999999998</v>
      </c>
      <c r="BB157" s="6">
        <v>5.1592200000000004</v>
      </c>
      <c r="BC157" s="6">
        <v>5.2368499999999996</v>
      </c>
      <c r="BD157" s="6">
        <v>4.7782600000000004</v>
      </c>
      <c r="BE157" s="6">
        <v>5.4225099999999999</v>
      </c>
      <c r="BF157" s="6">
        <v>5.5667999999999997</v>
      </c>
      <c r="BG157" s="6">
        <v>4.9482600000000003</v>
      </c>
      <c r="BH157" s="6">
        <v>4.5842900000000002</v>
      </c>
      <c r="BI157" s="6">
        <v>5.2578100000000001</v>
      </c>
      <c r="BJ157">
        <v>4.9296499999999996</v>
      </c>
      <c r="BK157" s="42">
        <v>5.2102199999999996</v>
      </c>
      <c r="BL157">
        <v>5.4908000000000001</v>
      </c>
      <c r="BN157" s="2" t="s">
        <v>42</v>
      </c>
      <c r="BO157" s="3" t="s">
        <v>12</v>
      </c>
      <c r="BP157" s="6">
        <v>4.93954</v>
      </c>
      <c r="BQ157" s="6">
        <v>5.6109600000000004</v>
      </c>
      <c r="BR157" s="6">
        <v>4.8742000000000001</v>
      </c>
      <c r="BS157" s="6">
        <v>5.0226899999999999</v>
      </c>
      <c r="BT157" s="6">
        <v>4.5388099999999998</v>
      </c>
      <c r="BU157" s="6">
        <v>5.1124200000000002</v>
      </c>
      <c r="BV157" s="6">
        <v>5.2108699999999999</v>
      </c>
      <c r="BW157" s="6">
        <v>4.7549299999999999</v>
      </c>
      <c r="BX157" s="6">
        <v>4.3765799999999997</v>
      </c>
      <c r="BY157" s="6">
        <v>5.0427900000000001</v>
      </c>
      <c r="BZ157">
        <v>4.6997900000000001</v>
      </c>
      <c r="CA157" s="42">
        <v>4.9483800000000002</v>
      </c>
      <c r="CB157">
        <v>5.1969700000000003</v>
      </c>
    </row>
    <row r="158" spans="2:80" x14ac:dyDescent="0.35">
      <c r="B158" s="9"/>
      <c r="C158" s="12" t="s">
        <v>13</v>
      </c>
      <c r="D158" s="10">
        <v>1.89283</v>
      </c>
      <c r="E158" s="10">
        <v>1.8548</v>
      </c>
      <c r="F158" s="10">
        <v>2.1589</v>
      </c>
      <c r="G158" s="10">
        <v>2.1366399999999999</v>
      </c>
      <c r="H158" s="10">
        <v>2.4059400000000002</v>
      </c>
      <c r="I158" s="10">
        <v>2.6061999999999999</v>
      </c>
      <c r="J158" s="10">
        <v>2.3561700000000001</v>
      </c>
      <c r="K158" s="10">
        <v>2.0596700000000001</v>
      </c>
      <c r="L158" s="10">
        <v>1.7725</v>
      </c>
      <c r="M158" s="10">
        <v>2.17578</v>
      </c>
      <c r="N158" s="9">
        <v>1.95414</v>
      </c>
      <c r="O158" s="40">
        <v>2.14194</v>
      </c>
      <c r="P158" s="9">
        <v>2.3297400000000001</v>
      </c>
      <c r="R158" s="9"/>
      <c r="S158" s="12" t="s">
        <v>13</v>
      </c>
      <c r="T158" s="10">
        <v>1.66927</v>
      </c>
      <c r="U158" s="10">
        <v>1.5685199999999999</v>
      </c>
      <c r="V158" s="10">
        <v>1.93798</v>
      </c>
      <c r="W158" s="10">
        <v>1.9508000000000001</v>
      </c>
      <c r="X158" s="10">
        <v>2.2081200000000001</v>
      </c>
      <c r="Y158" s="10">
        <v>2.2457600000000002</v>
      </c>
      <c r="Z158" s="10">
        <v>2.1039599999999998</v>
      </c>
      <c r="AA158" s="10">
        <v>1.92449</v>
      </c>
      <c r="AB158" s="10">
        <v>1.67316</v>
      </c>
      <c r="AC158" s="10">
        <v>2.0204</v>
      </c>
      <c r="AD158" s="9">
        <v>1.76494</v>
      </c>
      <c r="AE158" s="40">
        <v>1.93025</v>
      </c>
      <c r="AF158" s="9">
        <v>2.0955499999999998</v>
      </c>
      <c r="AH158" s="9"/>
      <c r="AI158" s="12" t="s">
        <v>13</v>
      </c>
      <c r="AJ158" s="10">
        <v>1.6253200000000001</v>
      </c>
      <c r="AK158" s="10">
        <v>1.4787600000000001</v>
      </c>
      <c r="AL158" s="10">
        <v>1.7894300000000001</v>
      </c>
      <c r="AM158" s="10">
        <v>1.7497100000000001</v>
      </c>
      <c r="AN158" s="10">
        <v>2.0532900000000001</v>
      </c>
      <c r="AO158" s="10">
        <v>2.0504500000000001</v>
      </c>
      <c r="AP158" s="10">
        <v>1.8758900000000001</v>
      </c>
      <c r="AQ158" s="10">
        <v>1.83616</v>
      </c>
      <c r="AR158" s="10">
        <v>1.58724</v>
      </c>
      <c r="AS158" s="10">
        <v>1.8421700000000001</v>
      </c>
      <c r="AT158" s="9">
        <v>1.65479</v>
      </c>
      <c r="AU158" s="40">
        <v>1.78884</v>
      </c>
      <c r="AV158" s="9">
        <v>1.9229000000000001</v>
      </c>
      <c r="AX158" s="9"/>
      <c r="AY158" s="12" t="s">
        <v>13</v>
      </c>
      <c r="AZ158" s="10">
        <v>1.53711</v>
      </c>
      <c r="BA158" s="10">
        <v>1.3728800000000001</v>
      </c>
      <c r="BB158" s="10">
        <v>1.59924</v>
      </c>
      <c r="BC158" s="10">
        <v>1.62656</v>
      </c>
      <c r="BD158" s="10">
        <v>1.84599</v>
      </c>
      <c r="BE158" s="10">
        <v>1.7322900000000001</v>
      </c>
      <c r="BF158" s="10">
        <v>1.70394</v>
      </c>
      <c r="BG158" s="10">
        <v>1.7047600000000001</v>
      </c>
      <c r="BH158" s="10">
        <v>1.48556</v>
      </c>
      <c r="BI158" s="10">
        <v>1.7250399999999999</v>
      </c>
      <c r="BJ158" s="9">
        <v>1.5339799999999999</v>
      </c>
      <c r="BK158" s="40">
        <v>1.63334</v>
      </c>
      <c r="BL158" s="9">
        <v>1.7326999999999999</v>
      </c>
      <c r="BN158" s="9"/>
      <c r="BO158" s="12" t="s">
        <v>13</v>
      </c>
      <c r="BP158" s="10">
        <v>1.3917299999999999</v>
      </c>
      <c r="BQ158" s="10">
        <v>1.26179</v>
      </c>
      <c r="BR158" s="10">
        <v>1.4673400000000001</v>
      </c>
      <c r="BS158" s="10">
        <v>1.4541500000000001</v>
      </c>
      <c r="BT158" s="10">
        <v>1.58857</v>
      </c>
      <c r="BU158" s="10">
        <v>1.5504500000000001</v>
      </c>
      <c r="BV158" s="10">
        <v>1.50366</v>
      </c>
      <c r="BW158" s="10">
        <v>1.53491</v>
      </c>
      <c r="BX158" s="10">
        <v>1.3571299999999999</v>
      </c>
      <c r="BY158" s="10">
        <v>1.5246299999999999</v>
      </c>
      <c r="BZ158" s="9">
        <v>1.3915500000000001</v>
      </c>
      <c r="CA158" s="40">
        <v>1.4634400000000001</v>
      </c>
      <c r="CB158" s="9">
        <v>1.5353300000000001</v>
      </c>
    </row>
    <row r="159" spans="2:80" x14ac:dyDescent="0.35">
      <c r="B159" s="2" t="s">
        <v>43</v>
      </c>
      <c r="C159" s="3" t="s">
        <v>12</v>
      </c>
      <c r="D159" s="6">
        <v>6.5608500000000003</v>
      </c>
      <c r="E159" s="6">
        <v>7.6191300000000002</v>
      </c>
      <c r="F159" s="6">
        <v>6.3812699999999998</v>
      </c>
      <c r="G159" s="6">
        <v>6.5133599999999996</v>
      </c>
      <c r="H159" s="6">
        <v>6.0309499999999998</v>
      </c>
      <c r="I159" s="6">
        <v>6.7984</v>
      </c>
      <c r="J159" s="6">
        <v>7.3002799999999999</v>
      </c>
      <c r="K159" s="6">
        <v>6.1522300000000003</v>
      </c>
      <c r="L159" s="6">
        <v>5.5919100000000004</v>
      </c>
      <c r="M159" s="6">
        <v>6.7496099999999997</v>
      </c>
      <c r="N159">
        <v>6.1446699999999996</v>
      </c>
      <c r="O159" s="42">
        <v>6.5697999999999999</v>
      </c>
      <c r="P159">
        <v>6.9949300000000001</v>
      </c>
      <c r="R159" s="2" t="s">
        <v>43</v>
      </c>
      <c r="S159" s="3" t="s">
        <v>12</v>
      </c>
      <c r="T159" s="6">
        <v>6.2199200000000001</v>
      </c>
      <c r="U159" s="6">
        <v>7.4889700000000001</v>
      </c>
      <c r="V159" s="6">
        <v>6.1939299999999999</v>
      </c>
      <c r="W159" s="6">
        <v>6.3857100000000004</v>
      </c>
      <c r="X159" s="6">
        <v>5.8259499999999997</v>
      </c>
      <c r="Y159" s="6">
        <v>6.5559399999999997</v>
      </c>
      <c r="Z159" s="6">
        <v>6.9070200000000002</v>
      </c>
      <c r="AA159" s="6">
        <v>5.9601499999999996</v>
      </c>
      <c r="AB159" s="6">
        <v>5.4924999999999997</v>
      </c>
      <c r="AC159" s="6">
        <v>6.4428299999999998</v>
      </c>
      <c r="AD159">
        <v>5.9438500000000003</v>
      </c>
      <c r="AE159" s="42">
        <v>6.3472900000000001</v>
      </c>
      <c r="AF159">
        <v>6.7507299999999999</v>
      </c>
      <c r="AH159" s="2" t="s">
        <v>43</v>
      </c>
      <c r="AI159" s="3" t="s">
        <v>12</v>
      </c>
      <c r="AJ159" s="6">
        <v>6.1233599999999999</v>
      </c>
      <c r="AK159" s="6">
        <v>7.1355500000000003</v>
      </c>
      <c r="AL159" s="6">
        <v>6.0256800000000004</v>
      </c>
      <c r="AM159" s="6">
        <v>6.1553300000000002</v>
      </c>
      <c r="AN159" s="6">
        <v>5.7093800000000003</v>
      </c>
      <c r="AO159" s="6">
        <v>6.3080800000000004</v>
      </c>
      <c r="AP159" s="6">
        <v>6.5995999999999997</v>
      </c>
      <c r="AQ159" s="6">
        <v>5.8214499999999996</v>
      </c>
      <c r="AR159" s="6">
        <v>5.3654099999999998</v>
      </c>
      <c r="AS159" s="6">
        <v>6.2382499999999999</v>
      </c>
      <c r="AT159">
        <v>5.7994000000000003</v>
      </c>
      <c r="AU159" s="42">
        <v>6.1482099999999997</v>
      </c>
      <c r="AV159">
        <v>6.49702</v>
      </c>
      <c r="AX159" s="2" t="s">
        <v>43</v>
      </c>
      <c r="AY159" s="3" t="s">
        <v>12</v>
      </c>
      <c r="AZ159" s="6">
        <v>5.8833200000000003</v>
      </c>
      <c r="BA159" s="6">
        <v>6.7176999999999998</v>
      </c>
      <c r="BB159" s="6">
        <v>5.8508300000000002</v>
      </c>
      <c r="BC159" s="6">
        <v>5.9853100000000001</v>
      </c>
      <c r="BD159" s="6">
        <v>5.4769199999999998</v>
      </c>
      <c r="BE159" s="6">
        <v>6.1101299999999998</v>
      </c>
      <c r="BF159" s="6">
        <v>6.2792399999999997</v>
      </c>
      <c r="BG159" s="6">
        <v>5.6418299999999997</v>
      </c>
      <c r="BH159" s="6">
        <v>5.2877000000000001</v>
      </c>
      <c r="BI159" s="6">
        <v>5.9641900000000003</v>
      </c>
      <c r="BJ159">
        <v>5.6289199999999999</v>
      </c>
      <c r="BK159" s="42">
        <v>5.9197199999999999</v>
      </c>
      <c r="BL159">
        <v>6.2105100000000002</v>
      </c>
      <c r="BN159" s="2" t="s">
        <v>43</v>
      </c>
      <c r="BO159" s="3" t="s">
        <v>12</v>
      </c>
      <c r="BP159" s="6">
        <v>5.6020300000000001</v>
      </c>
      <c r="BQ159" s="6">
        <v>6.3319999999999999</v>
      </c>
      <c r="BR159" s="6">
        <v>5.5272600000000001</v>
      </c>
      <c r="BS159" s="6">
        <v>5.73149</v>
      </c>
      <c r="BT159" s="6">
        <v>5.2119</v>
      </c>
      <c r="BU159" s="6">
        <v>5.7787699999999997</v>
      </c>
      <c r="BV159" s="6">
        <v>5.8757999999999999</v>
      </c>
      <c r="BW159" s="6">
        <v>5.42964</v>
      </c>
      <c r="BX159" s="6">
        <v>5.0635399999999997</v>
      </c>
      <c r="BY159" s="6">
        <v>5.7352699999999999</v>
      </c>
      <c r="BZ159">
        <v>5.3737599999999999</v>
      </c>
      <c r="CA159" s="42">
        <v>5.6287700000000003</v>
      </c>
      <c r="CB159">
        <v>5.8837799999999998</v>
      </c>
    </row>
    <row r="160" spans="2:80" x14ac:dyDescent="0.35">
      <c r="B160" s="9"/>
      <c r="C160" s="12" t="s">
        <v>13</v>
      </c>
      <c r="D160" s="10">
        <v>2.0761099999999999</v>
      </c>
      <c r="E160" s="10">
        <v>2.03837</v>
      </c>
      <c r="F160" s="10">
        <v>2.4401600000000001</v>
      </c>
      <c r="G160" s="10">
        <v>2.3580800000000002</v>
      </c>
      <c r="H160" s="10">
        <v>2.65204</v>
      </c>
      <c r="I160" s="10">
        <v>2.85684</v>
      </c>
      <c r="J160" s="10">
        <v>2.5726800000000001</v>
      </c>
      <c r="K160" s="10">
        <v>2.2400500000000001</v>
      </c>
      <c r="L160" s="10">
        <v>2.0045500000000001</v>
      </c>
      <c r="M160" s="10">
        <v>2.36144</v>
      </c>
      <c r="N160" s="9">
        <v>2.1593200000000001</v>
      </c>
      <c r="O160" s="40">
        <v>2.3600300000000001</v>
      </c>
      <c r="P160" s="9">
        <v>2.56074</v>
      </c>
      <c r="R160" s="9"/>
      <c r="S160" s="12" t="s">
        <v>13</v>
      </c>
      <c r="T160" s="10">
        <v>1.8217399999999999</v>
      </c>
      <c r="U160" s="10">
        <v>1.72549</v>
      </c>
      <c r="V160" s="10">
        <v>2.16777</v>
      </c>
      <c r="W160" s="10">
        <v>2.1319499999999998</v>
      </c>
      <c r="X160" s="10">
        <v>2.4253900000000002</v>
      </c>
      <c r="Y160" s="10">
        <v>2.43913</v>
      </c>
      <c r="Z160" s="10">
        <v>2.2911899999999998</v>
      </c>
      <c r="AA160" s="10">
        <v>2.0952500000000001</v>
      </c>
      <c r="AB160" s="10">
        <v>1.89899</v>
      </c>
      <c r="AC160" s="10">
        <v>2.17821</v>
      </c>
      <c r="AD160" s="9">
        <v>1.9448799999999999</v>
      </c>
      <c r="AE160" s="40">
        <v>2.1175099999999998</v>
      </c>
      <c r="AF160" s="9">
        <v>2.2901400000000001</v>
      </c>
      <c r="AH160" s="9"/>
      <c r="AI160" s="12" t="s">
        <v>13</v>
      </c>
      <c r="AJ160" s="10">
        <v>1.7596700000000001</v>
      </c>
      <c r="AK160" s="10">
        <v>1.62182</v>
      </c>
      <c r="AL160" s="10">
        <v>2.01424</v>
      </c>
      <c r="AM160" s="10">
        <v>1.9233800000000001</v>
      </c>
      <c r="AN160" s="10">
        <v>2.2571400000000001</v>
      </c>
      <c r="AO160" s="10">
        <v>2.2371300000000001</v>
      </c>
      <c r="AP160" s="10">
        <v>2.04711</v>
      </c>
      <c r="AQ160" s="10">
        <v>1.9846999999999999</v>
      </c>
      <c r="AR160" s="10">
        <v>1.79033</v>
      </c>
      <c r="AS160" s="10">
        <v>1.99403</v>
      </c>
      <c r="AT160" s="9">
        <v>1.81951</v>
      </c>
      <c r="AU160" s="40">
        <v>1.96295</v>
      </c>
      <c r="AV160" s="9">
        <v>2.1063999999999998</v>
      </c>
      <c r="AX160" s="9"/>
      <c r="AY160" s="12" t="s">
        <v>13</v>
      </c>
      <c r="AZ160" s="10">
        <v>1.6476299999999999</v>
      </c>
      <c r="BA160" s="10">
        <v>1.4971699999999999</v>
      </c>
      <c r="BB160" s="10">
        <v>1.7977799999999999</v>
      </c>
      <c r="BC160" s="10">
        <v>1.7935000000000001</v>
      </c>
      <c r="BD160" s="10">
        <v>2.0176400000000001</v>
      </c>
      <c r="BE160" s="10">
        <v>1.8759999999999999</v>
      </c>
      <c r="BF160" s="10">
        <v>1.85934</v>
      </c>
      <c r="BG160" s="10">
        <v>1.8581399999999999</v>
      </c>
      <c r="BH160" s="10">
        <v>1.66029</v>
      </c>
      <c r="BI160" s="10">
        <v>1.8610599999999999</v>
      </c>
      <c r="BJ160" s="9">
        <v>1.6811499999999999</v>
      </c>
      <c r="BK160" s="40">
        <v>1.7868599999999999</v>
      </c>
      <c r="BL160" s="9">
        <v>1.89256</v>
      </c>
      <c r="BN160" s="9"/>
      <c r="BO160" s="12" t="s">
        <v>13</v>
      </c>
      <c r="BP160" s="10">
        <v>1.4578100000000001</v>
      </c>
      <c r="BQ160" s="10">
        <v>1.3532</v>
      </c>
      <c r="BR160" s="10">
        <v>1.62351</v>
      </c>
      <c r="BS160" s="10">
        <v>1.5652699999999999</v>
      </c>
      <c r="BT160" s="10">
        <v>1.7444200000000001</v>
      </c>
      <c r="BU160" s="10">
        <v>1.6757599999999999</v>
      </c>
      <c r="BV160" s="10">
        <v>1.6211100000000001</v>
      </c>
      <c r="BW160" s="10">
        <v>1.6657999999999999</v>
      </c>
      <c r="BX160" s="10">
        <v>1.51156</v>
      </c>
      <c r="BY160" s="10">
        <v>1.6243700000000001</v>
      </c>
      <c r="BZ160" s="9">
        <v>1.5016099999999999</v>
      </c>
      <c r="CA160" s="40">
        <v>1.5842799999999999</v>
      </c>
      <c r="CB160" s="9">
        <v>1.6669499999999999</v>
      </c>
    </row>
    <row r="161" spans="2:97" x14ac:dyDescent="0.35">
      <c r="B161" s="2" t="s">
        <v>44</v>
      </c>
      <c r="D161" s="6">
        <v>88.154949999999999</v>
      </c>
      <c r="E161" s="6">
        <v>91.675169999999994</v>
      </c>
      <c r="F161" s="6">
        <v>91.387839999999997</v>
      </c>
      <c r="G161" s="6">
        <v>88.725219999999993</v>
      </c>
      <c r="H161" s="6">
        <v>89.76182</v>
      </c>
      <c r="I161" s="6">
        <v>92.159419999999997</v>
      </c>
      <c r="J161" s="6">
        <v>91.628929999999997</v>
      </c>
      <c r="K161" s="6">
        <v>90.127219999999994</v>
      </c>
      <c r="L161" s="6">
        <v>85.707650000000001</v>
      </c>
      <c r="M161" s="6">
        <v>89.715289999999996</v>
      </c>
      <c r="N161">
        <v>88.482410000000002</v>
      </c>
      <c r="O161" s="29">
        <v>89.904349999999994</v>
      </c>
      <c r="P161">
        <v>91.32629</v>
      </c>
      <c r="R161" s="2" t="s">
        <v>44</v>
      </c>
      <c r="T161" s="6">
        <v>88.057209999999998</v>
      </c>
      <c r="U161" s="6">
        <v>91.563050000000004</v>
      </c>
      <c r="V161" s="6">
        <v>91.387839999999997</v>
      </c>
      <c r="W161" s="6">
        <v>88.725219999999993</v>
      </c>
      <c r="X161" s="6">
        <v>89.76182</v>
      </c>
      <c r="Y161" s="6">
        <v>92.252960000000002</v>
      </c>
      <c r="Z161" s="6">
        <v>91.790809999999993</v>
      </c>
      <c r="AA161" s="6">
        <v>90.101159999999993</v>
      </c>
      <c r="AB161" s="6">
        <v>85.734530000000007</v>
      </c>
      <c r="AC161" s="6">
        <v>89.715289999999996</v>
      </c>
      <c r="AD161">
        <v>88.472210000000004</v>
      </c>
      <c r="AE161" s="29">
        <v>89.908990000000003</v>
      </c>
      <c r="AF161">
        <v>91.345770000000002</v>
      </c>
      <c r="AH161" s="2" t="s">
        <v>44</v>
      </c>
      <c r="AJ161" s="6">
        <v>88.12894</v>
      </c>
      <c r="AK161" s="6">
        <v>91.626350000000002</v>
      </c>
      <c r="AL161" s="6">
        <v>91.387839999999997</v>
      </c>
      <c r="AM161" s="6">
        <v>88.752570000000006</v>
      </c>
      <c r="AN161" s="6">
        <v>89.75752</v>
      </c>
      <c r="AO161" s="6">
        <v>92.282709999999994</v>
      </c>
      <c r="AP161" s="6">
        <v>91.618120000000005</v>
      </c>
      <c r="AQ161" s="6">
        <v>90.124690000000001</v>
      </c>
      <c r="AR161" s="6">
        <v>85.712410000000006</v>
      </c>
      <c r="AS161" s="6">
        <v>89.715289999999996</v>
      </c>
      <c r="AT161">
        <v>88.481700000000004</v>
      </c>
      <c r="AU161" s="29">
        <v>89.910640000000001</v>
      </c>
      <c r="AV161">
        <v>91.339590000000001</v>
      </c>
      <c r="AX161" s="2" t="s">
        <v>44</v>
      </c>
      <c r="AZ161" s="6">
        <v>88.162170000000003</v>
      </c>
      <c r="BA161" s="6">
        <v>91.623469999999998</v>
      </c>
      <c r="BB161" s="6">
        <v>91.387839999999997</v>
      </c>
      <c r="BC161" s="6">
        <v>88.752570000000006</v>
      </c>
      <c r="BD161" s="6">
        <v>89.755110000000002</v>
      </c>
      <c r="BE161" s="6">
        <v>91.940799999999996</v>
      </c>
      <c r="BF161" s="6">
        <v>91.856300000000005</v>
      </c>
      <c r="BG161" s="6">
        <v>90.177430000000001</v>
      </c>
      <c r="BH161" s="6">
        <v>85.704689999999999</v>
      </c>
      <c r="BI161" s="6">
        <v>89.715289999999996</v>
      </c>
      <c r="BJ161">
        <v>88.492040000000003</v>
      </c>
      <c r="BK161" s="29">
        <v>89.907570000000007</v>
      </c>
      <c r="BL161">
        <v>91.323099999999997</v>
      </c>
      <c r="BN161" s="2" t="s">
        <v>44</v>
      </c>
      <c r="BP161" s="6">
        <v>88.040729999999996</v>
      </c>
      <c r="BQ161" s="6">
        <v>91.730069999999998</v>
      </c>
      <c r="BR161" s="6">
        <v>91.408940000000001</v>
      </c>
      <c r="BS161" s="6">
        <v>88.752570000000006</v>
      </c>
      <c r="BT161" s="6">
        <v>89.748019999999997</v>
      </c>
      <c r="BU161" s="6">
        <v>92.113439999999997</v>
      </c>
      <c r="BV161" s="6">
        <v>91.679670000000002</v>
      </c>
      <c r="BW161" s="6">
        <v>90.277919999999995</v>
      </c>
      <c r="BX161" s="6">
        <v>85.665120000000002</v>
      </c>
      <c r="BY161" s="6">
        <v>89.715289999999996</v>
      </c>
      <c r="BZ161">
        <v>88.47072</v>
      </c>
      <c r="CA161" s="29">
        <v>89.913179999999997</v>
      </c>
      <c r="CB161">
        <v>91.355639999999994</v>
      </c>
    </row>
    <row r="162" spans="2:97" x14ac:dyDescent="0.35">
      <c r="B162" s="2" t="s">
        <v>45</v>
      </c>
      <c r="D162" s="6">
        <v>89.283569999999997</v>
      </c>
      <c r="E162" s="6">
        <v>94.894909999999996</v>
      </c>
      <c r="F162" s="6">
        <v>88.738870000000006</v>
      </c>
      <c r="G162" s="6">
        <v>88.62527</v>
      </c>
      <c r="H162" s="6">
        <v>88.193340000000006</v>
      </c>
      <c r="I162" s="6">
        <v>92.826980000000006</v>
      </c>
      <c r="J162" s="6">
        <v>90.967789999999994</v>
      </c>
      <c r="K162" s="6">
        <v>87.897769999999994</v>
      </c>
      <c r="L162" s="6">
        <v>87.301820000000006</v>
      </c>
      <c r="M162" s="6">
        <v>86.722139999999996</v>
      </c>
      <c r="N162">
        <v>87.690309999999997</v>
      </c>
      <c r="O162" s="29">
        <v>89.545249999999996</v>
      </c>
      <c r="P162">
        <v>91.400180000000006</v>
      </c>
      <c r="R162" s="2" t="s">
        <v>45</v>
      </c>
      <c r="T162" s="6">
        <v>89.28237</v>
      </c>
      <c r="U162" s="6">
        <v>94.76276</v>
      </c>
      <c r="V162" s="6">
        <v>88.738870000000006</v>
      </c>
      <c r="W162" s="6">
        <v>88.62527</v>
      </c>
      <c r="X162" s="6">
        <v>88.193340000000006</v>
      </c>
      <c r="Y162" s="6">
        <v>92.951909999999998</v>
      </c>
      <c r="Z162" s="6">
        <v>91.050870000000003</v>
      </c>
      <c r="AA162" s="6">
        <v>87.944640000000007</v>
      </c>
      <c r="AB162" s="6">
        <v>87.34693</v>
      </c>
      <c r="AC162" s="6">
        <v>86.68526</v>
      </c>
      <c r="AD162">
        <v>87.710380000000001</v>
      </c>
      <c r="AE162" s="29">
        <v>89.558220000000006</v>
      </c>
      <c r="AF162">
        <v>91.40607</v>
      </c>
      <c r="AH162" s="2" t="s">
        <v>45</v>
      </c>
      <c r="AJ162" s="6">
        <v>89.347470000000001</v>
      </c>
      <c r="AK162" s="6">
        <v>94.799599999999998</v>
      </c>
      <c r="AL162" s="6">
        <v>88.738870000000006</v>
      </c>
      <c r="AM162" s="6">
        <v>88.651240000000001</v>
      </c>
      <c r="AN162" s="6">
        <v>88.156930000000003</v>
      </c>
      <c r="AO162" s="6">
        <v>92.855720000000005</v>
      </c>
      <c r="AP162" s="6">
        <v>90.932130000000001</v>
      </c>
      <c r="AQ162" s="6">
        <v>87.911929999999998</v>
      </c>
      <c r="AR162" s="6">
        <v>87.313199999999995</v>
      </c>
      <c r="AS162" s="6">
        <v>86.744990000000001</v>
      </c>
      <c r="AT162">
        <v>87.707579999999993</v>
      </c>
      <c r="AU162" s="29">
        <v>89.545209999999997</v>
      </c>
      <c r="AV162">
        <v>91.382829999999998</v>
      </c>
      <c r="AX162" s="2" t="s">
        <v>45</v>
      </c>
      <c r="AZ162" s="6">
        <v>89.314419999999998</v>
      </c>
      <c r="BA162" s="6">
        <v>94.802459999999996</v>
      </c>
      <c r="BB162" s="6">
        <v>88.738870000000006</v>
      </c>
      <c r="BC162" s="6">
        <v>88.683520000000001</v>
      </c>
      <c r="BD162" s="6">
        <v>88.123949999999994</v>
      </c>
      <c r="BE162" s="6">
        <v>92.911490000000001</v>
      </c>
      <c r="BF162" s="6">
        <v>90.991190000000003</v>
      </c>
      <c r="BG162" s="6">
        <v>87.987979999999993</v>
      </c>
      <c r="BH162" s="6">
        <v>87.377049999999997</v>
      </c>
      <c r="BI162" s="6">
        <v>86.673450000000003</v>
      </c>
      <c r="BJ162">
        <v>87.715100000000007</v>
      </c>
      <c r="BK162" s="29">
        <v>89.56044</v>
      </c>
      <c r="BL162">
        <v>91.405779999999993</v>
      </c>
      <c r="BN162" s="2" t="s">
        <v>45</v>
      </c>
      <c r="BP162" s="6">
        <v>89.341009999999997</v>
      </c>
      <c r="BQ162" s="6">
        <v>94.798400000000001</v>
      </c>
      <c r="BR162" s="6">
        <v>88.712760000000003</v>
      </c>
      <c r="BS162" s="6">
        <v>88.661959999999993</v>
      </c>
      <c r="BT162" s="6">
        <v>88.123949999999994</v>
      </c>
      <c r="BU162" s="6">
        <v>92.886179999999996</v>
      </c>
      <c r="BV162" s="6">
        <v>91.017439999999993</v>
      </c>
      <c r="BW162" s="6">
        <v>87.956320000000005</v>
      </c>
      <c r="BX162" s="6">
        <v>87.229159999999993</v>
      </c>
      <c r="BY162" s="6">
        <v>86.774940000000001</v>
      </c>
      <c r="BZ162">
        <v>87.702939999999998</v>
      </c>
      <c r="CA162" s="29">
        <v>89.550210000000007</v>
      </c>
      <c r="CB162">
        <v>91.397480000000002</v>
      </c>
    </row>
    <row r="163" spans="2:97" x14ac:dyDescent="0.35">
      <c r="B163" s="2" t="s">
        <v>46</v>
      </c>
      <c r="D163" s="6">
        <v>89.161850000000001</v>
      </c>
      <c r="E163" s="6">
        <v>91.512630000000001</v>
      </c>
      <c r="F163" s="6">
        <v>90.041719999999998</v>
      </c>
      <c r="G163" s="6">
        <v>90.699520000000007</v>
      </c>
      <c r="H163" s="6">
        <v>87.345079999999996</v>
      </c>
      <c r="I163" s="6">
        <v>90.237039999999993</v>
      </c>
      <c r="J163" s="6">
        <v>90.063739999999996</v>
      </c>
      <c r="K163" s="6">
        <v>89.480090000000004</v>
      </c>
      <c r="L163" s="6">
        <v>88.659959999999998</v>
      </c>
      <c r="M163" s="6">
        <v>89.554929999999999</v>
      </c>
      <c r="N163">
        <v>88.85651</v>
      </c>
      <c r="O163" s="29">
        <v>89.675659999999993</v>
      </c>
      <c r="P163">
        <v>90.494799999999998</v>
      </c>
      <c r="R163" s="2" t="s">
        <v>46</v>
      </c>
      <c r="T163" s="6">
        <v>89.136049999999997</v>
      </c>
      <c r="U163" s="6">
        <v>91.410570000000007</v>
      </c>
      <c r="V163" s="6">
        <v>90.041719999999998</v>
      </c>
      <c r="W163" s="6">
        <v>90.699520000000007</v>
      </c>
      <c r="X163" s="6">
        <v>87.345079999999996</v>
      </c>
      <c r="Y163" s="6">
        <v>90.276579999999996</v>
      </c>
      <c r="Z163" s="6">
        <v>90.086449999999999</v>
      </c>
      <c r="AA163" s="6">
        <v>89.470730000000003</v>
      </c>
      <c r="AB163" s="6">
        <v>88.655850000000001</v>
      </c>
      <c r="AC163" s="6">
        <v>89.542100000000005</v>
      </c>
      <c r="AD163">
        <v>88.856350000000006</v>
      </c>
      <c r="AE163" s="29">
        <v>89.666470000000004</v>
      </c>
      <c r="AF163">
        <v>90.476579999999998</v>
      </c>
      <c r="AH163" s="2" t="s">
        <v>46</v>
      </c>
      <c r="AJ163" s="6">
        <v>89.206249999999997</v>
      </c>
      <c r="AK163" s="6">
        <v>91.470749999999995</v>
      </c>
      <c r="AL163" s="6">
        <v>90.041719999999998</v>
      </c>
      <c r="AM163" s="6">
        <v>90.709429999999998</v>
      </c>
      <c r="AN163" s="6">
        <v>87.346890000000002</v>
      </c>
      <c r="AO163" s="6">
        <v>90.299099999999996</v>
      </c>
      <c r="AP163" s="6">
        <v>89.992649999999998</v>
      </c>
      <c r="AQ163" s="6">
        <v>89.429509999999993</v>
      </c>
      <c r="AR163" s="6">
        <v>88.638050000000007</v>
      </c>
      <c r="AS163" s="6">
        <v>89.56465</v>
      </c>
      <c r="AT163">
        <v>88.854079999999996</v>
      </c>
      <c r="AU163" s="29">
        <v>89.669899999999998</v>
      </c>
      <c r="AV163">
        <v>90.485720000000001</v>
      </c>
      <c r="AX163" s="2" t="s">
        <v>46</v>
      </c>
      <c r="AZ163" s="6">
        <v>89.13467</v>
      </c>
      <c r="BA163" s="6">
        <v>91.395899999999997</v>
      </c>
      <c r="BB163" s="6">
        <v>90.041719999999998</v>
      </c>
      <c r="BC163" s="6">
        <v>90.709429999999998</v>
      </c>
      <c r="BD163" s="6">
        <v>87.346890000000002</v>
      </c>
      <c r="BE163" s="6">
        <v>90.221810000000005</v>
      </c>
      <c r="BF163" s="6">
        <v>90.051360000000003</v>
      </c>
      <c r="BG163" s="6">
        <v>89.422300000000007</v>
      </c>
      <c r="BH163" s="6">
        <v>88.71611</v>
      </c>
      <c r="BI163" s="6">
        <v>89.50564</v>
      </c>
      <c r="BJ163">
        <v>88.852130000000002</v>
      </c>
      <c r="BK163" s="29">
        <v>89.654579999999996</v>
      </c>
      <c r="BL163">
        <v>90.457040000000006</v>
      </c>
      <c r="BN163" s="2" t="s">
        <v>46</v>
      </c>
      <c r="BP163" s="6">
        <v>89.160929999999993</v>
      </c>
      <c r="BQ163" s="6">
        <v>91.421400000000006</v>
      </c>
      <c r="BR163" s="6">
        <v>90.003699999999995</v>
      </c>
      <c r="BS163" s="6">
        <v>90.714489999999998</v>
      </c>
      <c r="BT163" s="6">
        <v>87.366619999999998</v>
      </c>
      <c r="BU163" s="6">
        <v>90.238100000000003</v>
      </c>
      <c r="BV163" s="6">
        <v>90.068070000000006</v>
      </c>
      <c r="BW163" s="6">
        <v>89.373739999999998</v>
      </c>
      <c r="BX163" s="6">
        <v>88.631960000000007</v>
      </c>
      <c r="BY163" s="6">
        <v>89.519300000000001</v>
      </c>
      <c r="BZ163">
        <v>88.841269999999994</v>
      </c>
      <c r="CA163" s="29">
        <v>89.649829999999994</v>
      </c>
      <c r="CB163">
        <v>90.458389999999994</v>
      </c>
    </row>
    <row r="164" spans="2:97" x14ac:dyDescent="0.35">
      <c r="B164" s="2" t="s">
        <v>47</v>
      </c>
      <c r="D164" s="6">
        <v>87.272890000000004</v>
      </c>
      <c r="E164" s="6">
        <v>91.747320000000002</v>
      </c>
      <c r="F164" s="6">
        <v>88.069789999999998</v>
      </c>
      <c r="G164" s="6">
        <v>90.114310000000003</v>
      </c>
      <c r="H164" s="6">
        <v>85.682689999999994</v>
      </c>
      <c r="I164" s="6">
        <v>87.539829999999995</v>
      </c>
      <c r="J164" s="6">
        <v>89.544499999999999</v>
      </c>
      <c r="K164" s="6">
        <v>86.55968</v>
      </c>
      <c r="L164" s="6">
        <v>87.493600000000001</v>
      </c>
      <c r="M164" s="6">
        <v>89.466930000000005</v>
      </c>
      <c r="N164">
        <v>87.037170000000003</v>
      </c>
      <c r="O164" s="29">
        <v>88.349149999999995</v>
      </c>
      <c r="P164">
        <v>89.661140000000003</v>
      </c>
      <c r="R164" s="2" t="s">
        <v>47</v>
      </c>
      <c r="T164" s="6">
        <v>87.234700000000004</v>
      </c>
      <c r="U164" s="6">
        <v>91.705389999999994</v>
      </c>
      <c r="V164" s="6">
        <v>88.069789999999998</v>
      </c>
      <c r="W164" s="6">
        <v>90.114310000000003</v>
      </c>
      <c r="X164" s="6">
        <v>85.682689999999994</v>
      </c>
      <c r="Y164" s="6">
        <v>87.641570000000002</v>
      </c>
      <c r="Z164" s="6">
        <v>89.602829999999997</v>
      </c>
      <c r="AA164" s="6">
        <v>86.625590000000003</v>
      </c>
      <c r="AB164" s="6">
        <v>87.497979999999998</v>
      </c>
      <c r="AC164" s="6">
        <v>89.457809999999995</v>
      </c>
      <c r="AD164">
        <v>87.06156</v>
      </c>
      <c r="AE164" s="29">
        <v>88.36327</v>
      </c>
      <c r="AF164">
        <v>89.66498</v>
      </c>
      <c r="AH164" s="2" t="s">
        <v>47</v>
      </c>
      <c r="AJ164" s="6">
        <v>87.237480000000005</v>
      </c>
      <c r="AK164" s="6">
        <v>91.702280000000002</v>
      </c>
      <c r="AL164" s="6">
        <v>88.069789999999998</v>
      </c>
      <c r="AM164" s="6">
        <v>90.159300000000002</v>
      </c>
      <c r="AN164" s="6">
        <v>85.646510000000006</v>
      </c>
      <c r="AO164" s="6">
        <v>87.62312</v>
      </c>
      <c r="AP164" s="6">
        <v>89.571160000000006</v>
      </c>
      <c r="AQ164" s="6">
        <v>86.511269999999996</v>
      </c>
      <c r="AR164" s="6">
        <v>87.481290000000001</v>
      </c>
      <c r="AS164" s="6">
        <v>89.480689999999996</v>
      </c>
      <c r="AT164">
        <v>87.029979999999995</v>
      </c>
      <c r="AU164" s="29">
        <v>88.348290000000006</v>
      </c>
      <c r="AV164">
        <v>89.666610000000006</v>
      </c>
      <c r="AX164" s="2" t="s">
        <v>47</v>
      </c>
      <c r="AZ164" s="6">
        <v>87.165480000000002</v>
      </c>
      <c r="BA164" s="6">
        <v>91.751819999999995</v>
      </c>
      <c r="BB164" s="6">
        <v>88.069789999999998</v>
      </c>
      <c r="BC164" s="6">
        <v>90.177030000000002</v>
      </c>
      <c r="BD164" s="6">
        <v>85.658469999999994</v>
      </c>
      <c r="BE164" s="6">
        <v>87.424120000000002</v>
      </c>
      <c r="BF164" s="6">
        <v>89.575909999999993</v>
      </c>
      <c r="BG164" s="6">
        <v>86.526359999999997</v>
      </c>
      <c r="BH164" s="6">
        <v>87.467250000000007</v>
      </c>
      <c r="BI164" s="6">
        <v>89.441519999999997</v>
      </c>
      <c r="BJ164">
        <v>86.992090000000005</v>
      </c>
      <c r="BK164" s="29">
        <v>88.325770000000006</v>
      </c>
      <c r="BL164">
        <v>89.659459999999996</v>
      </c>
      <c r="BN164" s="2" t="s">
        <v>47</v>
      </c>
      <c r="BP164" s="6">
        <v>87.253410000000002</v>
      </c>
      <c r="BQ164" s="6">
        <v>91.743780000000001</v>
      </c>
      <c r="BR164" s="6">
        <v>88.049809999999994</v>
      </c>
      <c r="BS164" s="6">
        <v>90.181179999999998</v>
      </c>
      <c r="BT164" s="6">
        <v>85.663790000000006</v>
      </c>
      <c r="BU164" s="6">
        <v>87.694339999999997</v>
      </c>
      <c r="BV164" s="6">
        <v>89.616540000000001</v>
      </c>
      <c r="BW164" s="6">
        <v>86.635319999999993</v>
      </c>
      <c r="BX164" s="6">
        <v>87.381780000000006</v>
      </c>
      <c r="BY164" s="6">
        <v>89.461849999999998</v>
      </c>
      <c r="BZ164">
        <v>87.05086</v>
      </c>
      <c r="CA164" s="29">
        <v>88.368179999999995</v>
      </c>
      <c r="CB164">
        <v>89.685500000000005</v>
      </c>
    </row>
    <row r="165" spans="2:97" x14ac:dyDescent="0.35">
      <c r="B165" s="2" t="s">
        <v>48</v>
      </c>
      <c r="D165" s="6">
        <v>91.63073</v>
      </c>
      <c r="E165" s="6">
        <v>91.763779999999997</v>
      </c>
      <c r="F165" s="6">
        <v>87.809650000000005</v>
      </c>
      <c r="G165" s="6">
        <v>88.937669999999997</v>
      </c>
      <c r="H165" s="6">
        <v>87.587230000000005</v>
      </c>
      <c r="I165" s="6">
        <v>88.230009999999993</v>
      </c>
      <c r="J165" s="6">
        <v>88.289259999999999</v>
      </c>
      <c r="K165" s="6">
        <v>86.569339999999997</v>
      </c>
      <c r="L165" s="6">
        <v>89.05489</v>
      </c>
      <c r="M165" s="6">
        <v>92.761039999999994</v>
      </c>
      <c r="N165">
        <v>87.785120000000006</v>
      </c>
      <c r="O165" s="29">
        <v>89.263360000000006</v>
      </c>
      <c r="P165">
        <v>90.741600000000005</v>
      </c>
      <c r="R165" s="2" t="s">
        <v>48</v>
      </c>
      <c r="T165" s="6">
        <v>91.633759999999995</v>
      </c>
      <c r="U165" s="6">
        <v>91.653120000000001</v>
      </c>
      <c r="V165" s="6">
        <v>87.809650000000005</v>
      </c>
      <c r="W165" s="6">
        <v>88.937669999999997</v>
      </c>
      <c r="X165" s="6">
        <v>87.587230000000005</v>
      </c>
      <c r="Y165" s="6">
        <v>88.276139999999998</v>
      </c>
      <c r="Z165" s="6">
        <v>88.311750000000004</v>
      </c>
      <c r="AA165" s="6">
        <v>86.460949999999997</v>
      </c>
      <c r="AB165" s="6">
        <v>89.090109999999996</v>
      </c>
      <c r="AC165" s="6">
        <v>92.773300000000006</v>
      </c>
      <c r="AD165">
        <v>87.775049999999993</v>
      </c>
      <c r="AE165" s="29">
        <v>89.253370000000004</v>
      </c>
      <c r="AF165">
        <v>90.73169</v>
      </c>
      <c r="AH165" s="2" t="s">
        <v>48</v>
      </c>
      <c r="AJ165" s="6">
        <v>91.642579999999995</v>
      </c>
      <c r="AK165" s="6">
        <v>91.783940000000001</v>
      </c>
      <c r="AL165" s="6">
        <v>87.809650000000005</v>
      </c>
      <c r="AM165" s="6">
        <v>88.894930000000002</v>
      </c>
      <c r="AN165" s="6">
        <v>87.587230000000005</v>
      </c>
      <c r="AO165" s="6">
        <v>88.282769999999999</v>
      </c>
      <c r="AP165" s="6">
        <v>88.211709999999997</v>
      </c>
      <c r="AQ165" s="6">
        <v>86.520430000000005</v>
      </c>
      <c r="AR165" s="6">
        <v>89.05489</v>
      </c>
      <c r="AS165" s="6">
        <v>92.733500000000006</v>
      </c>
      <c r="AT165">
        <v>87.767949999999999</v>
      </c>
      <c r="AU165" s="29">
        <v>89.252160000000003</v>
      </c>
      <c r="AV165">
        <v>90.736369999999994</v>
      </c>
      <c r="AX165" s="2" t="s">
        <v>48</v>
      </c>
      <c r="AZ165" s="6">
        <v>91.57835</v>
      </c>
      <c r="BA165" s="6">
        <v>91.731409999999997</v>
      </c>
      <c r="BB165" s="6">
        <v>87.809650000000005</v>
      </c>
      <c r="BC165" s="6">
        <v>88.952740000000006</v>
      </c>
      <c r="BD165" s="6">
        <v>87.587230000000005</v>
      </c>
      <c r="BE165" s="6">
        <v>88.241919999999993</v>
      </c>
      <c r="BF165" s="6">
        <v>88.247649999999993</v>
      </c>
      <c r="BG165" s="6">
        <v>86.480159999999998</v>
      </c>
      <c r="BH165" s="6">
        <v>89.100520000000003</v>
      </c>
      <c r="BI165" s="6">
        <v>92.718260000000001</v>
      </c>
      <c r="BJ165">
        <v>87.770139999999998</v>
      </c>
      <c r="BK165" s="29">
        <v>89.244789999999995</v>
      </c>
      <c r="BL165">
        <v>90.719440000000006</v>
      </c>
      <c r="BN165" s="2" t="s">
        <v>48</v>
      </c>
      <c r="BP165" s="6">
        <v>91.62612</v>
      </c>
      <c r="BQ165" s="6">
        <v>91.851169999999996</v>
      </c>
      <c r="BR165" s="6">
        <v>87.823610000000002</v>
      </c>
      <c r="BS165" s="6">
        <v>88.93844</v>
      </c>
      <c r="BT165" s="6">
        <v>87.587230000000005</v>
      </c>
      <c r="BU165" s="6">
        <v>88.388990000000007</v>
      </c>
      <c r="BV165" s="6">
        <v>88.153639999999996</v>
      </c>
      <c r="BW165" s="6">
        <v>86.414190000000005</v>
      </c>
      <c r="BX165" s="6">
        <v>89.069019999999995</v>
      </c>
      <c r="BY165" s="6">
        <v>92.722470000000001</v>
      </c>
      <c r="BZ165">
        <v>87.761150000000001</v>
      </c>
      <c r="CA165" s="29">
        <v>89.257490000000004</v>
      </c>
      <c r="CB165">
        <v>90.753829999999994</v>
      </c>
    </row>
    <row r="166" spans="2:97" x14ac:dyDescent="0.35">
      <c r="B166" s="8" t="s">
        <v>49</v>
      </c>
      <c r="C166" s="9"/>
      <c r="D166" s="10">
        <v>89.827960000000004</v>
      </c>
      <c r="E166" s="10">
        <v>90.094660000000005</v>
      </c>
      <c r="F166" s="10">
        <v>90.230490000000003</v>
      </c>
      <c r="G166" s="10">
        <v>91.125630000000001</v>
      </c>
      <c r="H166" s="10">
        <v>87.540090000000006</v>
      </c>
      <c r="I166" s="10">
        <v>88.607799999999997</v>
      </c>
      <c r="J166" s="10">
        <v>89.053690000000003</v>
      </c>
      <c r="K166" s="10">
        <v>89.727909999999994</v>
      </c>
      <c r="L166" s="10">
        <v>87.668869999999998</v>
      </c>
      <c r="M166" s="10">
        <v>89.073409999999996</v>
      </c>
      <c r="N166" s="9">
        <v>88.481539999999995</v>
      </c>
      <c r="O166" s="25">
        <v>89.295050000000003</v>
      </c>
      <c r="P166" s="9">
        <v>90.108559999999997</v>
      </c>
      <c r="R166" s="8" t="s">
        <v>49</v>
      </c>
      <c r="S166" s="9"/>
      <c r="T166" s="10">
        <v>89.710549999999998</v>
      </c>
      <c r="U166" s="10">
        <v>90.033590000000004</v>
      </c>
      <c r="V166" s="10">
        <v>90.230490000000003</v>
      </c>
      <c r="W166" s="10">
        <v>91.125630000000001</v>
      </c>
      <c r="X166" s="10">
        <v>87.540090000000006</v>
      </c>
      <c r="Y166" s="10">
        <v>88.631529999999998</v>
      </c>
      <c r="Z166" s="10">
        <v>89.006770000000003</v>
      </c>
      <c r="AA166" s="10">
        <v>89.745189999999994</v>
      </c>
      <c r="AB166" s="10">
        <v>87.638019999999997</v>
      </c>
      <c r="AC166" s="10">
        <v>89.004570000000001</v>
      </c>
      <c r="AD166" s="9">
        <v>88.455539999999999</v>
      </c>
      <c r="AE166" s="25">
        <v>89.266639999999995</v>
      </c>
      <c r="AF166" s="9">
        <v>90.077749999999995</v>
      </c>
      <c r="AH166" s="8" t="s">
        <v>49</v>
      </c>
      <c r="AI166" s="9"/>
      <c r="AJ166" s="10">
        <v>89.741969999999995</v>
      </c>
      <c r="AK166" s="10">
        <v>89.946250000000006</v>
      </c>
      <c r="AL166" s="10">
        <v>90.234369999999998</v>
      </c>
      <c r="AM166" s="10">
        <v>91.074579999999997</v>
      </c>
      <c r="AN166" s="10">
        <v>87.534440000000004</v>
      </c>
      <c r="AO166" s="10">
        <v>88.463899999999995</v>
      </c>
      <c r="AP166" s="10">
        <v>89.002740000000003</v>
      </c>
      <c r="AQ166" s="10">
        <v>89.793049999999994</v>
      </c>
      <c r="AR166" s="10">
        <v>87.619640000000004</v>
      </c>
      <c r="AS166" s="10">
        <v>89.059309999999996</v>
      </c>
      <c r="AT166" s="9">
        <v>88.433670000000006</v>
      </c>
      <c r="AU166" s="25">
        <v>89.247029999999995</v>
      </c>
      <c r="AV166" s="9">
        <v>90.060379999999995</v>
      </c>
      <c r="AX166" s="8" t="s">
        <v>49</v>
      </c>
      <c r="AY166" s="9"/>
      <c r="AZ166" s="10">
        <v>89.694100000000006</v>
      </c>
      <c r="BA166" s="10">
        <v>89.963300000000004</v>
      </c>
      <c r="BB166" s="10">
        <v>90.224559999999997</v>
      </c>
      <c r="BC166" s="10">
        <v>91.174130000000005</v>
      </c>
      <c r="BD166" s="10">
        <v>87.534329999999997</v>
      </c>
      <c r="BE166" s="10">
        <v>88.5655</v>
      </c>
      <c r="BF166" s="10">
        <v>89.031610000000001</v>
      </c>
      <c r="BG166" s="10">
        <v>89.735799999999998</v>
      </c>
      <c r="BH166" s="10">
        <v>87.703460000000007</v>
      </c>
      <c r="BI166" s="10">
        <v>89.077830000000006</v>
      </c>
      <c r="BJ166" s="9">
        <v>88.462900000000005</v>
      </c>
      <c r="BK166" s="25">
        <v>89.27046</v>
      </c>
      <c r="BL166" s="9">
        <v>90.078019999999995</v>
      </c>
      <c r="BN166" s="8" t="s">
        <v>49</v>
      </c>
      <c r="BO166" s="9"/>
      <c r="BP166" s="10">
        <v>89.705489999999998</v>
      </c>
      <c r="BQ166" s="10">
        <v>90.034760000000006</v>
      </c>
      <c r="BR166" s="10">
        <v>90.202640000000002</v>
      </c>
      <c r="BS166" s="10">
        <v>91.151929999999993</v>
      </c>
      <c r="BT166" s="10">
        <v>87.548400000000001</v>
      </c>
      <c r="BU166" s="10">
        <v>88.847719999999995</v>
      </c>
      <c r="BV166" s="10">
        <v>88.977000000000004</v>
      </c>
      <c r="BW166" s="10">
        <v>89.876260000000002</v>
      </c>
      <c r="BX166" s="10">
        <v>87.567660000000004</v>
      </c>
      <c r="BY166" s="10">
        <v>89.098439999999997</v>
      </c>
      <c r="BZ166" s="9">
        <v>88.485470000000007</v>
      </c>
      <c r="CA166" s="25">
        <v>89.301029999999997</v>
      </c>
      <c r="CB166" s="9">
        <v>90.116579999999999</v>
      </c>
    </row>
    <row r="167" spans="2:97" x14ac:dyDescent="0.35">
      <c r="B167" s="2" t="s">
        <v>52</v>
      </c>
      <c r="C167" s="3" t="s">
        <v>12</v>
      </c>
      <c r="D167" s="6">
        <v>4.8372700000000002</v>
      </c>
      <c r="E167" s="6">
        <v>5.6290199999999997</v>
      </c>
      <c r="F167" s="6">
        <v>4.8321899999999998</v>
      </c>
      <c r="G167" s="6">
        <v>4.9148100000000001</v>
      </c>
      <c r="H167" s="6">
        <v>4.7246899999999998</v>
      </c>
      <c r="I167" s="6">
        <v>5.7075699999999996</v>
      </c>
      <c r="J167" s="6">
        <v>5.8940999999999999</v>
      </c>
      <c r="K167" s="6">
        <v>4.5260499999999997</v>
      </c>
      <c r="L167" s="6">
        <v>3.9711400000000001</v>
      </c>
      <c r="M167" s="6">
        <v>5.03789</v>
      </c>
      <c r="N167">
        <v>4.5864799999999999</v>
      </c>
      <c r="O167" s="39">
        <v>5.0074699999999996</v>
      </c>
      <c r="P167">
        <v>5.4284699999999999</v>
      </c>
      <c r="R167" s="2" t="s">
        <v>52</v>
      </c>
      <c r="S167" s="3" t="s">
        <v>12</v>
      </c>
      <c r="T167" s="6">
        <v>4.6126500000000004</v>
      </c>
      <c r="U167" s="6">
        <v>5.7688899999999999</v>
      </c>
      <c r="V167" s="6">
        <v>4.71624</v>
      </c>
      <c r="W167" s="6">
        <v>4.8940599999999996</v>
      </c>
      <c r="X167" s="6">
        <v>4.67347</v>
      </c>
      <c r="Y167" s="6">
        <v>5.4642299999999997</v>
      </c>
      <c r="Z167" s="6">
        <v>5.6347100000000001</v>
      </c>
      <c r="AA167" s="6">
        <v>4.4152100000000001</v>
      </c>
      <c r="AB167" s="6">
        <v>3.9175300000000002</v>
      </c>
      <c r="AC167" s="6">
        <v>4.8158599999999998</v>
      </c>
      <c r="AD167">
        <v>4.4791699999999999</v>
      </c>
      <c r="AE167" s="39">
        <v>4.8912800000000001</v>
      </c>
      <c r="AF167">
        <v>5.3033999999999999</v>
      </c>
      <c r="AH167" s="2" t="s">
        <v>52</v>
      </c>
      <c r="AI167" s="3" t="s">
        <v>12</v>
      </c>
      <c r="AJ167" s="6">
        <v>4.6123000000000003</v>
      </c>
      <c r="AK167" s="6">
        <v>5.6627200000000002</v>
      </c>
      <c r="AL167" s="6">
        <v>4.61266</v>
      </c>
      <c r="AM167" s="6">
        <v>4.6372200000000001</v>
      </c>
      <c r="AN167" s="6">
        <v>4.6212099999999996</v>
      </c>
      <c r="AO167" s="6">
        <v>5.3455300000000001</v>
      </c>
      <c r="AP167" s="6">
        <v>5.4299400000000002</v>
      </c>
      <c r="AQ167" s="6">
        <v>4.3713199999999999</v>
      </c>
      <c r="AR167" s="6">
        <v>3.8438400000000001</v>
      </c>
      <c r="AS167" s="6">
        <v>4.7280699999999998</v>
      </c>
      <c r="AT167">
        <v>4.39696</v>
      </c>
      <c r="AU167" s="39">
        <v>4.7864800000000001</v>
      </c>
      <c r="AV167">
        <v>5.1760099999999998</v>
      </c>
      <c r="AX167" s="2" t="s">
        <v>52</v>
      </c>
      <c r="AY167" s="3" t="s">
        <v>12</v>
      </c>
      <c r="AZ167" s="6">
        <v>4.5107600000000003</v>
      </c>
      <c r="BA167" s="6">
        <v>5.3420699999999997</v>
      </c>
      <c r="BB167" s="6">
        <v>4.4920600000000004</v>
      </c>
      <c r="BC167" s="6">
        <v>4.6002200000000002</v>
      </c>
      <c r="BD167" s="6">
        <v>4.5980800000000004</v>
      </c>
      <c r="BE167" s="6">
        <v>5.1420700000000004</v>
      </c>
      <c r="BF167" s="6">
        <v>5.1916000000000002</v>
      </c>
      <c r="BG167" s="6">
        <v>4.3186499999999999</v>
      </c>
      <c r="BH167" s="6">
        <v>3.8472599999999999</v>
      </c>
      <c r="BI167" s="6">
        <v>4.5600800000000001</v>
      </c>
      <c r="BJ167">
        <v>4.3381600000000002</v>
      </c>
      <c r="BK167" s="39">
        <v>4.6602800000000002</v>
      </c>
      <c r="BL167">
        <v>4.9824099999999998</v>
      </c>
      <c r="BN167" s="2" t="s">
        <v>52</v>
      </c>
      <c r="BO167" s="3" t="s">
        <v>12</v>
      </c>
      <c r="BP167" s="6">
        <v>4.3630199999999997</v>
      </c>
      <c r="BQ167" s="6">
        <v>5.17225</v>
      </c>
      <c r="BR167" s="6">
        <v>4.3990200000000002</v>
      </c>
      <c r="BS167" s="6">
        <v>4.5485300000000004</v>
      </c>
      <c r="BT167" s="6">
        <v>4.5434299999999999</v>
      </c>
      <c r="BU167" s="6">
        <v>5.1129300000000004</v>
      </c>
      <c r="BV167" s="6">
        <v>5.0750400000000004</v>
      </c>
      <c r="BW167" s="6">
        <v>4.1890999999999998</v>
      </c>
      <c r="BX167" s="6">
        <v>3.7598699999999998</v>
      </c>
      <c r="BY167" s="6">
        <v>4.5401499999999997</v>
      </c>
      <c r="BZ167">
        <v>4.2515000000000001</v>
      </c>
      <c r="CA167" s="39">
        <v>4.5703300000000002</v>
      </c>
      <c r="CB167">
        <v>4.88917</v>
      </c>
    </row>
    <row r="168" spans="2:97" x14ac:dyDescent="0.35">
      <c r="B168" s="9"/>
      <c r="C168" s="12" t="s">
        <v>13</v>
      </c>
      <c r="D168" s="10">
        <v>5.8559599999999996</v>
      </c>
      <c r="E168" s="10">
        <v>9.3880300000000005</v>
      </c>
      <c r="F168" s="10">
        <v>5.5472400000000004</v>
      </c>
      <c r="G168" s="10">
        <v>5.63896</v>
      </c>
      <c r="H168" s="10">
        <v>5.2597699999999996</v>
      </c>
      <c r="I168" s="10">
        <v>9.6650200000000002</v>
      </c>
      <c r="J168" s="10">
        <v>7.8817700000000004</v>
      </c>
      <c r="K168" s="10">
        <v>4.8461400000000001</v>
      </c>
      <c r="L168" s="10">
        <v>3.4485700000000001</v>
      </c>
      <c r="M168" s="10">
        <v>5.4542200000000003</v>
      </c>
      <c r="N168" s="9">
        <v>4.8559999999999999</v>
      </c>
      <c r="O168" s="25">
        <v>6.2985699999999998</v>
      </c>
      <c r="P168" s="9">
        <v>7.7411300000000001</v>
      </c>
      <c r="R168" s="9"/>
      <c r="S168" s="12" t="s">
        <v>13</v>
      </c>
      <c r="T168" s="10">
        <v>6.4203000000000001</v>
      </c>
      <c r="U168" s="10">
        <v>10.30579</v>
      </c>
      <c r="V168" s="10">
        <v>5.4039700000000002</v>
      </c>
      <c r="W168" s="10">
        <v>5.9057000000000004</v>
      </c>
      <c r="X168" s="10">
        <v>5.9059699999999999</v>
      </c>
      <c r="Y168" s="10">
        <v>9.7516599999999993</v>
      </c>
      <c r="Z168" s="10">
        <v>8.4833099999999995</v>
      </c>
      <c r="AA168" s="10">
        <v>4.8824199999999998</v>
      </c>
      <c r="AB168" s="10">
        <v>3.36544</v>
      </c>
      <c r="AC168" s="10">
        <v>5.1615500000000001</v>
      </c>
      <c r="AD168" s="9">
        <v>4.9572900000000004</v>
      </c>
      <c r="AE168" s="25">
        <v>6.5586099999999998</v>
      </c>
      <c r="AF168" s="9">
        <v>8.1599299999999992</v>
      </c>
      <c r="AH168" s="9"/>
      <c r="AI168" s="12" t="s">
        <v>13</v>
      </c>
      <c r="AJ168" s="10">
        <v>7.2379300000000004</v>
      </c>
      <c r="AK168" s="10">
        <v>11.060129999999999</v>
      </c>
      <c r="AL168" s="10">
        <v>5.6020899999999996</v>
      </c>
      <c r="AM168" s="10">
        <v>5.6246900000000002</v>
      </c>
      <c r="AN168" s="10">
        <v>5.5278900000000002</v>
      </c>
      <c r="AO168" s="10">
        <v>10.153930000000001</v>
      </c>
      <c r="AP168" s="10">
        <v>8.6723999999999997</v>
      </c>
      <c r="AQ168" s="10">
        <v>4.9438800000000001</v>
      </c>
      <c r="AR168" s="10">
        <v>3.2141099999999998</v>
      </c>
      <c r="AS168" s="10">
        <v>5.31942</v>
      </c>
      <c r="AT168" s="9">
        <v>4.9516099999999996</v>
      </c>
      <c r="AU168" s="25">
        <v>6.7356499999999997</v>
      </c>
      <c r="AV168" s="9">
        <v>8.5196900000000007</v>
      </c>
      <c r="AX168" s="9"/>
      <c r="AY168" s="12" t="s">
        <v>13</v>
      </c>
      <c r="AZ168" s="10">
        <v>7.3876099999999996</v>
      </c>
      <c r="BA168" s="10">
        <v>12.289110000000001</v>
      </c>
      <c r="BB168" s="10">
        <v>5.5335599999999996</v>
      </c>
      <c r="BC168" s="10">
        <v>5.9479699999999998</v>
      </c>
      <c r="BD168" s="10">
        <v>8.0361999999999991</v>
      </c>
      <c r="BE168" s="10">
        <v>9.8834700000000009</v>
      </c>
      <c r="BF168" s="10">
        <v>8.4724699999999995</v>
      </c>
      <c r="BG168" s="10">
        <v>5.0844300000000002</v>
      </c>
      <c r="BH168" s="10">
        <v>3.3589600000000002</v>
      </c>
      <c r="BI168" s="10">
        <v>5.0010700000000003</v>
      </c>
      <c r="BJ168" s="9">
        <v>5.1955499999999999</v>
      </c>
      <c r="BK168" s="25">
        <v>7.0994900000000003</v>
      </c>
      <c r="BL168" s="9">
        <v>9.0034200000000002</v>
      </c>
      <c r="BN168" s="9"/>
      <c r="BO168" s="12" t="s">
        <v>13</v>
      </c>
      <c r="BP168" s="10">
        <v>7.7320700000000002</v>
      </c>
      <c r="BQ168" s="10">
        <v>12.214029999999999</v>
      </c>
      <c r="BR168" s="10">
        <v>5.6826299999999996</v>
      </c>
      <c r="BS168" s="10">
        <v>6.2650499999999996</v>
      </c>
      <c r="BT168" s="10">
        <v>8.7526799999999998</v>
      </c>
      <c r="BU168" s="10">
        <v>9.5226400000000009</v>
      </c>
      <c r="BV168" s="10">
        <v>8.4681800000000003</v>
      </c>
      <c r="BW168" s="10">
        <v>5.0790199999999999</v>
      </c>
      <c r="BX168" s="10">
        <v>3.2934899999999998</v>
      </c>
      <c r="BY168" s="10">
        <v>5.7675799999999997</v>
      </c>
      <c r="BZ168" s="9">
        <v>5.43445</v>
      </c>
      <c r="CA168" s="25">
        <v>7.2777399999999997</v>
      </c>
      <c r="CB168" s="9">
        <v>9.1210199999999997</v>
      </c>
    </row>
    <row r="171" spans="2:97" x14ac:dyDescent="0.35">
      <c r="B171" s="68" t="s">
        <v>126</v>
      </c>
      <c r="C171" s="33"/>
      <c r="D171" s="78" t="s">
        <v>63</v>
      </c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R171" s="68" t="s">
        <v>133</v>
      </c>
      <c r="S171" s="33"/>
      <c r="T171" s="78" t="s">
        <v>63</v>
      </c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H171" s="68" t="s">
        <v>134</v>
      </c>
      <c r="AI171" s="33"/>
      <c r="AJ171" s="78" t="s">
        <v>63</v>
      </c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X171" s="68" t="s">
        <v>135</v>
      </c>
      <c r="AY171" s="33"/>
      <c r="AZ171" s="78" t="s">
        <v>63</v>
      </c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N171" s="68" t="s">
        <v>136</v>
      </c>
      <c r="BO171" s="33"/>
      <c r="BP171" s="78" t="s">
        <v>63</v>
      </c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Q171" s="57"/>
      <c r="CS171" s="57"/>
    </row>
    <row r="172" spans="2:97" x14ac:dyDescent="0.35">
      <c r="O172" s="24"/>
      <c r="AE172" s="24"/>
      <c r="AU172" s="24"/>
      <c r="BK172" s="24"/>
      <c r="CA172" s="24"/>
    </row>
    <row r="173" spans="2:97" x14ac:dyDescent="0.35">
      <c r="B173" s="16"/>
      <c r="C173" s="16"/>
      <c r="D173" s="34" t="s">
        <v>50</v>
      </c>
      <c r="E173" s="34" t="s">
        <v>53</v>
      </c>
      <c r="F173" s="34" t="s">
        <v>54</v>
      </c>
      <c r="G173" s="34" t="s">
        <v>55</v>
      </c>
      <c r="H173" s="34" t="s">
        <v>56</v>
      </c>
      <c r="I173" s="34" t="s">
        <v>57</v>
      </c>
      <c r="J173" s="34" t="s">
        <v>58</v>
      </c>
      <c r="K173" s="34" t="s">
        <v>59</v>
      </c>
      <c r="L173" s="34" t="s">
        <v>60</v>
      </c>
      <c r="M173" s="34" t="s">
        <v>61</v>
      </c>
      <c r="N173" s="35">
        <v>-0.95</v>
      </c>
      <c r="O173" s="31" t="s">
        <v>51</v>
      </c>
      <c r="P173" s="35">
        <v>0.95</v>
      </c>
      <c r="R173" s="16"/>
      <c r="S173" s="16"/>
      <c r="T173" s="34" t="s">
        <v>50</v>
      </c>
      <c r="U173" s="34" t="s">
        <v>53</v>
      </c>
      <c r="V173" s="34" t="s">
        <v>54</v>
      </c>
      <c r="W173" s="34" t="s">
        <v>55</v>
      </c>
      <c r="X173" s="34" t="s">
        <v>56</v>
      </c>
      <c r="Y173" s="34" t="s">
        <v>57</v>
      </c>
      <c r="Z173" s="34" t="s">
        <v>58</v>
      </c>
      <c r="AA173" s="34" t="s">
        <v>59</v>
      </c>
      <c r="AB173" s="34" t="s">
        <v>60</v>
      </c>
      <c r="AC173" s="34" t="s">
        <v>61</v>
      </c>
      <c r="AD173" s="35">
        <v>-0.95</v>
      </c>
      <c r="AE173" s="31" t="s">
        <v>51</v>
      </c>
      <c r="AF173" s="35">
        <v>0.95</v>
      </c>
      <c r="AH173" s="16"/>
      <c r="AI173" s="16"/>
      <c r="AJ173" s="34" t="s">
        <v>50</v>
      </c>
      <c r="AK173" s="34" t="s">
        <v>53</v>
      </c>
      <c r="AL173" s="34" t="s">
        <v>54</v>
      </c>
      <c r="AM173" s="34" t="s">
        <v>55</v>
      </c>
      <c r="AN173" s="34" t="s">
        <v>56</v>
      </c>
      <c r="AO173" s="34" t="s">
        <v>57</v>
      </c>
      <c r="AP173" s="34" t="s">
        <v>58</v>
      </c>
      <c r="AQ173" s="34" t="s">
        <v>59</v>
      </c>
      <c r="AR173" s="34" t="s">
        <v>60</v>
      </c>
      <c r="AS173" s="34" t="s">
        <v>61</v>
      </c>
      <c r="AT173" s="35">
        <v>-0.95</v>
      </c>
      <c r="AU173" s="31" t="s">
        <v>51</v>
      </c>
      <c r="AV173" s="35">
        <v>0.95</v>
      </c>
      <c r="AX173" s="16"/>
      <c r="AY173" s="16"/>
      <c r="AZ173" s="34" t="s">
        <v>50</v>
      </c>
      <c r="BA173" s="34" t="s">
        <v>53</v>
      </c>
      <c r="BB173" s="34" t="s">
        <v>54</v>
      </c>
      <c r="BC173" s="34" t="s">
        <v>55</v>
      </c>
      <c r="BD173" s="34" t="s">
        <v>56</v>
      </c>
      <c r="BE173" s="34" t="s">
        <v>57</v>
      </c>
      <c r="BF173" s="34" t="s">
        <v>58</v>
      </c>
      <c r="BG173" s="34" t="s">
        <v>59</v>
      </c>
      <c r="BH173" s="34" t="s">
        <v>60</v>
      </c>
      <c r="BI173" s="34" t="s">
        <v>61</v>
      </c>
      <c r="BJ173" s="35">
        <v>-0.95</v>
      </c>
      <c r="BK173" s="31" t="s">
        <v>51</v>
      </c>
      <c r="BL173" s="35">
        <v>0.95</v>
      </c>
      <c r="BN173" s="16"/>
      <c r="BO173" s="16"/>
      <c r="BP173" s="34" t="s">
        <v>50</v>
      </c>
      <c r="BQ173" s="34" t="s">
        <v>53</v>
      </c>
      <c r="BR173" s="34" t="s">
        <v>54</v>
      </c>
      <c r="BS173" s="34" t="s">
        <v>55</v>
      </c>
      <c r="BT173" s="34" t="s">
        <v>56</v>
      </c>
      <c r="BU173" s="34" t="s">
        <v>57</v>
      </c>
      <c r="BV173" s="34" t="s">
        <v>58</v>
      </c>
      <c r="BW173" s="34" t="s">
        <v>59</v>
      </c>
      <c r="BX173" s="34" t="s">
        <v>60</v>
      </c>
      <c r="BY173" s="34" t="s">
        <v>61</v>
      </c>
      <c r="BZ173" s="35">
        <v>-0.95</v>
      </c>
      <c r="CA173" s="31" t="s">
        <v>51</v>
      </c>
      <c r="CB173" s="35">
        <v>0.95</v>
      </c>
    </row>
    <row r="174" spans="2:97" x14ac:dyDescent="0.35">
      <c r="B174" s="8" t="s">
        <v>0</v>
      </c>
      <c r="C174" s="8"/>
      <c r="D174" s="10">
        <v>5272</v>
      </c>
      <c r="E174" s="10">
        <v>5410</v>
      </c>
      <c r="F174" s="10">
        <v>5302</v>
      </c>
      <c r="G174" s="10">
        <v>5304</v>
      </c>
      <c r="H174" s="10">
        <v>5224</v>
      </c>
      <c r="I174" s="10">
        <v>5241</v>
      </c>
      <c r="J174" s="10">
        <v>5339</v>
      </c>
      <c r="K174" s="11">
        <v>5292</v>
      </c>
      <c r="L174" s="10">
        <v>5197</v>
      </c>
      <c r="M174" s="11">
        <v>5280</v>
      </c>
      <c r="N174" s="9">
        <v>5242.9023800000004</v>
      </c>
      <c r="O174" s="38">
        <v>5286.1</v>
      </c>
      <c r="P174" s="9">
        <v>5329.2976200000003</v>
      </c>
      <c r="R174" s="8" t="s">
        <v>0</v>
      </c>
      <c r="S174" s="8"/>
      <c r="T174" s="10">
        <v>5275</v>
      </c>
      <c r="U174" s="10">
        <v>5418</v>
      </c>
      <c r="V174" s="10">
        <v>5302</v>
      </c>
      <c r="W174" s="10">
        <v>5303</v>
      </c>
      <c r="X174" s="10">
        <v>5224</v>
      </c>
      <c r="Y174" s="10">
        <v>5249</v>
      </c>
      <c r="Z174" s="10">
        <v>5337</v>
      </c>
      <c r="AA174" s="11">
        <v>5293</v>
      </c>
      <c r="AB174" s="10">
        <v>5199</v>
      </c>
      <c r="AC174" s="11">
        <v>5278</v>
      </c>
      <c r="AD174" s="9">
        <v>5244.1242000000002</v>
      </c>
      <c r="AE174" s="38">
        <v>5287.8</v>
      </c>
      <c r="AF174" s="9">
        <v>5331.4758000000002</v>
      </c>
      <c r="AH174" s="8" t="s">
        <v>0</v>
      </c>
      <c r="AI174" s="8"/>
      <c r="AJ174" s="10">
        <v>5274</v>
      </c>
      <c r="AK174" s="10">
        <v>5415</v>
      </c>
      <c r="AL174" s="10">
        <v>5302</v>
      </c>
      <c r="AM174" s="10">
        <v>5306</v>
      </c>
      <c r="AN174" s="10">
        <v>5224</v>
      </c>
      <c r="AO174" s="10">
        <v>5246</v>
      </c>
      <c r="AP174" s="10">
        <v>5339</v>
      </c>
      <c r="AQ174" s="11">
        <v>5294</v>
      </c>
      <c r="AR174" s="10">
        <v>5194</v>
      </c>
      <c r="AS174" s="11">
        <v>5282</v>
      </c>
      <c r="AT174" s="9">
        <v>5243.4975100000001</v>
      </c>
      <c r="AU174" s="38">
        <v>5287.6</v>
      </c>
      <c r="AV174" s="9">
        <v>5331.7024899999997</v>
      </c>
      <c r="AX174" s="8" t="s">
        <v>0</v>
      </c>
      <c r="AY174" s="8"/>
      <c r="AZ174" s="10">
        <v>5274</v>
      </c>
      <c r="BA174" s="10">
        <v>5422</v>
      </c>
      <c r="BB174" s="10">
        <v>5300</v>
      </c>
      <c r="BC174" s="10">
        <v>5304</v>
      </c>
      <c r="BD174" s="10">
        <v>5225</v>
      </c>
      <c r="BE174" s="10">
        <v>5237</v>
      </c>
      <c r="BF174" s="10">
        <v>5335</v>
      </c>
      <c r="BG174" s="11">
        <v>5289</v>
      </c>
      <c r="BH174" s="10">
        <v>5200</v>
      </c>
      <c r="BI174" s="11">
        <v>5285</v>
      </c>
      <c r="BJ174" s="9">
        <v>5242.4437799999996</v>
      </c>
      <c r="BK174" s="38">
        <v>5287.1</v>
      </c>
      <c r="BL174" s="9">
        <v>5331.7562200000002</v>
      </c>
      <c r="BN174" s="8" t="s">
        <v>0</v>
      </c>
      <c r="BO174" s="8"/>
      <c r="BP174" s="10">
        <v>5274</v>
      </c>
      <c r="BQ174" s="10">
        <v>5415</v>
      </c>
      <c r="BR174" s="10">
        <v>5301</v>
      </c>
      <c r="BS174" s="10">
        <v>5306</v>
      </c>
      <c r="BT174" s="10">
        <v>5223</v>
      </c>
      <c r="BU174" s="10">
        <v>5241</v>
      </c>
      <c r="BV174" s="10">
        <v>5336</v>
      </c>
      <c r="BW174" s="11">
        <v>5295</v>
      </c>
      <c r="BX174" s="10">
        <v>5192</v>
      </c>
      <c r="BY174" s="11">
        <v>5270</v>
      </c>
      <c r="BZ174" s="9">
        <v>5240.6468400000003</v>
      </c>
      <c r="CA174" s="38">
        <v>5285.3</v>
      </c>
      <c r="CB174" s="9">
        <v>5329.95316</v>
      </c>
    </row>
    <row r="175" spans="2:97" x14ac:dyDescent="0.35">
      <c r="B175" s="2" t="s">
        <v>15</v>
      </c>
      <c r="C175" s="3" t="s">
        <v>12</v>
      </c>
      <c r="D175" s="6">
        <v>23.666440000000001</v>
      </c>
      <c r="E175" s="6">
        <v>27.00338</v>
      </c>
      <c r="F175" s="6">
        <v>22.252330000000001</v>
      </c>
      <c r="G175" s="6">
        <v>24.25328</v>
      </c>
      <c r="H175" s="6">
        <v>21.30265</v>
      </c>
      <c r="I175" s="6">
        <v>25.141349999999999</v>
      </c>
      <c r="J175" s="6">
        <v>24.748850000000001</v>
      </c>
      <c r="K175" s="7">
        <v>21.071850000000001</v>
      </c>
      <c r="L175" s="6">
        <v>19.517710000000001</v>
      </c>
      <c r="M175" s="7">
        <v>23.512650000000001</v>
      </c>
      <c r="N175">
        <v>21.654299999999999</v>
      </c>
      <c r="O175" s="39">
        <v>23.247050000000002</v>
      </c>
      <c r="P175">
        <v>24.8398</v>
      </c>
      <c r="R175" s="2" t="s">
        <v>15</v>
      </c>
      <c r="S175" s="3" t="s">
        <v>12</v>
      </c>
      <c r="T175" s="6">
        <v>23.449400000000001</v>
      </c>
      <c r="U175" s="6">
        <v>26.726649999999999</v>
      </c>
      <c r="V175" s="6">
        <v>22.117830000000001</v>
      </c>
      <c r="W175" s="6">
        <v>23.430540000000001</v>
      </c>
      <c r="X175" s="6">
        <v>21.939599999999999</v>
      </c>
      <c r="Y175" s="6">
        <v>24.623619999999999</v>
      </c>
      <c r="Z175" s="6">
        <v>25.261620000000001</v>
      </c>
      <c r="AA175" s="7">
        <v>21.40204</v>
      </c>
      <c r="AB175" s="6">
        <v>19.76088</v>
      </c>
      <c r="AC175" s="7">
        <v>23.05123</v>
      </c>
      <c r="AD175">
        <v>21.73255</v>
      </c>
      <c r="AE175" s="39">
        <v>23.17634</v>
      </c>
      <c r="AF175">
        <v>24.62013</v>
      </c>
      <c r="AH175" s="2" t="s">
        <v>15</v>
      </c>
      <c r="AI175" s="3" t="s">
        <v>12</v>
      </c>
      <c r="AJ175" s="6">
        <v>23.788889999999999</v>
      </c>
      <c r="AK175" s="6">
        <v>27.224609999999998</v>
      </c>
      <c r="AL175" s="6">
        <v>21.861840000000001</v>
      </c>
      <c r="AM175" s="6">
        <v>23.2789</v>
      </c>
      <c r="AN175" s="6">
        <v>21.734069999999999</v>
      </c>
      <c r="AO175" s="6">
        <v>24.775040000000001</v>
      </c>
      <c r="AP175" s="6">
        <v>24.495650000000001</v>
      </c>
      <c r="AQ175" s="7">
        <v>20.817170000000001</v>
      </c>
      <c r="AR175" s="6">
        <v>19.402460000000001</v>
      </c>
      <c r="AS175" s="7">
        <v>22.899989999999999</v>
      </c>
      <c r="AT175">
        <v>21.436540000000001</v>
      </c>
      <c r="AU175" s="39">
        <v>23.02786</v>
      </c>
      <c r="AV175">
        <v>24.61919</v>
      </c>
      <c r="AX175" s="2" t="s">
        <v>15</v>
      </c>
      <c r="AY175" s="3" t="s">
        <v>12</v>
      </c>
      <c r="AZ175" s="6">
        <v>22.628160000000001</v>
      </c>
      <c r="BA175" s="6">
        <v>27.931059999999999</v>
      </c>
      <c r="BB175" s="6">
        <v>22.24858</v>
      </c>
      <c r="BC175" s="6">
        <v>23.924250000000001</v>
      </c>
      <c r="BD175" s="6">
        <v>21.201550000000001</v>
      </c>
      <c r="BE175" s="6">
        <v>24.55733</v>
      </c>
      <c r="BF175" s="6">
        <v>25.649660000000001</v>
      </c>
      <c r="BG175" s="7">
        <v>21.37276</v>
      </c>
      <c r="BH175" s="6">
        <v>19.35116</v>
      </c>
      <c r="BI175" s="7">
        <v>22.903549999999999</v>
      </c>
      <c r="BJ175">
        <v>21.421240000000001</v>
      </c>
      <c r="BK175" s="39">
        <v>23.1768</v>
      </c>
      <c r="BL175">
        <v>24.932369999999999</v>
      </c>
      <c r="BN175" s="2" t="s">
        <v>15</v>
      </c>
      <c r="BO175" s="3" t="s">
        <v>12</v>
      </c>
      <c r="BP175" s="6">
        <v>22.889299999999999</v>
      </c>
      <c r="BQ175" s="6">
        <v>26.422599999999999</v>
      </c>
      <c r="BR175" s="6">
        <v>21.818490000000001</v>
      </c>
      <c r="BS175" s="6">
        <v>24.233370000000001</v>
      </c>
      <c r="BT175" s="6">
        <v>23.777149999999999</v>
      </c>
      <c r="BU175" s="6">
        <v>24.583970000000001</v>
      </c>
      <c r="BV175" s="6">
        <v>24.531639999999999</v>
      </c>
      <c r="BW175" s="7">
        <v>20.485019999999999</v>
      </c>
      <c r="BX175" s="6">
        <v>19.8065</v>
      </c>
      <c r="BY175" s="7">
        <v>22.39283</v>
      </c>
      <c r="BZ175">
        <v>21.645579999999999</v>
      </c>
      <c r="CA175" s="39">
        <v>23.094090000000001</v>
      </c>
      <c r="CB175">
        <v>24.542590000000001</v>
      </c>
    </row>
    <row r="176" spans="2:97" x14ac:dyDescent="0.35">
      <c r="B176" s="9"/>
      <c r="C176" s="12" t="s">
        <v>13</v>
      </c>
      <c r="D176" s="10">
        <v>20.613019999999999</v>
      </c>
      <c r="E176" s="10">
        <v>25.25348</v>
      </c>
      <c r="F176" s="10">
        <v>15.684979999999999</v>
      </c>
      <c r="G176" s="10">
        <v>18.253869999999999</v>
      </c>
      <c r="H176" s="10">
        <v>17.634250000000002</v>
      </c>
      <c r="I176" s="10">
        <v>21.424040000000002</v>
      </c>
      <c r="J176" s="10">
        <v>20.250489999999999</v>
      </c>
      <c r="K176" s="11">
        <v>15.416180000000001</v>
      </c>
      <c r="L176" s="10">
        <v>12.855639999999999</v>
      </c>
      <c r="M176" s="11">
        <v>16.916029999999999</v>
      </c>
      <c r="N176" s="9">
        <v>15.881589999999999</v>
      </c>
      <c r="O176" s="40">
        <v>18.430199999999999</v>
      </c>
      <c r="P176" s="9">
        <v>20.978809999999999</v>
      </c>
      <c r="R176" s="9"/>
      <c r="S176" s="12" t="s">
        <v>13</v>
      </c>
      <c r="T176" s="10">
        <v>20.90204</v>
      </c>
      <c r="U176" s="10">
        <v>26.228619999999999</v>
      </c>
      <c r="V176" s="10">
        <v>15.93487</v>
      </c>
      <c r="W176" s="10">
        <v>16.929600000000001</v>
      </c>
      <c r="X176" s="10">
        <v>20.037500000000001</v>
      </c>
      <c r="Y176" s="10">
        <v>21.101189999999999</v>
      </c>
      <c r="Z176" s="10">
        <v>21.836670000000002</v>
      </c>
      <c r="AA176" s="11">
        <v>15.68951</v>
      </c>
      <c r="AB176" s="10">
        <v>13.42496</v>
      </c>
      <c r="AC176" s="11">
        <v>16.569289999999999</v>
      </c>
      <c r="AD176" s="9">
        <v>16.137879999999999</v>
      </c>
      <c r="AE176" s="40">
        <v>18.86543</v>
      </c>
      <c r="AF176" s="9">
        <v>21.592970000000001</v>
      </c>
      <c r="AH176" s="9"/>
      <c r="AI176" s="12" t="s">
        <v>13</v>
      </c>
      <c r="AJ176" s="10">
        <v>21.051110000000001</v>
      </c>
      <c r="AK176" s="10">
        <v>24.418189999999999</v>
      </c>
      <c r="AL176" s="10">
        <v>16.296109999999999</v>
      </c>
      <c r="AM176" s="10">
        <v>17.051220000000001</v>
      </c>
      <c r="AN176" s="10">
        <v>19.794799999999999</v>
      </c>
      <c r="AO176" s="10">
        <v>21.673279999999998</v>
      </c>
      <c r="AP176" s="10">
        <v>21.267900000000001</v>
      </c>
      <c r="AQ176" s="11">
        <v>15.303430000000001</v>
      </c>
      <c r="AR176" s="10">
        <v>13.205970000000001</v>
      </c>
      <c r="AS176" s="11">
        <v>16.697839999999999</v>
      </c>
      <c r="AT176" s="9">
        <v>16.18573</v>
      </c>
      <c r="AU176" s="40">
        <v>18.675979999999999</v>
      </c>
      <c r="AV176" s="9">
        <v>21.166229999999999</v>
      </c>
      <c r="AX176" s="9"/>
      <c r="AY176" s="12" t="s">
        <v>13</v>
      </c>
      <c r="AZ176" s="10">
        <v>22.54954</v>
      </c>
      <c r="BA176" s="10">
        <v>30.00103</v>
      </c>
      <c r="BB176" s="10">
        <v>16.87463</v>
      </c>
      <c r="BC176" s="10">
        <v>18.52852</v>
      </c>
      <c r="BD176" s="10">
        <v>21.254860000000001</v>
      </c>
      <c r="BE176" s="10">
        <v>23.751570000000001</v>
      </c>
      <c r="BF176" s="10">
        <v>23.046150000000001</v>
      </c>
      <c r="BG176" s="11">
        <v>16.598120000000002</v>
      </c>
      <c r="BH176" s="10">
        <v>14.748810000000001</v>
      </c>
      <c r="BI176" s="11">
        <v>18.125630000000001</v>
      </c>
      <c r="BJ176" s="9">
        <v>17.322019999999998</v>
      </c>
      <c r="BK176" s="40">
        <v>20.547889999999999</v>
      </c>
      <c r="BL176" s="9">
        <v>23.77375</v>
      </c>
      <c r="BN176" s="9"/>
      <c r="BO176" s="12" t="s">
        <v>13</v>
      </c>
      <c r="BP176" s="10">
        <v>18.959250000000001</v>
      </c>
      <c r="BQ176" s="10">
        <v>28.273890000000002</v>
      </c>
      <c r="BR176" s="10">
        <v>18.20635</v>
      </c>
      <c r="BS176" s="10">
        <v>20.336400000000001</v>
      </c>
      <c r="BT176" s="10">
        <v>29.45561</v>
      </c>
      <c r="BU176" s="10">
        <v>23.7681</v>
      </c>
      <c r="BV176" s="10">
        <v>22.62032</v>
      </c>
      <c r="BW176" s="11">
        <v>16.597580000000001</v>
      </c>
      <c r="BX176" s="10">
        <v>15.156499999999999</v>
      </c>
      <c r="BY176" s="11">
        <v>17.312339999999999</v>
      </c>
      <c r="BZ176" s="9">
        <v>17.57912</v>
      </c>
      <c r="CA176" s="40">
        <v>21.068629999999999</v>
      </c>
      <c r="CB176" s="9">
        <v>24.558140000000002</v>
      </c>
    </row>
    <row r="177" spans="2:80" x14ac:dyDescent="0.35">
      <c r="B177" s="2" t="s">
        <v>14</v>
      </c>
      <c r="C177" s="3" t="s">
        <v>12</v>
      </c>
      <c r="D177" s="6">
        <v>3.9739399999999998</v>
      </c>
      <c r="E177" s="6">
        <v>5.2656900000000002</v>
      </c>
      <c r="F177" s="6">
        <v>2.7411599999999998</v>
      </c>
      <c r="G177" s="6">
        <v>4.09701</v>
      </c>
      <c r="H177" s="6">
        <v>2.9207999999999998</v>
      </c>
      <c r="I177" s="6">
        <v>4.7480900000000004</v>
      </c>
      <c r="J177" s="6">
        <v>4.3929200000000002</v>
      </c>
      <c r="K177" s="6">
        <v>2.30355</v>
      </c>
      <c r="L177" s="6">
        <v>1.61327</v>
      </c>
      <c r="M177" s="6">
        <v>3.6985700000000001</v>
      </c>
      <c r="N177">
        <v>2.7516500000000002</v>
      </c>
      <c r="O177" s="39">
        <v>3.5754999999999999</v>
      </c>
      <c r="P177">
        <v>4.3993500000000001</v>
      </c>
      <c r="R177" s="2" t="s">
        <v>14</v>
      </c>
      <c r="S177" s="3" t="s">
        <v>12</v>
      </c>
      <c r="T177" s="6">
        <v>4.5154199999999998</v>
      </c>
      <c r="U177" s="6">
        <v>6.1092500000000003</v>
      </c>
      <c r="V177" s="6">
        <v>3.3827500000000001</v>
      </c>
      <c r="W177" s="6">
        <v>4.1867799999999997</v>
      </c>
      <c r="X177" s="6">
        <v>4.0139399999999998</v>
      </c>
      <c r="Y177" s="6">
        <v>5.1147600000000004</v>
      </c>
      <c r="Z177" s="6">
        <v>5.64893</v>
      </c>
      <c r="AA177" s="6">
        <v>3.0650300000000001</v>
      </c>
      <c r="AB177" s="6">
        <v>2.2470300000000001</v>
      </c>
      <c r="AC177" s="6">
        <v>4.0615800000000002</v>
      </c>
      <c r="AD177">
        <v>3.3917799999999998</v>
      </c>
      <c r="AE177" s="39">
        <v>4.2345499999999996</v>
      </c>
      <c r="AF177">
        <v>5.0773099999999998</v>
      </c>
      <c r="AH177" s="2" t="s">
        <v>14</v>
      </c>
      <c r="AI177" s="3" t="s">
        <v>12</v>
      </c>
      <c r="AJ177" s="6">
        <v>5.4120900000000001</v>
      </c>
      <c r="AK177" s="6">
        <v>7.5924699999999996</v>
      </c>
      <c r="AL177" s="6">
        <v>3.8418399999999999</v>
      </c>
      <c r="AM177" s="6">
        <v>4.8874899999999997</v>
      </c>
      <c r="AN177" s="6">
        <v>4.5530600000000003</v>
      </c>
      <c r="AO177" s="6">
        <v>6.1056900000000001</v>
      </c>
      <c r="AP177" s="6">
        <v>5.8938600000000001</v>
      </c>
      <c r="AQ177" s="6">
        <v>3.2661899999999999</v>
      </c>
      <c r="AR177" s="6">
        <v>2.5905</v>
      </c>
      <c r="AS177" s="6">
        <v>4.6566700000000001</v>
      </c>
      <c r="AT177">
        <v>3.8338100000000002</v>
      </c>
      <c r="AU177" s="39">
        <v>4.8799900000000003</v>
      </c>
      <c r="AV177">
        <v>5.9261600000000003</v>
      </c>
      <c r="AX177" s="2" t="s">
        <v>14</v>
      </c>
      <c r="AY177" s="3" t="s">
        <v>12</v>
      </c>
      <c r="AZ177" s="6">
        <v>5.4641400000000004</v>
      </c>
      <c r="BA177" s="6">
        <v>9.3756799999999991</v>
      </c>
      <c r="BB177" s="6">
        <v>4.9688800000000004</v>
      </c>
      <c r="BC177" s="6">
        <v>6.4239699999999997</v>
      </c>
      <c r="BD177" s="6">
        <v>4.9913499999999997</v>
      </c>
      <c r="BE177" s="6">
        <v>7.0354000000000001</v>
      </c>
      <c r="BF177" s="6">
        <v>7.7882100000000003</v>
      </c>
      <c r="BG177" s="6">
        <v>4.5681599999999998</v>
      </c>
      <c r="BH177" s="6">
        <v>3.4405800000000002</v>
      </c>
      <c r="BI177" s="6">
        <v>5.5670000000000002</v>
      </c>
      <c r="BJ177">
        <v>4.7237</v>
      </c>
      <c r="BK177" s="39">
        <v>5.9623400000000002</v>
      </c>
      <c r="BL177">
        <v>7.2009800000000004</v>
      </c>
      <c r="BN177" s="2" t="s">
        <v>14</v>
      </c>
      <c r="BO177" s="3" t="s">
        <v>12</v>
      </c>
      <c r="BP177" s="6">
        <v>6.65137</v>
      </c>
      <c r="BQ177" s="6">
        <v>9.3213299999999997</v>
      </c>
      <c r="BR177" s="6">
        <v>5.7250300000000003</v>
      </c>
      <c r="BS177" s="6">
        <v>7.82369</v>
      </c>
      <c r="BT177" s="6">
        <v>8.3168900000000008</v>
      </c>
      <c r="BU177" s="6">
        <v>8.1204699999999992</v>
      </c>
      <c r="BV177" s="6">
        <v>7.9606700000000004</v>
      </c>
      <c r="BW177" s="6">
        <v>4.8827400000000001</v>
      </c>
      <c r="BX177" s="6">
        <v>4.3649300000000002</v>
      </c>
      <c r="BY177" s="6">
        <v>6.1988000000000003</v>
      </c>
      <c r="BZ177">
        <v>5.7744799999999996</v>
      </c>
      <c r="CA177" s="39">
        <v>6.9365899999999998</v>
      </c>
      <c r="CB177">
        <v>8.0986999999999991</v>
      </c>
    </row>
    <row r="178" spans="2:80" x14ac:dyDescent="0.35">
      <c r="B178" s="9"/>
      <c r="C178" s="12" t="s">
        <v>13</v>
      </c>
      <c r="D178" s="10">
        <v>16.280190000000001</v>
      </c>
      <c r="E178" s="10">
        <v>20.903670000000002</v>
      </c>
      <c r="F178" s="10">
        <v>8.4672999999999998</v>
      </c>
      <c r="G178" s="10">
        <v>12.18248</v>
      </c>
      <c r="H178" s="10">
        <v>11.619579999999999</v>
      </c>
      <c r="I178" s="10">
        <v>15.93263</v>
      </c>
      <c r="J178" s="10">
        <v>14.633789999999999</v>
      </c>
      <c r="K178" s="11">
        <v>8.7776599999999991</v>
      </c>
      <c r="L178" s="10">
        <v>5.2586899999999996</v>
      </c>
      <c r="M178" s="11">
        <v>10.55447</v>
      </c>
      <c r="N178" s="9">
        <v>9.1878799999999998</v>
      </c>
      <c r="O178" s="41">
        <v>12.46105</v>
      </c>
      <c r="P178" s="9">
        <v>15.734209999999999</v>
      </c>
      <c r="R178" s="9"/>
      <c r="S178" s="12" t="s">
        <v>13</v>
      </c>
      <c r="T178" s="10">
        <v>17.03951</v>
      </c>
      <c r="U178" s="10">
        <v>22.45881</v>
      </c>
      <c r="V178" s="10">
        <v>9.5490300000000001</v>
      </c>
      <c r="W178" s="10">
        <v>11.050039999999999</v>
      </c>
      <c r="X178" s="10">
        <v>14.973420000000001</v>
      </c>
      <c r="Y178" s="10">
        <v>16.2547</v>
      </c>
      <c r="Z178" s="10">
        <v>16.999690000000001</v>
      </c>
      <c r="AA178" s="11">
        <v>9.2288099999999993</v>
      </c>
      <c r="AB178" s="10">
        <v>6.9413999999999998</v>
      </c>
      <c r="AC178" s="11">
        <v>10.8475</v>
      </c>
      <c r="AD178" s="9">
        <v>10.12299</v>
      </c>
      <c r="AE178" s="41">
        <v>13.53429</v>
      </c>
      <c r="AF178" s="9">
        <v>16.945589999999999</v>
      </c>
      <c r="AH178" s="9"/>
      <c r="AI178" s="12" t="s">
        <v>13</v>
      </c>
      <c r="AJ178" s="10">
        <v>17.356120000000001</v>
      </c>
      <c r="AK178" s="10">
        <v>20.47597</v>
      </c>
      <c r="AL178" s="10">
        <v>10.92273</v>
      </c>
      <c r="AM178" s="10">
        <v>11.7211</v>
      </c>
      <c r="AN178" s="10">
        <v>15.27586</v>
      </c>
      <c r="AO178" s="10">
        <v>17.10398</v>
      </c>
      <c r="AP178" s="10">
        <v>16.593859999999999</v>
      </c>
      <c r="AQ178" s="11">
        <v>9.5162499999999994</v>
      </c>
      <c r="AR178" s="10">
        <v>7.3413599999999999</v>
      </c>
      <c r="AS178" s="11">
        <v>11.19947</v>
      </c>
      <c r="AT178" s="9">
        <v>10.758150000000001</v>
      </c>
      <c r="AU178" s="41">
        <v>13.75067</v>
      </c>
      <c r="AV178" s="9">
        <v>16.743189999999998</v>
      </c>
      <c r="AX178" s="9"/>
      <c r="AY178" s="12" t="s">
        <v>13</v>
      </c>
      <c r="AZ178" s="10">
        <v>19.813079999999999</v>
      </c>
      <c r="BA178" s="10">
        <v>27.141780000000001</v>
      </c>
      <c r="BB178" s="10">
        <v>11.96748</v>
      </c>
      <c r="BC178" s="10">
        <v>14.020820000000001</v>
      </c>
      <c r="BD178" s="10">
        <v>17.53424</v>
      </c>
      <c r="BE178" s="10">
        <v>20.31194</v>
      </c>
      <c r="BF178" s="10">
        <v>18.932639999999999</v>
      </c>
      <c r="BG178" s="11">
        <v>11.792579999999999</v>
      </c>
      <c r="BH178" s="10">
        <v>10.44003</v>
      </c>
      <c r="BI178" s="11">
        <v>13.77763</v>
      </c>
      <c r="BJ178" s="9">
        <v>12.889620000000001</v>
      </c>
      <c r="BK178" s="41">
        <v>16.573219999999999</v>
      </c>
      <c r="BL178" s="9">
        <v>20.256820000000001</v>
      </c>
      <c r="BN178" s="9"/>
      <c r="BO178" s="12" t="s">
        <v>13</v>
      </c>
      <c r="BP178" s="10">
        <v>15.60821</v>
      </c>
      <c r="BQ178" s="10">
        <v>25.71696</v>
      </c>
      <c r="BR178" s="10">
        <v>14.340109999999999</v>
      </c>
      <c r="BS178" s="10">
        <v>16.812580000000001</v>
      </c>
      <c r="BT178" s="10">
        <v>26.5718</v>
      </c>
      <c r="BU178" s="10">
        <v>20.60453</v>
      </c>
      <c r="BV178" s="10">
        <v>19.266629999999999</v>
      </c>
      <c r="BW178" s="11">
        <v>12.474830000000001</v>
      </c>
      <c r="BX178" s="10">
        <v>11.07253</v>
      </c>
      <c r="BY178" s="11">
        <v>13.586830000000001</v>
      </c>
      <c r="BZ178" s="9">
        <v>13.77285</v>
      </c>
      <c r="CA178" s="41">
        <v>17.605499999999999</v>
      </c>
      <c r="CB178" s="9">
        <v>21.43815</v>
      </c>
    </row>
    <row r="179" spans="2:80" x14ac:dyDescent="0.35">
      <c r="B179" s="2" t="s">
        <v>16</v>
      </c>
      <c r="C179" s="3" t="s">
        <v>12</v>
      </c>
      <c r="D179" s="6">
        <v>19.692499999999999</v>
      </c>
      <c r="E179" s="6">
        <v>21.737690000000001</v>
      </c>
      <c r="F179" s="6">
        <v>19.51117</v>
      </c>
      <c r="G179" s="6">
        <v>20.156269999999999</v>
      </c>
      <c r="H179" s="6">
        <v>18.38185</v>
      </c>
      <c r="I179" s="6">
        <v>20.393260000000001</v>
      </c>
      <c r="J179" s="6">
        <v>20.355930000000001</v>
      </c>
      <c r="K179" s="7">
        <v>18.76829</v>
      </c>
      <c r="L179" s="6">
        <v>17.904450000000001</v>
      </c>
      <c r="M179" s="7">
        <v>19.81409</v>
      </c>
      <c r="N179">
        <v>18.875679999999999</v>
      </c>
      <c r="O179" s="39">
        <v>19.67155</v>
      </c>
      <c r="P179">
        <v>20.467420000000001</v>
      </c>
      <c r="R179" s="2" t="s">
        <v>16</v>
      </c>
      <c r="S179" s="3" t="s">
        <v>12</v>
      </c>
      <c r="T179" s="6">
        <v>18.933979999999998</v>
      </c>
      <c r="U179" s="6">
        <v>20.6174</v>
      </c>
      <c r="V179" s="6">
        <v>18.73509</v>
      </c>
      <c r="W179" s="6">
        <v>19.243749999999999</v>
      </c>
      <c r="X179" s="6">
        <v>17.925660000000001</v>
      </c>
      <c r="Y179" s="6">
        <v>19.508859999999999</v>
      </c>
      <c r="Z179" s="6">
        <v>19.612690000000001</v>
      </c>
      <c r="AA179" s="7">
        <v>18.337009999999999</v>
      </c>
      <c r="AB179" s="6">
        <v>17.513850000000001</v>
      </c>
      <c r="AC179" s="7">
        <v>18.989650000000001</v>
      </c>
      <c r="AD179">
        <v>18.304099999999998</v>
      </c>
      <c r="AE179" s="39">
        <v>18.941790000000001</v>
      </c>
      <c r="AF179">
        <v>19.57949</v>
      </c>
      <c r="AH179" s="2" t="s">
        <v>16</v>
      </c>
      <c r="AI179" s="3" t="s">
        <v>12</v>
      </c>
      <c r="AJ179" s="6">
        <v>18.376799999999999</v>
      </c>
      <c r="AK179" s="6">
        <v>19.63214</v>
      </c>
      <c r="AL179" s="6">
        <v>18.02</v>
      </c>
      <c r="AM179" s="6">
        <v>18.39141</v>
      </c>
      <c r="AN179" s="6">
        <v>17.181010000000001</v>
      </c>
      <c r="AO179" s="6">
        <v>18.669350000000001</v>
      </c>
      <c r="AP179" s="6">
        <v>18.601790000000001</v>
      </c>
      <c r="AQ179" s="7">
        <v>17.550979999999999</v>
      </c>
      <c r="AR179" s="6">
        <v>16.811959999999999</v>
      </c>
      <c r="AS179" s="7">
        <v>18.243320000000001</v>
      </c>
      <c r="AT179">
        <v>17.569009999999999</v>
      </c>
      <c r="AU179" s="39">
        <v>18.147880000000001</v>
      </c>
      <c r="AV179">
        <v>18.726739999999999</v>
      </c>
      <c r="AX179" s="2" t="s">
        <v>16</v>
      </c>
      <c r="AY179" s="3" t="s">
        <v>12</v>
      </c>
      <c r="AZ179" s="6">
        <v>17.164010000000001</v>
      </c>
      <c r="BA179" s="6">
        <v>18.55538</v>
      </c>
      <c r="BB179" s="6">
        <v>17.279699999999998</v>
      </c>
      <c r="BC179" s="6">
        <v>17.50028</v>
      </c>
      <c r="BD179" s="6">
        <v>16.2102</v>
      </c>
      <c r="BE179" s="6">
        <v>17.521930000000001</v>
      </c>
      <c r="BF179" s="6">
        <v>17.861450000000001</v>
      </c>
      <c r="BG179" s="7">
        <v>16.804600000000001</v>
      </c>
      <c r="BH179" s="6">
        <v>15.91058</v>
      </c>
      <c r="BI179" s="7">
        <v>17.336549999999999</v>
      </c>
      <c r="BJ179">
        <v>16.666</v>
      </c>
      <c r="BK179" s="39">
        <v>17.214469999999999</v>
      </c>
      <c r="BL179">
        <v>17.762930000000001</v>
      </c>
      <c r="BN179" s="2" t="s">
        <v>16</v>
      </c>
      <c r="BO179" s="3" t="s">
        <v>12</v>
      </c>
      <c r="BP179" s="6">
        <v>16.237929999999999</v>
      </c>
      <c r="BQ179" s="6">
        <v>17.10127</v>
      </c>
      <c r="BR179" s="6">
        <v>16.09346</v>
      </c>
      <c r="BS179" s="6">
        <v>16.409680000000002</v>
      </c>
      <c r="BT179" s="6">
        <v>15.46026</v>
      </c>
      <c r="BU179" s="6">
        <v>16.4635</v>
      </c>
      <c r="BV179" s="6">
        <v>16.570969999999999</v>
      </c>
      <c r="BW179" s="7">
        <v>15.60228</v>
      </c>
      <c r="BX179" s="6">
        <v>15.44157</v>
      </c>
      <c r="BY179" s="7">
        <v>16.194030000000001</v>
      </c>
      <c r="BZ179">
        <v>15.777659999999999</v>
      </c>
      <c r="CA179" s="39">
        <v>16.157499999999999</v>
      </c>
      <c r="CB179">
        <v>16.537330000000001</v>
      </c>
    </row>
    <row r="180" spans="2:80" x14ac:dyDescent="0.35">
      <c r="B180" s="13"/>
      <c r="C180" s="12" t="s">
        <v>13</v>
      </c>
      <c r="D180" s="10">
        <v>11.438319999999999</v>
      </c>
      <c r="E180" s="10">
        <v>12.17154</v>
      </c>
      <c r="F180" s="10">
        <v>11.6357</v>
      </c>
      <c r="G180" s="10">
        <v>11.916270000000001</v>
      </c>
      <c r="H180" s="10">
        <v>11.307729999999999</v>
      </c>
      <c r="I180" s="10">
        <v>12.009399999999999</v>
      </c>
      <c r="J180" s="10">
        <v>11.96283</v>
      </c>
      <c r="K180" s="11">
        <v>11.496309999999999</v>
      </c>
      <c r="L180" s="10">
        <v>11.01065</v>
      </c>
      <c r="M180" s="11">
        <v>11.74879</v>
      </c>
      <c r="N180" s="13">
        <v>11.411809999999999</v>
      </c>
      <c r="O180" s="40">
        <v>11.66976</v>
      </c>
      <c r="P180" s="13">
        <v>11.9277</v>
      </c>
      <c r="R180" s="13"/>
      <c r="S180" s="12" t="s">
        <v>13</v>
      </c>
      <c r="T180" s="10">
        <v>10.80616</v>
      </c>
      <c r="U180" s="10">
        <v>11.476229999999999</v>
      </c>
      <c r="V180" s="10">
        <v>11.032019999999999</v>
      </c>
      <c r="W180" s="10">
        <v>11.316420000000001</v>
      </c>
      <c r="X180" s="10">
        <v>10.91803</v>
      </c>
      <c r="Y180" s="10">
        <v>11.329179999999999</v>
      </c>
      <c r="Z180" s="10">
        <v>11.37445</v>
      </c>
      <c r="AA180" s="11">
        <v>11.14841</v>
      </c>
      <c r="AB180" s="10">
        <v>10.60333</v>
      </c>
      <c r="AC180" s="11">
        <v>11.151579999999999</v>
      </c>
      <c r="AD180" s="13">
        <v>10.917579999999999</v>
      </c>
      <c r="AE180" s="40">
        <v>11.11558</v>
      </c>
      <c r="AF180" s="13">
        <v>11.31358</v>
      </c>
      <c r="AH180" s="13"/>
      <c r="AI180" s="12" t="s">
        <v>13</v>
      </c>
      <c r="AJ180" s="10">
        <v>10.400029999999999</v>
      </c>
      <c r="AK180" s="10">
        <v>10.721880000000001</v>
      </c>
      <c r="AL180" s="10">
        <v>10.45093</v>
      </c>
      <c r="AM180" s="10">
        <v>10.667210000000001</v>
      </c>
      <c r="AN180" s="10">
        <v>10.24132</v>
      </c>
      <c r="AO180" s="10">
        <v>10.65611</v>
      </c>
      <c r="AP180" s="10">
        <v>10.706239999999999</v>
      </c>
      <c r="AQ180" s="11">
        <v>10.45753</v>
      </c>
      <c r="AR180" s="10">
        <v>10.015689999999999</v>
      </c>
      <c r="AS180" s="11">
        <v>10.53148</v>
      </c>
      <c r="AT180" s="13">
        <v>10.323399999999999</v>
      </c>
      <c r="AU180" s="40">
        <v>10.48484</v>
      </c>
      <c r="AV180" s="13">
        <v>10.64629</v>
      </c>
      <c r="AX180" s="13"/>
      <c r="AY180" s="12" t="s">
        <v>13</v>
      </c>
      <c r="AZ180" s="10">
        <v>9.5264799999999994</v>
      </c>
      <c r="BA180" s="10">
        <v>10.079969999999999</v>
      </c>
      <c r="BB180" s="10">
        <v>9.8349499999999992</v>
      </c>
      <c r="BC180" s="10">
        <v>9.9895499999999995</v>
      </c>
      <c r="BD180" s="10">
        <v>9.5665099999999992</v>
      </c>
      <c r="BE180" s="10">
        <v>9.8407099999999996</v>
      </c>
      <c r="BF180" s="10">
        <v>10.18248</v>
      </c>
      <c r="BG180" s="11">
        <v>9.8233599999999992</v>
      </c>
      <c r="BH180" s="10">
        <v>9.3216199999999994</v>
      </c>
      <c r="BI180" s="11">
        <v>9.8830200000000001</v>
      </c>
      <c r="BJ180" s="13">
        <v>9.6157800000000009</v>
      </c>
      <c r="BK180" s="40">
        <v>9.8048599999999997</v>
      </c>
      <c r="BL180" s="13">
        <v>9.9939400000000003</v>
      </c>
      <c r="BN180" s="13"/>
      <c r="BO180" s="12" t="s">
        <v>13</v>
      </c>
      <c r="BP180" s="10">
        <v>9.0502300000000009</v>
      </c>
      <c r="BQ180" s="10">
        <v>9.2912800000000004</v>
      </c>
      <c r="BR180" s="10">
        <v>9.0960900000000002</v>
      </c>
      <c r="BS180" s="10">
        <v>9.2795699999999997</v>
      </c>
      <c r="BT180" s="10">
        <v>9.0216100000000008</v>
      </c>
      <c r="BU180" s="10">
        <v>9.1344499999999993</v>
      </c>
      <c r="BV180" s="10">
        <v>9.3091600000000003</v>
      </c>
      <c r="BW180" s="11">
        <v>9.0182500000000001</v>
      </c>
      <c r="BX180" s="10">
        <v>8.8800000000000008</v>
      </c>
      <c r="BY180" s="11">
        <v>9.0604300000000002</v>
      </c>
      <c r="BZ180" s="13">
        <v>9.0137699999999992</v>
      </c>
      <c r="CA180" s="40">
        <v>9.1141100000000002</v>
      </c>
      <c r="CB180" s="13">
        <v>9.2144399999999997</v>
      </c>
    </row>
    <row r="181" spans="2:80" x14ac:dyDescent="0.35">
      <c r="B181" s="2" t="s">
        <v>1</v>
      </c>
      <c r="C181" s="3" t="s">
        <v>12</v>
      </c>
      <c r="D181" s="6">
        <v>3.6700400000000002</v>
      </c>
      <c r="E181" s="6">
        <v>3.6826699999999999</v>
      </c>
      <c r="F181" s="6">
        <v>3.6760100000000002</v>
      </c>
      <c r="G181" s="6">
        <v>3.6869299999999998</v>
      </c>
      <c r="H181" s="6">
        <v>3.6579899999999999</v>
      </c>
      <c r="I181" s="6">
        <v>3.7125699999999999</v>
      </c>
      <c r="J181" s="6">
        <v>3.6583100000000002</v>
      </c>
      <c r="K181" s="7">
        <v>3.6250399999999998</v>
      </c>
      <c r="L181" s="6">
        <v>3.6651600000000002</v>
      </c>
      <c r="M181" s="7">
        <v>3.6823199999999998</v>
      </c>
      <c r="N181">
        <v>3.6552799999999999</v>
      </c>
      <c r="O181" s="42">
        <v>3.67171</v>
      </c>
      <c r="P181">
        <v>3.6881300000000001</v>
      </c>
      <c r="R181" s="2" t="s">
        <v>1</v>
      </c>
      <c r="S181" s="3" t="s">
        <v>12</v>
      </c>
      <c r="T181" s="6">
        <v>3.6695899999999999</v>
      </c>
      <c r="U181" s="6">
        <v>3.6821199999999998</v>
      </c>
      <c r="V181" s="6">
        <v>3.6760100000000002</v>
      </c>
      <c r="W181" s="6">
        <v>3.6861999999999999</v>
      </c>
      <c r="X181" s="6">
        <v>3.6579899999999999</v>
      </c>
      <c r="Y181" s="6">
        <v>3.7132299999999998</v>
      </c>
      <c r="Z181" s="6">
        <v>3.6588400000000001</v>
      </c>
      <c r="AA181" s="7">
        <v>3.6228699999999998</v>
      </c>
      <c r="AB181" s="6">
        <v>3.6646299999999998</v>
      </c>
      <c r="AC181" s="7">
        <v>3.6813899999999999</v>
      </c>
      <c r="AD181">
        <v>3.6545200000000002</v>
      </c>
      <c r="AE181" s="42">
        <v>3.6712899999999999</v>
      </c>
      <c r="AF181">
        <v>3.6880600000000001</v>
      </c>
      <c r="AH181" s="2" t="s">
        <v>1</v>
      </c>
      <c r="AI181" s="3" t="s">
        <v>12</v>
      </c>
      <c r="AJ181" s="6">
        <v>3.6681599999999999</v>
      </c>
      <c r="AK181" s="6">
        <v>3.68194</v>
      </c>
      <c r="AL181" s="6">
        <v>3.6760100000000002</v>
      </c>
      <c r="AM181" s="6">
        <v>3.6864599999999998</v>
      </c>
      <c r="AN181" s="6">
        <v>3.6579899999999999</v>
      </c>
      <c r="AO181" s="6">
        <v>3.7127500000000002</v>
      </c>
      <c r="AP181" s="6">
        <v>3.6596799999999998</v>
      </c>
      <c r="AQ181" s="7">
        <v>3.6245799999999999</v>
      </c>
      <c r="AR181" s="6">
        <v>3.6656300000000002</v>
      </c>
      <c r="AS181" s="7">
        <v>3.68208</v>
      </c>
      <c r="AT181">
        <v>3.6551200000000001</v>
      </c>
      <c r="AU181" s="42">
        <v>3.6715300000000002</v>
      </c>
      <c r="AV181">
        <v>3.6879400000000002</v>
      </c>
      <c r="AX181" s="2" t="s">
        <v>1</v>
      </c>
      <c r="AY181" s="3" t="s">
        <v>12</v>
      </c>
      <c r="AZ181" s="6">
        <v>3.6687699999999999</v>
      </c>
      <c r="BA181" s="6">
        <v>3.6798299999999999</v>
      </c>
      <c r="BB181" s="6">
        <v>3.6766999999999999</v>
      </c>
      <c r="BC181" s="6">
        <v>3.6860300000000001</v>
      </c>
      <c r="BD181" s="6">
        <v>3.6581199999999998</v>
      </c>
      <c r="BE181" s="6">
        <v>3.7119200000000001</v>
      </c>
      <c r="BF181" s="6">
        <v>3.6583199999999998</v>
      </c>
      <c r="BG181" s="7">
        <v>3.62582</v>
      </c>
      <c r="BH181" s="6">
        <v>3.6654800000000001</v>
      </c>
      <c r="BI181" s="7">
        <v>3.68025</v>
      </c>
      <c r="BJ181">
        <v>3.6551300000000002</v>
      </c>
      <c r="BK181" s="42">
        <v>3.6711299999999998</v>
      </c>
      <c r="BL181">
        <v>3.6871200000000002</v>
      </c>
      <c r="BN181" s="2" t="s">
        <v>1</v>
      </c>
      <c r="BO181" s="3" t="s">
        <v>12</v>
      </c>
      <c r="BP181" s="6">
        <v>3.6694599999999999</v>
      </c>
      <c r="BQ181" s="6">
        <v>3.6821600000000001</v>
      </c>
      <c r="BR181" s="6">
        <v>3.6768900000000002</v>
      </c>
      <c r="BS181" s="6">
        <v>3.6868300000000001</v>
      </c>
      <c r="BT181" s="6">
        <v>3.65821</v>
      </c>
      <c r="BU181" s="6">
        <v>3.7120299999999999</v>
      </c>
      <c r="BV181" s="6">
        <v>3.65889</v>
      </c>
      <c r="BW181" s="7">
        <v>3.6229499999999999</v>
      </c>
      <c r="BX181" s="6">
        <v>3.66425</v>
      </c>
      <c r="BY181" s="7">
        <v>3.6807599999999998</v>
      </c>
      <c r="BZ181">
        <v>3.65463</v>
      </c>
      <c r="CA181" s="42">
        <v>3.6712400000000001</v>
      </c>
      <c r="CB181">
        <v>3.6878600000000001</v>
      </c>
    </row>
    <row r="182" spans="2:80" x14ac:dyDescent="0.35">
      <c r="B182" s="13"/>
      <c r="C182" s="12" t="s">
        <v>13</v>
      </c>
      <c r="D182" s="10">
        <v>2.2586300000000001</v>
      </c>
      <c r="E182" s="10">
        <v>2.2768899999999999</v>
      </c>
      <c r="F182" s="10">
        <v>2.2881800000000001</v>
      </c>
      <c r="G182" s="10">
        <v>2.3186200000000001</v>
      </c>
      <c r="H182" s="10">
        <v>2.2850999999999999</v>
      </c>
      <c r="I182" s="10">
        <v>2.2520799999999999</v>
      </c>
      <c r="J182" s="10">
        <v>2.2723200000000001</v>
      </c>
      <c r="K182" s="11">
        <v>2.2995899999999998</v>
      </c>
      <c r="L182" s="10">
        <v>2.2637499999999999</v>
      </c>
      <c r="M182" s="11">
        <v>2.26539</v>
      </c>
      <c r="N182" s="13">
        <v>2.2635299999999998</v>
      </c>
      <c r="O182" s="40">
        <v>2.27806</v>
      </c>
      <c r="P182" s="13">
        <v>2.2925800000000001</v>
      </c>
      <c r="R182" s="13"/>
      <c r="S182" s="12" t="s">
        <v>13</v>
      </c>
      <c r="T182" s="10">
        <v>2.25902</v>
      </c>
      <c r="U182" s="10">
        <v>2.2762799999999999</v>
      </c>
      <c r="V182" s="10">
        <v>2.2881800000000001</v>
      </c>
      <c r="W182" s="10">
        <v>2.3182100000000001</v>
      </c>
      <c r="X182" s="10">
        <v>2.2850999999999999</v>
      </c>
      <c r="Y182" s="10">
        <v>2.25149</v>
      </c>
      <c r="Z182" s="10">
        <v>2.2734000000000001</v>
      </c>
      <c r="AA182" s="11">
        <v>2.30009</v>
      </c>
      <c r="AB182" s="10">
        <v>2.26376</v>
      </c>
      <c r="AC182" s="11">
        <v>2.2630400000000002</v>
      </c>
      <c r="AD182" s="13">
        <v>2.2632099999999999</v>
      </c>
      <c r="AE182" s="40">
        <v>2.27786</v>
      </c>
      <c r="AF182" s="13">
        <v>2.2925</v>
      </c>
      <c r="AH182" s="13"/>
      <c r="AI182" s="12" t="s">
        <v>13</v>
      </c>
      <c r="AJ182" s="10">
        <v>2.2563900000000001</v>
      </c>
      <c r="AK182" s="10">
        <v>2.27603</v>
      </c>
      <c r="AL182" s="10">
        <v>2.2881800000000001</v>
      </c>
      <c r="AM182" s="10">
        <v>2.3183199999999999</v>
      </c>
      <c r="AN182" s="10">
        <v>2.2850999999999999</v>
      </c>
      <c r="AO182" s="10">
        <v>2.2514799999999999</v>
      </c>
      <c r="AP182" s="10">
        <v>2.2739699999999998</v>
      </c>
      <c r="AQ182" s="11">
        <v>2.3006799999999998</v>
      </c>
      <c r="AR182" s="10">
        <v>2.2630499999999998</v>
      </c>
      <c r="AS182" s="11">
        <v>2.2652199999999998</v>
      </c>
      <c r="AT182" s="13">
        <v>2.26301</v>
      </c>
      <c r="AU182" s="40">
        <v>2.2778399999999999</v>
      </c>
      <c r="AV182" s="13">
        <v>2.2926799999999998</v>
      </c>
      <c r="AX182" s="13"/>
      <c r="AY182" s="12" t="s">
        <v>13</v>
      </c>
      <c r="AZ182" s="10">
        <v>2.2587000000000002</v>
      </c>
      <c r="BA182" s="10">
        <v>2.2740200000000002</v>
      </c>
      <c r="BB182" s="10">
        <v>2.2882799999999999</v>
      </c>
      <c r="BC182" s="10">
        <v>2.3180299999999998</v>
      </c>
      <c r="BD182" s="10">
        <v>2.2848999999999999</v>
      </c>
      <c r="BE182" s="10">
        <v>2.2504599999999999</v>
      </c>
      <c r="BF182" s="10">
        <v>2.2725599999999999</v>
      </c>
      <c r="BG182" s="11">
        <v>2.2997800000000002</v>
      </c>
      <c r="BH182" s="10">
        <v>2.2629299999999999</v>
      </c>
      <c r="BI182" s="11">
        <v>2.2627799999999998</v>
      </c>
      <c r="BJ182" s="13">
        <v>2.2624300000000002</v>
      </c>
      <c r="BK182" s="40">
        <v>2.2772399999999999</v>
      </c>
      <c r="BL182" s="13">
        <v>2.2920600000000002</v>
      </c>
      <c r="BN182" s="13"/>
      <c r="BO182" s="12" t="s">
        <v>13</v>
      </c>
      <c r="BP182" s="10">
        <v>2.2585899999999999</v>
      </c>
      <c r="BQ182" s="10">
        <v>2.2769200000000001</v>
      </c>
      <c r="BR182" s="10">
        <v>2.2881100000000001</v>
      </c>
      <c r="BS182" s="10">
        <v>2.3180299999999998</v>
      </c>
      <c r="BT182" s="10">
        <v>2.2852700000000001</v>
      </c>
      <c r="BU182" s="10">
        <v>2.2502399999999998</v>
      </c>
      <c r="BV182" s="10">
        <v>2.27372</v>
      </c>
      <c r="BW182" s="11">
        <v>2.3001100000000001</v>
      </c>
      <c r="BX182" s="10">
        <v>2.2637399999999999</v>
      </c>
      <c r="BY182" s="11">
        <v>2.26396</v>
      </c>
      <c r="BZ182" s="13">
        <v>2.2631399999999999</v>
      </c>
      <c r="CA182" s="40">
        <v>2.2778700000000001</v>
      </c>
      <c r="CB182" s="13">
        <v>2.2925900000000001</v>
      </c>
    </row>
    <row r="183" spans="2:80" x14ac:dyDescent="0.35">
      <c r="B183" s="2" t="s">
        <v>17</v>
      </c>
      <c r="C183" s="3" t="s">
        <v>12</v>
      </c>
      <c r="D183" s="6">
        <v>16.022459999999999</v>
      </c>
      <c r="E183" s="6">
        <v>18.055019999999999</v>
      </c>
      <c r="F183" s="6">
        <v>15.83516</v>
      </c>
      <c r="G183" s="6">
        <v>16.469339999999999</v>
      </c>
      <c r="H183" s="6">
        <v>14.72386</v>
      </c>
      <c r="I183" s="6">
        <v>16.680689999999998</v>
      </c>
      <c r="J183" s="6">
        <v>16.69763</v>
      </c>
      <c r="K183" s="7">
        <v>15.14325</v>
      </c>
      <c r="L183" s="6">
        <v>14.239280000000001</v>
      </c>
      <c r="M183" s="7">
        <v>16.13176</v>
      </c>
      <c r="N183">
        <v>15.2126</v>
      </c>
      <c r="O183" s="39">
        <v>15.999840000000001</v>
      </c>
      <c r="P183">
        <v>16.787089999999999</v>
      </c>
      <c r="R183" s="2" t="s">
        <v>17</v>
      </c>
      <c r="S183" s="3" t="s">
        <v>12</v>
      </c>
      <c r="T183" s="6">
        <v>15.264390000000001</v>
      </c>
      <c r="U183" s="6">
        <v>16.935289999999998</v>
      </c>
      <c r="V183" s="6">
        <v>15.05907</v>
      </c>
      <c r="W183" s="6">
        <v>15.55756</v>
      </c>
      <c r="X183" s="6">
        <v>14.267670000000001</v>
      </c>
      <c r="Y183" s="6">
        <v>15.795629999999999</v>
      </c>
      <c r="Z183" s="6">
        <v>15.953849999999999</v>
      </c>
      <c r="AA183" s="7">
        <v>14.71414</v>
      </c>
      <c r="AB183" s="6">
        <v>13.849220000000001</v>
      </c>
      <c r="AC183" s="7">
        <v>15.308260000000001</v>
      </c>
      <c r="AD183">
        <v>14.64066</v>
      </c>
      <c r="AE183" s="39">
        <v>15.27051</v>
      </c>
      <c r="AF183">
        <v>15.900359999999999</v>
      </c>
      <c r="AH183" s="2" t="s">
        <v>17</v>
      </c>
      <c r="AI183" s="3" t="s">
        <v>12</v>
      </c>
      <c r="AJ183" s="6">
        <v>14.708640000000001</v>
      </c>
      <c r="AK183" s="6">
        <v>15.950200000000001</v>
      </c>
      <c r="AL183" s="6">
        <v>14.34399</v>
      </c>
      <c r="AM183" s="6">
        <v>14.70495</v>
      </c>
      <c r="AN183" s="6">
        <v>13.523020000000001</v>
      </c>
      <c r="AO183" s="6">
        <v>14.95661</v>
      </c>
      <c r="AP183" s="6">
        <v>14.942119999999999</v>
      </c>
      <c r="AQ183" s="7">
        <v>13.926399999999999</v>
      </c>
      <c r="AR183" s="6">
        <v>13.146330000000001</v>
      </c>
      <c r="AS183" s="7">
        <v>14.561249999999999</v>
      </c>
      <c r="AT183">
        <v>13.90555</v>
      </c>
      <c r="AU183" s="39">
        <v>14.47635</v>
      </c>
      <c r="AV183">
        <v>15.04715</v>
      </c>
      <c r="AX183" s="2" t="s">
        <v>17</v>
      </c>
      <c r="AY183" s="3" t="s">
        <v>12</v>
      </c>
      <c r="AZ183" s="6">
        <v>13.495240000000001</v>
      </c>
      <c r="BA183" s="6">
        <v>14.87555</v>
      </c>
      <c r="BB183" s="6">
        <v>13.60299</v>
      </c>
      <c r="BC183" s="6">
        <v>13.814249999999999</v>
      </c>
      <c r="BD183" s="6">
        <v>12.55208</v>
      </c>
      <c r="BE183" s="6">
        <v>13.81001</v>
      </c>
      <c r="BF183" s="6">
        <v>14.20313</v>
      </c>
      <c r="BG183" s="7">
        <v>13.17877</v>
      </c>
      <c r="BH183" s="6">
        <v>12.245100000000001</v>
      </c>
      <c r="BI183" s="7">
        <v>13.6563</v>
      </c>
      <c r="BJ183">
        <v>13.00098</v>
      </c>
      <c r="BK183" s="39">
        <v>13.543340000000001</v>
      </c>
      <c r="BL183">
        <v>14.085710000000001</v>
      </c>
      <c r="BN183" s="2" t="s">
        <v>17</v>
      </c>
      <c r="BO183" s="3" t="s">
        <v>12</v>
      </c>
      <c r="BP183" s="6">
        <v>12.56847</v>
      </c>
      <c r="BQ183" s="6">
        <v>13.4191</v>
      </c>
      <c r="BR183" s="6">
        <v>12.41656</v>
      </c>
      <c r="BS183" s="6">
        <v>12.722849999999999</v>
      </c>
      <c r="BT183" s="6">
        <v>11.802060000000001</v>
      </c>
      <c r="BU183" s="6">
        <v>12.751480000000001</v>
      </c>
      <c r="BV183" s="6">
        <v>12.91208</v>
      </c>
      <c r="BW183" s="7">
        <v>11.979329999999999</v>
      </c>
      <c r="BX183" s="6">
        <v>11.777329999999999</v>
      </c>
      <c r="BY183" s="7">
        <v>12.51327</v>
      </c>
      <c r="BZ183">
        <v>12.115500000000001</v>
      </c>
      <c r="CA183" s="39">
        <v>12.48625</v>
      </c>
      <c r="CB183">
        <v>12.857010000000001</v>
      </c>
    </row>
    <row r="184" spans="2:80" x14ac:dyDescent="0.35">
      <c r="B184" s="13"/>
      <c r="C184" s="12" t="s">
        <v>13</v>
      </c>
      <c r="D184" s="10">
        <v>10.032870000000001</v>
      </c>
      <c r="E184" s="10">
        <v>10.631600000000001</v>
      </c>
      <c r="F184" s="10">
        <v>10.17389</v>
      </c>
      <c r="G184" s="10">
        <v>10.41132</v>
      </c>
      <c r="H184" s="10">
        <v>9.9227100000000004</v>
      </c>
      <c r="I184" s="10">
        <v>10.586499999999999</v>
      </c>
      <c r="J184" s="10">
        <v>10.497159999999999</v>
      </c>
      <c r="K184" s="11">
        <v>10.095319999999999</v>
      </c>
      <c r="L184" s="10">
        <v>9.6156600000000001</v>
      </c>
      <c r="M184" s="11">
        <v>10.29827</v>
      </c>
      <c r="N184" s="13">
        <v>9.9966899999999992</v>
      </c>
      <c r="O184" s="40">
        <v>10.22653</v>
      </c>
      <c r="P184" s="13">
        <v>10.45636</v>
      </c>
      <c r="R184" s="13"/>
      <c r="S184" s="12" t="s">
        <v>13</v>
      </c>
      <c r="T184" s="10">
        <v>9.3746200000000002</v>
      </c>
      <c r="U184" s="10">
        <v>9.9372199999999999</v>
      </c>
      <c r="V184" s="10">
        <v>9.5491399999999995</v>
      </c>
      <c r="W184" s="10">
        <v>9.7922499999999992</v>
      </c>
      <c r="X184" s="10">
        <v>9.5212900000000005</v>
      </c>
      <c r="Y184" s="10">
        <v>9.87791</v>
      </c>
      <c r="Z184" s="10">
        <v>9.8782899999999998</v>
      </c>
      <c r="AA184" s="11">
        <v>9.7263999999999999</v>
      </c>
      <c r="AB184" s="10">
        <v>9.1788500000000006</v>
      </c>
      <c r="AC184" s="11">
        <v>9.7030600000000007</v>
      </c>
      <c r="AD184" s="13">
        <v>9.4787099999999995</v>
      </c>
      <c r="AE184" s="40">
        <v>9.6539000000000001</v>
      </c>
      <c r="AF184" s="13">
        <v>9.8290900000000008</v>
      </c>
      <c r="AH184" s="13"/>
      <c r="AI184" s="12" t="s">
        <v>13</v>
      </c>
      <c r="AJ184" s="10">
        <v>8.9501200000000001</v>
      </c>
      <c r="AK184" s="10">
        <v>9.1654900000000001</v>
      </c>
      <c r="AL184" s="10">
        <v>8.9614499999999992</v>
      </c>
      <c r="AM184" s="10">
        <v>9.1324699999999996</v>
      </c>
      <c r="AN184" s="10">
        <v>8.80016</v>
      </c>
      <c r="AO184" s="10">
        <v>9.1873299999999993</v>
      </c>
      <c r="AP184" s="10">
        <v>9.1890099999999997</v>
      </c>
      <c r="AQ184" s="11">
        <v>8.9973799999999997</v>
      </c>
      <c r="AR184" s="10">
        <v>8.5701599999999996</v>
      </c>
      <c r="AS184" s="11">
        <v>9.0537600000000005</v>
      </c>
      <c r="AT184" s="13">
        <v>8.86022</v>
      </c>
      <c r="AU184" s="40">
        <v>9.0007300000000008</v>
      </c>
      <c r="AV184" s="13">
        <v>9.1412499999999994</v>
      </c>
      <c r="AX184" s="13"/>
      <c r="AY184" s="12" t="s">
        <v>13</v>
      </c>
      <c r="AZ184" s="10">
        <v>8.0550899999999999</v>
      </c>
      <c r="BA184" s="10">
        <v>8.5134600000000002</v>
      </c>
      <c r="BB184" s="10">
        <v>8.3271999999999995</v>
      </c>
      <c r="BC184" s="10">
        <v>8.4218299999999999</v>
      </c>
      <c r="BD184" s="10">
        <v>8.1147200000000002</v>
      </c>
      <c r="BE184" s="10">
        <v>8.34009</v>
      </c>
      <c r="BF184" s="10">
        <v>8.6606299999999994</v>
      </c>
      <c r="BG184" s="11">
        <v>8.3539100000000008</v>
      </c>
      <c r="BH184" s="10">
        <v>7.8608700000000002</v>
      </c>
      <c r="BI184" s="11">
        <v>8.3811900000000001</v>
      </c>
      <c r="BJ184" s="13">
        <v>8.1361000000000008</v>
      </c>
      <c r="BK184" s="40">
        <v>8.3028999999999993</v>
      </c>
      <c r="BL184" s="13">
        <v>8.4696999999999996</v>
      </c>
      <c r="BN184" s="13"/>
      <c r="BO184" s="12" t="s">
        <v>13</v>
      </c>
      <c r="BP184" s="10">
        <v>7.5620500000000002</v>
      </c>
      <c r="BQ184" s="10">
        <v>7.7175900000000004</v>
      </c>
      <c r="BR184" s="10">
        <v>7.5584300000000004</v>
      </c>
      <c r="BS184" s="10">
        <v>7.6903100000000002</v>
      </c>
      <c r="BT184" s="10">
        <v>7.5369299999999999</v>
      </c>
      <c r="BU184" s="10">
        <v>7.6384299999999996</v>
      </c>
      <c r="BV184" s="10">
        <v>7.7794699999999999</v>
      </c>
      <c r="BW184" s="11">
        <v>7.5205500000000001</v>
      </c>
      <c r="BX184" s="10">
        <v>7.3900100000000002</v>
      </c>
      <c r="BY184" s="11">
        <v>7.5499000000000001</v>
      </c>
      <c r="BZ184" s="13">
        <v>7.5133599999999996</v>
      </c>
      <c r="CA184" s="40">
        <v>7.5943699999999996</v>
      </c>
      <c r="CB184" s="13">
        <v>7.67537</v>
      </c>
    </row>
    <row r="185" spans="2:80" x14ac:dyDescent="0.35">
      <c r="B185" s="8" t="s">
        <v>18</v>
      </c>
      <c r="C185" s="12"/>
      <c r="D185" s="10">
        <v>0.82701000000000002</v>
      </c>
      <c r="E185" s="10">
        <v>0.77615999999999996</v>
      </c>
      <c r="F185" s="10">
        <v>0.83816999999999997</v>
      </c>
      <c r="G185" s="10">
        <v>0.80259999999999998</v>
      </c>
      <c r="H185" s="10">
        <v>0.86141000000000001</v>
      </c>
      <c r="I185" s="10">
        <v>0.79240999999999995</v>
      </c>
      <c r="J185" s="10">
        <v>0.80445999999999995</v>
      </c>
      <c r="K185" s="11">
        <v>0.86168</v>
      </c>
      <c r="L185" s="10">
        <v>0.88243000000000005</v>
      </c>
      <c r="M185" s="11">
        <v>0.82027000000000005</v>
      </c>
      <c r="N185" s="13">
        <v>0.80220999999999998</v>
      </c>
      <c r="O185" s="43">
        <v>0.82665999999999995</v>
      </c>
      <c r="P185" s="13">
        <v>0.85111000000000003</v>
      </c>
      <c r="R185" s="8" t="s">
        <v>18</v>
      </c>
      <c r="S185" s="12"/>
      <c r="T185" s="10">
        <v>0.83392999999999995</v>
      </c>
      <c r="U185" s="10">
        <v>0.79051000000000005</v>
      </c>
      <c r="V185" s="10">
        <v>0.84194999999999998</v>
      </c>
      <c r="W185" s="10">
        <v>0.81671000000000005</v>
      </c>
      <c r="X185" s="10">
        <v>0.85145000000000004</v>
      </c>
      <c r="Y185" s="10">
        <v>0.80911</v>
      </c>
      <c r="Z185" s="10">
        <v>0.79951000000000005</v>
      </c>
      <c r="AA185" s="11">
        <v>0.85433999999999999</v>
      </c>
      <c r="AB185" s="10">
        <v>0.88248000000000004</v>
      </c>
      <c r="AC185" s="11">
        <v>0.82740000000000002</v>
      </c>
      <c r="AD185" s="13">
        <v>0.81069000000000002</v>
      </c>
      <c r="AE185" s="43">
        <v>0.83074000000000003</v>
      </c>
      <c r="AF185" s="13">
        <v>0.85077999999999998</v>
      </c>
      <c r="AH185" s="8" t="s">
        <v>18</v>
      </c>
      <c r="AI185" s="12"/>
      <c r="AJ185" s="10">
        <v>0.83201000000000003</v>
      </c>
      <c r="AK185" s="10">
        <v>0.78466999999999998</v>
      </c>
      <c r="AL185" s="10">
        <v>0.85402</v>
      </c>
      <c r="AM185" s="10">
        <v>0.83189000000000002</v>
      </c>
      <c r="AN185" s="10">
        <v>0.85948999999999998</v>
      </c>
      <c r="AO185" s="10">
        <v>0.80576000000000003</v>
      </c>
      <c r="AP185" s="10">
        <v>0.81306999999999996</v>
      </c>
      <c r="AQ185" s="11">
        <v>0.87231000000000003</v>
      </c>
      <c r="AR185" s="10">
        <v>0.89063999999999999</v>
      </c>
      <c r="AS185" s="11">
        <v>0.83548</v>
      </c>
      <c r="AT185" s="13">
        <v>0.81499999999999995</v>
      </c>
      <c r="AU185" s="43">
        <v>0.83792999999999995</v>
      </c>
      <c r="AV185" s="13">
        <v>0.86087000000000002</v>
      </c>
      <c r="AX185" s="8" t="s">
        <v>18</v>
      </c>
      <c r="AY185" s="12"/>
      <c r="AZ185" s="10">
        <v>0.85836000000000001</v>
      </c>
      <c r="BA185" s="10">
        <v>0.78051999999999999</v>
      </c>
      <c r="BB185" s="10">
        <v>0.85433999999999999</v>
      </c>
      <c r="BC185" s="10">
        <v>0.82391000000000003</v>
      </c>
      <c r="BD185" s="10">
        <v>0.87158000000000002</v>
      </c>
      <c r="BE185" s="10">
        <v>0.82069999999999999</v>
      </c>
      <c r="BF185" s="10">
        <v>0.79813000000000001</v>
      </c>
      <c r="BG185" s="11">
        <v>0.86141000000000001</v>
      </c>
      <c r="BH185" s="10">
        <v>0.89827000000000001</v>
      </c>
      <c r="BI185" s="11">
        <v>0.83557000000000003</v>
      </c>
      <c r="BJ185" s="13">
        <v>0.81489</v>
      </c>
      <c r="BK185" s="43">
        <v>0.84028000000000003</v>
      </c>
      <c r="BL185" s="13">
        <v>0.86565999999999999</v>
      </c>
      <c r="BN185" s="8" t="s">
        <v>18</v>
      </c>
      <c r="BO185" s="12"/>
      <c r="BP185" s="10">
        <v>0.85116000000000003</v>
      </c>
      <c r="BQ185" s="10">
        <v>0.81071000000000004</v>
      </c>
      <c r="BR185" s="10">
        <v>0.86285999999999996</v>
      </c>
      <c r="BS185" s="10">
        <v>0.81945000000000001</v>
      </c>
      <c r="BT185" s="10">
        <v>0.83879000000000004</v>
      </c>
      <c r="BU185" s="10">
        <v>0.8216</v>
      </c>
      <c r="BV185" s="10">
        <v>0.82626999999999995</v>
      </c>
      <c r="BW185" s="11">
        <v>0.87402999999999997</v>
      </c>
      <c r="BX185" s="10">
        <v>0.88887000000000005</v>
      </c>
      <c r="BY185" s="11">
        <v>0.84838999999999998</v>
      </c>
      <c r="BZ185" s="13">
        <v>0.82591000000000003</v>
      </c>
      <c r="CA185" s="43">
        <v>0.84421000000000002</v>
      </c>
      <c r="CB185" s="13">
        <v>0.86251999999999995</v>
      </c>
    </row>
    <row r="186" spans="2:80" x14ac:dyDescent="0.35">
      <c r="B186" s="2" t="s">
        <v>2</v>
      </c>
      <c r="C186" s="3" t="s">
        <v>12</v>
      </c>
      <c r="D186" s="6">
        <v>17.927630000000001</v>
      </c>
      <c r="E186" s="6">
        <v>20.14864</v>
      </c>
      <c r="F186" s="6">
        <v>15.279719999999999</v>
      </c>
      <c r="G186" s="6">
        <v>17.00573</v>
      </c>
      <c r="H186" s="6">
        <v>17.817679999999999</v>
      </c>
      <c r="I186" s="6">
        <v>20.330880000000001</v>
      </c>
      <c r="J186" s="6">
        <v>19.45402</v>
      </c>
      <c r="K186" s="7">
        <v>15.60792</v>
      </c>
      <c r="L186" s="6">
        <v>11.24386</v>
      </c>
      <c r="M186" s="6">
        <v>16.459430000000001</v>
      </c>
      <c r="N186">
        <v>15.17995</v>
      </c>
      <c r="O186" s="39">
        <v>17.127549999999999</v>
      </c>
      <c r="P186">
        <v>19.075150000000001</v>
      </c>
      <c r="R186" s="2" t="s">
        <v>2</v>
      </c>
      <c r="S186" s="3" t="s">
        <v>12</v>
      </c>
      <c r="T186" s="6">
        <v>18.247720000000001</v>
      </c>
      <c r="U186" s="6">
        <v>21.61233</v>
      </c>
      <c r="V186" s="6">
        <v>15.692119999999999</v>
      </c>
      <c r="W186" s="6">
        <v>16.229420000000001</v>
      </c>
      <c r="X186" s="6">
        <v>20.051549999999999</v>
      </c>
      <c r="Y186" s="6">
        <v>21.06287</v>
      </c>
      <c r="Z186" s="6">
        <v>20.869160000000001</v>
      </c>
      <c r="AA186" s="7">
        <v>16.407260000000001</v>
      </c>
      <c r="AB186" s="6">
        <v>12.28314</v>
      </c>
      <c r="AC186" s="6">
        <v>15.872669999999999</v>
      </c>
      <c r="AD186">
        <v>15.662419999999999</v>
      </c>
      <c r="AE186" s="39">
        <v>17.832830000000001</v>
      </c>
      <c r="AF186">
        <v>20.003229999999999</v>
      </c>
      <c r="AH186" s="2" t="s">
        <v>2</v>
      </c>
      <c r="AI186" s="3" t="s">
        <v>12</v>
      </c>
      <c r="AJ186" s="6">
        <v>19.54853</v>
      </c>
      <c r="AK186" s="6">
        <v>22.122640000000001</v>
      </c>
      <c r="AL186" s="6">
        <v>16.757110000000001</v>
      </c>
      <c r="AM186" s="6">
        <v>17.399100000000001</v>
      </c>
      <c r="AN186" s="6">
        <v>20.31335</v>
      </c>
      <c r="AO186" s="6">
        <v>21.427869999999999</v>
      </c>
      <c r="AP186" s="6">
        <v>21.147290000000002</v>
      </c>
      <c r="AQ186" s="7">
        <v>16.49408</v>
      </c>
      <c r="AR186" s="6">
        <v>12.482390000000001</v>
      </c>
      <c r="AS186" s="6">
        <v>17.06559</v>
      </c>
      <c r="AT186">
        <v>16.348120000000002</v>
      </c>
      <c r="AU186" s="39">
        <v>18.4758</v>
      </c>
      <c r="AV186">
        <v>20.603470000000002</v>
      </c>
      <c r="AX186" s="2" t="s">
        <v>2</v>
      </c>
      <c r="AY186" s="3" t="s">
        <v>12</v>
      </c>
      <c r="AZ186" s="6">
        <v>20.408300000000001</v>
      </c>
      <c r="BA186" s="6">
        <v>25.57563</v>
      </c>
      <c r="BB186" s="6">
        <v>18.704660000000001</v>
      </c>
      <c r="BC186" s="6">
        <v>19.673449999999999</v>
      </c>
      <c r="BD186" s="6">
        <v>21.766020000000001</v>
      </c>
      <c r="BE186" s="6">
        <v>24.201280000000001</v>
      </c>
      <c r="BF186" s="6">
        <v>23.310120000000001</v>
      </c>
      <c r="BG186" s="7">
        <v>18.465209999999999</v>
      </c>
      <c r="BH186" s="6">
        <v>14.905480000000001</v>
      </c>
      <c r="BI186" s="6">
        <v>17.93441</v>
      </c>
      <c r="BJ186">
        <v>18.17173</v>
      </c>
      <c r="BK186" s="39">
        <v>20.49446</v>
      </c>
      <c r="BL186">
        <v>22.81718</v>
      </c>
      <c r="BN186" s="2" t="s">
        <v>2</v>
      </c>
      <c r="BO186" s="3" t="s">
        <v>12</v>
      </c>
      <c r="BP186" s="6">
        <v>20.738849999999999</v>
      </c>
      <c r="BQ186" s="6">
        <v>25.99512</v>
      </c>
      <c r="BR186" s="6">
        <v>19.869330000000001</v>
      </c>
      <c r="BS186" s="6">
        <v>21.675370000000001</v>
      </c>
      <c r="BT186" s="6">
        <v>29.418050000000001</v>
      </c>
      <c r="BU186" s="6">
        <v>25.144390000000001</v>
      </c>
      <c r="BV186" s="6">
        <v>24.449839999999998</v>
      </c>
      <c r="BW186" s="7">
        <v>19.025490000000001</v>
      </c>
      <c r="BX186" s="6">
        <v>16.005199999999999</v>
      </c>
      <c r="BY186" s="6">
        <v>18.291609999999999</v>
      </c>
      <c r="BZ186">
        <v>19.125440000000001</v>
      </c>
      <c r="CA186" s="39">
        <v>22.061319999999998</v>
      </c>
      <c r="CB186">
        <v>24.997209999999999</v>
      </c>
    </row>
    <row r="187" spans="2:80" x14ac:dyDescent="0.35">
      <c r="B187" s="13"/>
      <c r="C187" s="12" t="s">
        <v>13</v>
      </c>
      <c r="D187" s="10">
        <v>32.695650000000001</v>
      </c>
      <c r="E187" s="10">
        <v>39.1995</v>
      </c>
      <c r="F187" s="10">
        <v>15.87696</v>
      </c>
      <c r="G187" s="10">
        <v>21.4558</v>
      </c>
      <c r="H187" s="10">
        <v>25.72973</v>
      </c>
      <c r="I187" s="10">
        <v>29.213509999999999</v>
      </c>
      <c r="J187" s="10">
        <v>26.974489999999999</v>
      </c>
      <c r="K187" s="11">
        <v>18.872029999999999</v>
      </c>
      <c r="L187" s="10">
        <v>9.5611300000000004</v>
      </c>
      <c r="M187" s="11">
        <v>18.13785</v>
      </c>
      <c r="N187" s="13">
        <v>17.523299999999999</v>
      </c>
      <c r="O187" s="40">
        <v>23.77167</v>
      </c>
      <c r="P187" s="13">
        <v>30.020029999999998</v>
      </c>
      <c r="R187" s="13"/>
      <c r="S187" s="12" t="s">
        <v>13</v>
      </c>
      <c r="T187" s="10">
        <v>35.26943</v>
      </c>
      <c r="U187" s="10">
        <v>43.034660000000002</v>
      </c>
      <c r="V187" s="10">
        <v>17.310120000000001</v>
      </c>
      <c r="W187" s="10">
        <v>19.246500000000001</v>
      </c>
      <c r="X187" s="10">
        <v>32.2012</v>
      </c>
      <c r="Y187" s="10">
        <v>29.592089999999999</v>
      </c>
      <c r="Z187" s="10">
        <v>30.362939999999998</v>
      </c>
      <c r="AA187" s="11">
        <v>18.145119999999999</v>
      </c>
      <c r="AB187" s="10">
        <v>12.383010000000001</v>
      </c>
      <c r="AC187" s="11">
        <v>18.738520000000001</v>
      </c>
      <c r="AD187" s="13">
        <v>18.611339999999998</v>
      </c>
      <c r="AE187" s="40">
        <v>25.628360000000001</v>
      </c>
      <c r="AF187" s="13">
        <v>32.645380000000003</v>
      </c>
      <c r="AH187" s="13"/>
      <c r="AI187" s="12" t="s">
        <v>13</v>
      </c>
      <c r="AJ187" s="10">
        <v>34.917180000000002</v>
      </c>
      <c r="AK187" s="10">
        <v>36.961359999999999</v>
      </c>
      <c r="AL187" s="10">
        <v>20.32076</v>
      </c>
      <c r="AM187" s="10">
        <v>19.948530000000002</v>
      </c>
      <c r="AN187" s="10">
        <v>32.1203</v>
      </c>
      <c r="AO187" s="10">
        <v>30.21509</v>
      </c>
      <c r="AP187" s="10">
        <v>29.5916</v>
      </c>
      <c r="AQ187" s="11">
        <v>19.253489999999999</v>
      </c>
      <c r="AR187" s="10">
        <v>13.54439</v>
      </c>
      <c r="AS187" s="11">
        <v>18.813089999999999</v>
      </c>
      <c r="AT187" s="13">
        <v>19.791170000000001</v>
      </c>
      <c r="AU187" s="40">
        <v>25.568580000000001</v>
      </c>
      <c r="AV187" s="13">
        <v>31.345980000000001</v>
      </c>
      <c r="AX187" s="13"/>
      <c r="AY187" s="12" t="s">
        <v>13</v>
      </c>
      <c r="AZ187" s="10">
        <v>44.47824</v>
      </c>
      <c r="BA187" s="10">
        <v>48.97204</v>
      </c>
      <c r="BB187" s="10">
        <v>20.987739999999999</v>
      </c>
      <c r="BC187" s="10">
        <v>22.678640000000001</v>
      </c>
      <c r="BD187" s="10">
        <v>40.495849999999997</v>
      </c>
      <c r="BE187" s="10">
        <v>37.632280000000002</v>
      </c>
      <c r="BF187" s="10">
        <v>32.314390000000003</v>
      </c>
      <c r="BG187" s="11">
        <v>21.746659999999999</v>
      </c>
      <c r="BH187" s="10">
        <v>22.362590000000001</v>
      </c>
      <c r="BI187" s="11">
        <v>24.50704</v>
      </c>
      <c r="BJ187" s="13">
        <v>24.045169999999999</v>
      </c>
      <c r="BK187" s="40">
        <v>31.617550000000001</v>
      </c>
      <c r="BL187" s="13">
        <v>39.189929999999997</v>
      </c>
      <c r="BN187" s="13"/>
      <c r="BO187" s="12" t="s">
        <v>13</v>
      </c>
      <c r="BP187" s="10">
        <v>28.11309</v>
      </c>
      <c r="BQ187" s="10">
        <v>49.127360000000003</v>
      </c>
      <c r="BR187" s="10">
        <v>27.660070000000001</v>
      </c>
      <c r="BS187" s="10">
        <v>27.132169999999999</v>
      </c>
      <c r="BT187" s="10">
        <v>55.343510000000002</v>
      </c>
      <c r="BU187" s="10">
        <v>36.82311</v>
      </c>
      <c r="BV187" s="10">
        <v>33.952489999999997</v>
      </c>
      <c r="BW187" s="11">
        <v>23.935089999999999</v>
      </c>
      <c r="BX187" s="10">
        <v>22.013739999999999</v>
      </c>
      <c r="BY187" s="11">
        <v>22.4819</v>
      </c>
      <c r="BZ187" s="13">
        <v>24.488530000000001</v>
      </c>
      <c r="CA187" s="40">
        <v>32.658250000000002</v>
      </c>
      <c r="CB187" s="13">
        <v>40.827970000000001</v>
      </c>
    </row>
    <row r="188" spans="2:80" x14ac:dyDescent="0.35">
      <c r="B188" s="2" t="s">
        <v>3</v>
      </c>
      <c r="C188" s="3" t="s">
        <v>12</v>
      </c>
      <c r="D188" s="6">
        <v>3.1012900000000001</v>
      </c>
      <c r="E188" s="6">
        <v>4.5101699999999996</v>
      </c>
      <c r="F188" s="6">
        <v>2.4726499999999998</v>
      </c>
      <c r="G188" s="6">
        <v>3.3569</v>
      </c>
      <c r="H188" s="6">
        <v>2.4693700000000001</v>
      </c>
      <c r="I188" s="6">
        <v>4.2205700000000004</v>
      </c>
      <c r="J188" s="6">
        <v>3.8040799999999999</v>
      </c>
      <c r="K188" s="6">
        <v>2.1589200000000002</v>
      </c>
      <c r="L188" s="6">
        <v>1.32192</v>
      </c>
      <c r="M188" s="6">
        <v>2.9583300000000001</v>
      </c>
      <c r="N188">
        <v>2.3371599999999999</v>
      </c>
      <c r="O188" s="39">
        <v>3.03742</v>
      </c>
      <c r="P188">
        <v>3.7376800000000001</v>
      </c>
      <c r="R188" s="2" t="s">
        <v>3</v>
      </c>
      <c r="S188" s="3" t="s">
        <v>12</v>
      </c>
      <c r="T188" s="6">
        <v>3.0303300000000002</v>
      </c>
      <c r="U188" s="6">
        <v>4.5274999999999999</v>
      </c>
      <c r="V188" s="6">
        <v>2.4802</v>
      </c>
      <c r="W188" s="6">
        <v>2.9747300000000001</v>
      </c>
      <c r="X188" s="6">
        <v>2.9785599999999999</v>
      </c>
      <c r="Y188" s="6">
        <v>4.0207699999999997</v>
      </c>
      <c r="Z188" s="6">
        <v>4.1840000000000002</v>
      </c>
      <c r="AA188" s="6">
        <v>2.3899499999999998</v>
      </c>
      <c r="AB188" s="6">
        <v>1.4435500000000001</v>
      </c>
      <c r="AC188" s="6">
        <v>2.7396699999999998</v>
      </c>
      <c r="AD188">
        <v>2.4087700000000001</v>
      </c>
      <c r="AE188" s="39">
        <v>3.0769299999999999</v>
      </c>
      <c r="AF188">
        <v>3.7450800000000002</v>
      </c>
      <c r="AH188" s="2" t="s">
        <v>3</v>
      </c>
      <c r="AI188" s="3" t="s">
        <v>12</v>
      </c>
      <c r="AJ188" s="6">
        <v>3.28403</v>
      </c>
      <c r="AK188" s="6">
        <v>4.7636200000000004</v>
      </c>
      <c r="AL188" s="6">
        <v>2.44625</v>
      </c>
      <c r="AM188" s="6">
        <v>2.9249900000000002</v>
      </c>
      <c r="AN188" s="6">
        <v>2.8541300000000001</v>
      </c>
      <c r="AO188" s="6">
        <v>4.1622199999999996</v>
      </c>
      <c r="AP188" s="6">
        <v>3.9529899999999998</v>
      </c>
      <c r="AQ188" s="6">
        <v>2.10616</v>
      </c>
      <c r="AR188" s="6">
        <v>1.36504</v>
      </c>
      <c r="AS188" s="6">
        <v>2.8076500000000002</v>
      </c>
      <c r="AT188">
        <v>2.3416100000000002</v>
      </c>
      <c r="AU188" s="39">
        <v>3.06671</v>
      </c>
      <c r="AV188">
        <v>3.7918099999999999</v>
      </c>
      <c r="AX188" s="2" t="s">
        <v>3</v>
      </c>
      <c r="AY188" s="3" t="s">
        <v>12</v>
      </c>
      <c r="AZ188" s="6">
        <v>2.8906000000000001</v>
      </c>
      <c r="BA188" s="6">
        <v>5.6132400000000002</v>
      </c>
      <c r="BB188" s="6">
        <v>2.7245300000000001</v>
      </c>
      <c r="BC188" s="6">
        <v>3.4643700000000002</v>
      </c>
      <c r="BD188" s="6">
        <v>2.79522</v>
      </c>
      <c r="BE188" s="6">
        <v>4.3393199999999998</v>
      </c>
      <c r="BF188" s="6">
        <v>4.7057200000000003</v>
      </c>
      <c r="BG188" s="6">
        <v>2.5590799999999998</v>
      </c>
      <c r="BH188" s="6">
        <v>1.5163500000000001</v>
      </c>
      <c r="BI188" s="6">
        <v>2.9489100000000001</v>
      </c>
      <c r="BJ188">
        <v>2.4956900000000002</v>
      </c>
      <c r="BK188" s="39">
        <v>3.3557299999999999</v>
      </c>
      <c r="BL188">
        <v>4.21577</v>
      </c>
      <c r="BN188" s="2" t="s">
        <v>3</v>
      </c>
      <c r="BO188" s="3" t="s">
        <v>12</v>
      </c>
      <c r="BP188" s="6">
        <v>3.08684</v>
      </c>
      <c r="BQ188" s="6">
        <v>4.9205899999999998</v>
      </c>
      <c r="BR188" s="6">
        <v>2.7249599999999998</v>
      </c>
      <c r="BS188" s="6">
        <v>3.9134899999999999</v>
      </c>
      <c r="BT188" s="6">
        <v>4.7424900000000001</v>
      </c>
      <c r="BU188" s="6">
        <v>4.4857899999999997</v>
      </c>
      <c r="BV188" s="6">
        <v>4.24756</v>
      </c>
      <c r="BW188" s="6">
        <v>2.3965999999999998</v>
      </c>
      <c r="BX188" s="6">
        <v>1.7786999999999999</v>
      </c>
      <c r="BY188" s="6">
        <v>2.7732399999999999</v>
      </c>
      <c r="BZ188">
        <v>2.7255199999999999</v>
      </c>
      <c r="CA188" s="39">
        <v>3.5070299999999999</v>
      </c>
      <c r="CB188">
        <v>4.2885299999999997</v>
      </c>
    </row>
    <row r="189" spans="2:80" x14ac:dyDescent="0.35">
      <c r="B189" s="13"/>
      <c r="C189" s="12" t="s">
        <v>13</v>
      </c>
      <c r="D189" s="10">
        <v>15.195639999999999</v>
      </c>
      <c r="E189" s="10">
        <v>20.359079999999999</v>
      </c>
      <c r="F189" s="10">
        <v>8.5123499999999996</v>
      </c>
      <c r="G189" s="10">
        <v>11.691459999999999</v>
      </c>
      <c r="H189" s="10">
        <v>11.386419999999999</v>
      </c>
      <c r="I189" s="10">
        <v>15.657629999999999</v>
      </c>
      <c r="J189" s="10">
        <v>14.206149999999999</v>
      </c>
      <c r="K189" s="11">
        <v>8.8486799999999999</v>
      </c>
      <c r="L189" s="10">
        <v>4.8850199999999999</v>
      </c>
      <c r="M189" s="11">
        <v>9.9534000000000002</v>
      </c>
      <c r="N189" s="13">
        <v>8.9094300000000004</v>
      </c>
      <c r="O189" s="40">
        <v>12.06958</v>
      </c>
      <c r="P189" s="13">
        <v>15.22974</v>
      </c>
      <c r="R189" s="13"/>
      <c r="S189" s="12" t="s">
        <v>13</v>
      </c>
      <c r="T189" s="10">
        <v>15.8962</v>
      </c>
      <c r="U189" s="10">
        <v>21.57122</v>
      </c>
      <c r="V189" s="10">
        <v>8.95139</v>
      </c>
      <c r="W189" s="10">
        <v>10.359819999999999</v>
      </c>
      <c r="X189" s="10">
        <v>14.313700000000001</v>
      </c>
      <c r="Y189" s="10">
        <v>15.352069999999999</v>
      </c>
      <c r="Z189" s="10">
        <v>15.95749</v>
      </c>
      <c r="AA189" s="11">
        <v>9.0255100000000006</v>
      </c>
      <c r="AB189" s="10">
        <v>5.8024300000000002</v>
      </c>
      <c r="AC189" s="11">
        <v>9.8278499999999998</v>
      </c>
      <c r="AD189" s="13">
        <v>9.3505199999999995</v>
      </c>
      <c r="AE189" s="40">
        <v>12.705769999999999</v>
      </c>
      <c r="AF189" s="13">
        <v>16.061019999999999</v>
      </c>
      <c r="AH189" s="13"/>
      <c r="AI189" s="12" t="s">
        <v>13</v>
      </c>
      <c r="AJ189" s="10">
        <v>16.06963</v>
      </c>
      <c r="AK189" s="10">
        <v>19.412880000000001</v>
      </c>
      <c r="AL189" s="10">
        <v>9.7616099999999992</v>
      </c>
      <c r="AM189" s="10">
        <v>10.45158</v>
      </c>
      <c r="AN189" s="10">
        <v>13.956799999999999</v>
      </c>
      <c r="AO189" s="10">
        <v>15.786009999999999</v>
      </c>
      <c r="AP189" s="10">
        <v>15.22016</v>
      </c>
      <c r="AQ189" s="11">
        <v>8.8112499999999994</v>
      </c>
      <c r="AR189" s="10">
        <v>5.9360900000000001</v>
      </c>
      <c r="AS189" s="11">
        <v>9.9126499999999993</v>
      </c>
      <c r="AT189" s="13">
        <v>9.5545600000000004</v>
      </c>
      <c r="AU189" s="40">
        <v>12.53187</v>
      </c>
      <c r="AV189" s="13">
        <v>15.509169999999999</v>
      </c>
      <c r="AX189" s="13"/>
      <c r="AY189" s="12" t="s">
        <v>13</v>
      </c>
      <c r="AZ189" s="10">
        <v>18.189050000000002</v>
      </c>
      <c r="BA189" s="10">
        <v>25.266870000000001</v>
      </c>
      <c r="BB189" s="10">
        <v>10.377840000000001</v>
      </c>
      <c r="BC189" s="10">
        <v>12.112920000000001</v>
      </c>
      <c r="BD189" s="10">
        <v>16.23659</v>
      </c>
      <c r="BE189" s="10">
        <v>18.44211</v>
      </c>
      <c r="BF189" s="10">
        <v>17.272760000000002</v>
      </c>
      <c r="BG189" s="11">
        <v>10.307589999999999</v>
      </c>
      <c r="BH189" s="10">
        <v>8.4366299999999992</v>
      </c>
      <c r="BI189" s="11">
        <v>11.95598</v>
      </c>
      <c r="BJ189" s="13">
        <v>11.18153</v>
      </c>
      <c r="BK189" s="40">
        <v>14.859830000000001</v>
      </c>
      <c r="BL189" s="13">
        <v>18.538139999999999</v>
      </c>
      <c r="BN189" s="13"/>
      <c r="BO189" s="12" t="s">
        <v>13</v>
      </c>
      <c r="BP189" s="10">
        <v>13.11971</v>
      </c>
      <c r="BQ189" s="10">
        <v>23.675889999999999</v>
      </c>
      <c r="BR189" s="10">
        <v>12.31437</v>
      </c>
      <c r="BS189" s="10">
        <v>14.22758</v>
      </c>
      <c r="BT189" s="10">
        <v>24.71425</v>
      </c>
      <c r="BU189" s="10">
        <v>18.2913</v>
      </c>
      <c r="BV189" s="10">
        <v>16.913789999999999</v>
      </c>
      <c r="BW189" s="11">
        <v>10.583869999999999</v>
      </c>
      <c r="BX189" s="10">
        <v>8.8971900000000002</v>
      </c>
      <c r="BY189" s="11">
        <v>10.93923</v>
      </c>
      <c r="BZ189" s="13">
        <v>11.469010000000001</v>
      </c>
      <c r="CA189" s="40">
        <v>15.36772</v>
      </c>
      <c r="CB189" s="13">
        <v>19.26643</v>
      </c>
    </row>
    <row r="190" spans="2:80" x14ac:dyDescent="0.35">
      <c r="B190" s="8" t="s">
        <v>19</v>
      </c>
      <c r="C190" s="12"/>
      <c r="D190" s="10">
        <v>630</v>
      </c>
      <c r="E190" s="10">
        <v>710</v>
      </c>
      <c r="F190" s="10">
        <v>130</v>
      </c>
      <c r="G190" s="10">
        <v>355</v>
      </c>
      <c r="H190" s="10">
        <v>380</v>
      </c>
      <c r="I190" s="10">
        <v>445</v>
      </c>
      <c r="J190" s="10">
        <v>340</v>
      </c>
      <c r="K190" s="11">
        <v>235</v>
      </c>
      <c r="L190" s="10">
        <v>95</v>
      </c>
      <c r="M190" s="11">
        <v>205</v>
      </c>
      <c r="N190" s="13">
        <v>208.31782999999999</v>
      </c>
      <c r="O190" s="40">
        <v>352.5</v>
      </c>
      <c r="P190" s="13">
        <v>496.68216999999999</v>
      </c>
      <c r="R190" s="8" t="s">
        <v>19</v>
      </c>
      <c r="S190" s="12"/>
      <c r="T190" s="10">
        <v>825</v>
      </c>
      <c r="U190" s="10">
        <v>665</v>
      </c>
      <c r="V190" s="10">
        <v>170</v>
      </c>
      <c r="W190" s="10">
        <v>270</v>
      </c>
      <c r="X190" s="10">
        <v>515</v>
      </c>
      <c r="Y190" s="10">
        <v>375</v>
      </c>
      <c r="Z190" s="10">
        <v>350</v>
      </c>
      <c r="AA190" s="11">
        <v>160</v>
      </c>
      <c r="AB190" s="10">
        <v>165</v>
      </c>
      <c r="AC190" s="11">
        <v>225</v>
      </c>
      <c r="AD190" s="13">
        <v>208.08345</v>
      </c>
      <c r="AE190" s="40">
        <v>372</v>
      </c>
      <c r="AF190" s="13">
        <v>535.91655000000003</v>
      </c>
      <c r="AH190" s="8" t="s">
        <v>19</v>
      </c>
      <c r="AI190" s="12"/>
      <c r="AJ190" s="10">
        <v>655</v>
      </c>
      <c r="AK190" s="10">
        <v>545</v>
      </c>
      <c r="AL190" s="10">
        <v>245</v>
      </c>
      <c r="AM190" s="10">
        <v>185</v>
      </c>
      <c r="AN190" s="10">
        <v>430</v>
      </c>
      <c r="AO190" s="10">
        <v>440</v>
      </c>
      <c r="AP190" s="10">
        <v>270</v>
      </c>
      <c r="AQ190" s="11">
        <v>190</v>
      </c>
      <c r="AR190" s="10">
        <v>195</v>
      </c>
      <c r="AS190" s="11">
        <v>175</v>
      </c>
      <c r="AT190" s="13">
        <v>209.66624999999999</v>
      </c>
      <c r="AU190" s="40">
        <v>333</v>
      </c>
      <c r="AV190" s="13">
        <v>456.33375000000001</v>
      </c>
      <c r="AX190" s="8" t="s">
        <v>19</v>
      </c>
      <c r="AY190" s="12"/>
      <c r="AZ190" s="10">
        <v>740</v>
      </c>
      <c r="BA190" s="10">
        <v>800</v>
      </c>
      <c r="BB190" s="10">
        <v>195</v>
      </c>
      <c r="BC190" s="10">
        <v>220</v>
      </c>
      <c r="BD190" s="10">
        <v>590</v>
      </c>
      <c r="BE190" s="10">
        <v>460</v>
      </c>
      <c r="BF190" s="10">
        <v>300</v>
      </c>
      <c r="BG190" s="11">
        <v>190</v>
      </c>
      <c r="BH190" s="10">
        <v>290</v>
      </c>
      <c r="BI190" s="11">
        <v>305</v>
      </c>
      <c r="BJ190" s="13">
        <v>246.55893</v>
      </c>
      <c r="BK190" s="40">
        <v>409</v>
      </c>
      <c r="BL190" s="13">
        <v>571.44106999999997</v>
      </c>
      <c r="BN190" s="8" t="s">
        <v>19</v>
      </c>
      <c r="BO190" s="12"/>
      <c r="BP190" s="10">
        <v>315</v>
      </c>
      <c r="BQ190" s="10">
        <v>790</v>
      </c>
      <c r="BR190" s="10">
        <v>260</v>
      </c>
      <c r="BS190" s="10">
        <v>295</v>
      </c>
      <c r="BT190" s="10">
        <v>690</v>
      </c>
      <c r="BU190" s="10">
        <v>440</v>
      </c>
      <c r="BV190" s="10">
        <v>300</v>
      </c>
      <c r="BW190" s="11">
        <v>245</v>
      </c>
      <c r="BX190" s="10">
        <v>340</v>
      </c>
      <c r="BY190" s="11">
        <v>285</v>
      </c>
      <c r="BZ190" s="13">
        <v>259.79077999999998</v>
      </c>
      <c r="CA190" s="40">
        <v>396</v>
      </c>
      <c r="CB190" s="13">
        <v>532.20921999999996</v>
      </c>
    </row>
    <row r="191" spans="2:80" x14ac:dyDescent="0.35">
      <c r="B191" s="2" t="s">
        <v>4</v>
      </c>
      <c r="C191" s="3" t="s">
        <v>12</v>
      </c>
      <c r="D191" s="6">
        <v>21.212900000000001</v>
      </c>
      <c r="E191" s="6">
        <v>20.373480000000001</v>
      </c>
      <c r="F191" s="6">
        <v>21.576930000000001</v>
      </c>
      <c r="G191" s="6">
        <v>21.223610000000001</v>
      </c>
      <c r="H191" s="6">
        <v>22.494789999999998</v>
      </c>
      <c r="I191" s="6">
        <v>21.426909999999999</v>
      </c>
      <c r="J191" s="6">
        <v>21.120349999999998</v>
      </c>
      <c r="K191" s="7">
        <v>22.309259999999998</v>
      </c>
      <c r="L191" s="6">
        <v>22.257000000000001</v>
      </c>
      <c r="M191" s="7">
        <v>21.34413</v>
      </c>
      <c r="N191">
        <v>21.06831</v>
      </c>
      <c r="O191" s="39">
        <v>21.533940000000001</v>
      </c>
      <c r="P191">
        <v>21.999559999999999</v>
      </c>
      <c r="R191" s="2" t="s">
        <v>4</v>
      </c>
      <c r="S191" s="3" t="s">
        <v>12</v>
      </c>
      <c r="T191" s="6">
        <v>21.23265</v>
      </c>
      <c r="U191" s="6">
        <v>20.42775</v>
      </c>
      <c r="V191" s="6">
        <v>21.639320000000001</v>
      </c>
      <c r="W191" s="6">
        <v>21.408270000000002</v>
      </c>
      <c r="X191" s="6">
        <v>22.600110000000001</v>
      </c>
      <c r="Y191" s="6">
        <v>21.462350000000001</v>
      </c>
      <c r="Z191" s="6">
        <v>21.069030000000001</v>
      </c>
      <c r="AA191" s="7">
        <v>22.367049999999999</v>
      </c>
      <c r="AB191" s="6">
        <v>22.114149999999999</v>
      </c>
      <c r="AC191" s="7">
        <v>21.44171</v>
      </c>
      <c r="AD191">
        <v>21.116320000000002</v>
      </c>
      <c r="AE191" s="39">
        <v>21.576239999999999</v>
      </c>
      <c r="AF191">
        <v>22.036159999999999</v>
      </c>
      <c r="AH191" s="2" t="s">
        <v>4</v>
      </c>
      <c r="AI191" s="3" t="s">
        <v>12</v>
      </c>
      <c r="AJ191" s="6">
        <v>21.15326</v>
      </c>
      <c r="AK191" s="6">
        <v>20.225819999999999</v>
      </c>
      <c r="AL191" s="6">
        <v>21.632059999999999</v>
      </c>
      <c r="AM191" s="6">
        <v>21.185400000000001</v>
      </c>
      <c r="AN191" s="6">
        <v>22.507090000000002</v>
      </c>
      <c r="AO191" s="6">
        <v>21.537120000000002</v>
      </c>
      <c r="AP191" s="6">
        <v>21.41412</v>
      </c>
      <c r="AQ191" s="7">
        <v>22.325949999999999</v>
      </c>
      <c r="AR191" s="6">
        <v>22.254560000000001</v>
      </c>
      <c r="AS191" s="7">
        <v>21.52112</v>
      </c>
      <c r="AT191">
        <v>21.094149999999999</v>
      </c>
      <c r="AU191" s="39">
        <v>21.57565</v>
      </c>
      <c r="AV191">
        <v>22.05714</v>
      </c>
      <c r="AX191" s="2" t="s">
        <v>4</v>
      </c>
      <c r="AY191" s="3" t="s">
        <v>12</v>
      </c>
      <c r="AZ191" s="6">
        <v>21.506889999999999</v>
      </c>
      <c r="BA191" s="6">
        <v>20.487439999999999</v>
      </c>
      <c r="BB191" s="6">
        <v>21.483419999999999</v>
      </c>
      <c r="BC191" s="6">
        <v>21.245609999999999</v>
      </c>
      <c r="BD191" s="6">
        <v>22.763300000000001</v>
      </c>
      <c r="BE191" s="6">
        <v>21.656289999999998</v>
      </c>
      <c r="BF191" s="6">
        <v>21.2669</v>
      </c>
      <c r="BG191" s="7">
        <v>22.440290000000001</v>
      </c>
      <c r="BH191" s="6">
        <v>22.300070000000002</v>
      </c>
      <c r="BI191" s="7">
        <v>21.689640000000001</v>
      </c>
      <c r="BJ191">
        <v>21.207909999999998</v>
      </c>
      <c r="BK191" s="39">
        <v>21.683990000000001</v>
      </c>
      <c r="BL191">
        <v>22.160070000000001</v>
      </c>
      <c r="BN191" s="2" t="s">
        <v>4</v>
      </c>
      <c r="BO191" s="3" t="s">
        <v>12</v>
      </c>
      <c r="BP191" s="6">
        <v>21.577950000000001</v>
      </c>
      <c r="BQ191" s="6">
        <v>20.831610000000001</v>
      </c>
      <c r="BR191" s="6">
        <v>21.834420000000001</v>
      </c>
      <c r="BS191" s="6">
        <v>21.517720000000001</v>
      </c>
      <c r="BT191" s="6">
        <v>22.784020000000002</v>
      </c>
      <c r="BU191" s="6">
        <v>21.794540000000001</v>
      </c>
      <c r="BV191" s="6">
        <v>21.431650000000001</v>
      </c>
      <c r="BW191" s="7">
        <v>22.98535</v>
      </c>
      <c r="BX191" s="6">
        <v>22.317440000000001</v>
      </c>
      <c r="BY191" s="7">
        <v>21.797609999999999</v>
      </c>
      <c r="BZ191">
        <v>21.42435</v>
      </c>
      <c r="CA191" s="39">
        <v>21.887229999999999</v>
      </c>
      <c r="CB191">
        <v>22.350110000000001</v>
      </c>
    </row>
    <row r="192" spans="2:80" x14ac:dyDescent="0.35">
      <c r="B192" s="9"/>
      <c r="C192" s="12" t="s">
        <v>13</v>
      </c>
      <c r="D192" s="10">
        <v>11.91306</v>
      </c>
      <c r="E192" s="10">
        <v>12.081390000000001</v>
      </c>
      <c r="F192" s="10">
        <v>11.916359999999999</v>
      </c>
      <c r="G192" s="10">
        <v>12.0372</v>
      </c>
      <c r="H192" s="10">
        <v>12.146269999999999</v>
      </c>
      <c r="I192" s="10">
        <v>12.139709999999999</v>
      </c>
      <c r="J192" s="10">
        <v>12.051539999999999</v>
      </c>
      <c r="K192" s="11">
        <v>12.11626</v>
      </c>
      <c r="L192" s="10">
        <v>12.254160000000001</v>
      </c>
      <c r="M192" s="11">
        <v>12.18651</v>
      </c>
      <c r="N192" s="9">
        <v>12.00587</v>
      </c>
      <c r="O192" s="40">
        <v>12.084250000000001</v>
      </c>
      <c r="P192" s="9">
        <v>12.16263</v>
      </c>
      <c r="R192" s="9"/>
      <c r="S192" s="12" t="s">
        <v>13</v>
      </c>
      <c r="T192" s="10">
        <v>11.8657</v>
      </c>
      <c r="U192" s="10">
        <v>12.109640000000001</v>
      </c>
      <c r="V192" s="10">
        <v>11.872210000000001</v>
      </c>
      <c r="W192" s="10">
        <v>11.975300000000001</v>
      </c>
      <c r="X192" s="10">
        <v>12.075369999999999</v>
      </c>
      <c r="Y192" s="10">
        <v>12.115019999999999</v>
      </c>
      <c r="Z192" s="10">
        <v>12.09409</v>
      </c>
      <c r="AA192" s="11">
        <v>12.11223</v>
      </c>
      <c r="AB192" s="10">
        <v>12.24231</v>
      </c>
      <c r="AC192" s="11">
        <v>12.092219999999999</v>
      </c>
      <c r="AD192" s="9">
        <v>11.971489999999999</v>
      </c>
      <c r="AE192" s="40">
        <v>12.05541</v>
      </c>
      <c r="AF192" s="9">
        <v>12.139329999999999</v>
      </c>
      <c r="AH192" s="9"/>
      <c r="AI192" s="12" t="s">
        <v>13</v>
      </c>
      <c r="AJ192" s="10">
        <v>11.815709999999999</v>
      </c>
      <c r="AK192" s="10">
        <v>11.9414</v>
      </c>
      <c r="AL192" s="10">
        <v>11.904249999999999</v>
      </c>
      <c r="AM192" s="10">
        <v>12.021430000000001</v>
      </c>
      <c r="AN192" s="10">
        <v>12.142049999999999</v>
      </c>
      <c r="AO192" s="10">
        <v>12.022629999999999</v>
      </c>
      <c r="AP192" s="10">
        <v>11.95172</v>
      </c>
      <c r="AQ192" s="11">
        <v>12.058590000000001</v>
      </c>
      <c r="AR192" s="10">
        <v>12.0855</v>
      </c>
      <c r="AS192" s="11">
        <v>12.012829999999999</v>
      </c>
      <c r="AT192" s="9">
        <v>11.927849999999999</v>
      </c>
      <c r="AU192" s="40">
        <v>11.995609999999999</v>
      </c>
      <c r="AV192" s="9">
        <v>12.063370000000001</v>
      </c>
      <c r="AX192" s="9"/>
      <c r="AY192" s="12" t="s">
        <v>13</v>
      </c>
      <c r="AZ192" s="10">
        <v>11.75868</v>
      </c>
      <c r="BA192" s="10">
        <v>11.962899999999999</v>
      </c>
      <c r="BB192" s="10">
        <v>11.834669999999999</v>
      </c>
      <c r="BC192" s="10">
        <v>12.001910000000001</v>
      </c>
      <c r="BD192" s="10">
        <v>11.98648</v>
      </c>
      <c r="BE192" s="10">
        <v>11.948840000000001</v>
      </c>
      <c r="BF192" s="10">
        <v>11.83649</v>
      </c>
      <c r="BG192" s="11">
        <v>11.941660000000001</v>
      </c>
      <c r="BH192" s="10">
        <v>12.120050000000001</v>
      </c>
      <c r="BI192" s="11">
        <v>11.84102</v>
      </c>
      <c r="BJ192" s="9">
        <v>11.84761</v>
      </c>
      <c r="BK192" s="40">
        <v>11.92327</v>
      </c>
      <c r="BL192" s="9">
        <v>11.99893</v>
      </c>
      <c r="BN192" s="9"/>
      <c r="BO192" s="12" t="s">
        <v>13</v>
      </c>
      <c r="BP192" s="10">
        <v>11.59634</v>
      </c>
      <c r="BQ192" s="10">
        <v>11.92812</v>
      </c>
      <c r="BR192" s="10">
        <v>11.828580000000001</v>
      </c>
      <c r="BS192" s="10">
        <v>11.86767</v>
      </c>
      <c r="BT192" s="10">
        <v>11.92877</v>
      </c>
      <c r="BU192" s="10">
        <v>11.93693</v>
      </c>
      <c r="BV192" s="10">
        <v>11.84881</v>
      </c>
      <c r="BW192" s="11">
        <v>11.822369999999999</v>
      </c>
      <c r="BX192" s="10">
        <v>11.97118</v>
      </c>
      <c r="BY192" s="11">
        <v>11.79266</v>
      </c>
      <c r="BZ192" s="9">
        <v>11.775370000000001</v>
      </c>
      <c r="CA192" s="40">
        <v>11.85214</v>
      </c>
      <c r="CB192" s="9">
        <v>11.92892</v>
      </c>
    </row>
    <row r="193" spans="2:80" x14ac:dyDescent="0.35">
      <c r="B193" s="2" t="s">
        <v>24</v>
      </c>
      <c r="C193" s="3" t="s">
        <v>12</v>
      </c>
      <c r="D193" s="6">
        <v>18.0002</v>
      </c>
      <c r="E193" s="6">
        <v>16.401869999999999</v>
      </c>
      <c r="F193" s="6">
        <v>18.505859999999998</v>
      </c>
      <c r="G193" s="6">
        <v>17.538540000000001</v>
      </c>
      <c r="H193" s="6">
        <v>19.75299</v>
      </c>
      <c r="I193" s="6">
        <v>17.545349999999999</v>
      </c>
      <c r="J193" s="6">
        <v>17.510100000000001</v>
      </c>
      <c r="K193" s="7">
        <v>19.60202</v>
      </c>
      <c r="L193" s="6">
        <v>19.946709999999999</v>
      </c>
      <c r="M193" s="6">
        <v>17.983460000000001</v>
      </c>
      <c r="N193">
        <v>17.448550000000001</v>
      </c>
      <c r="O193" s="39">
        <v>18.27871</v>
      </c>
      <c r="P193">
        <v>19.10887</v>
      </c>
      <c r="R193" s="2" t="s">
        <v>24</v>
      </c>
      <c r="S193" s="3" t="s">
        <v>12</v>
      </c>
      <c r="T193" s="6">
        <v>18.148260000000001</v>
      </c>
      <c r="U193" s="6">
        <v>16.704059999999998</v>
      </c>
      <c r="V193" s="6">
        <v>18.64791</v>
      </c>
      <c r="W193" s="6">
        <v>17.97691</v>
      </c>
      <c r="X193" s="6">
        <v>19.625229999999998</v>
      </c>
      <c r="Y193" s="6">
        <v>17.873930000000001</v>
      </c>
      <c r="Z193" s="6">
        <v>17.375029999999999</v>
      </c>
      <c r="AA193" s="7">
        <v>19.50591</v>
      </c>
      <c r="AB193" s="6">
        <v>19.832470000000001</v>
      </c>
      <c r="AC193" s="6">
        <v>18.214040000000001</v>
      </c>
      <c r="AD193">
        <v>17.662569999999999</v>
      </c>
      <c r="AE193" s="39">
        <v>18.390370000000001</v>
      </c>
      <c r="AF193">
        <v>19.118179999999999</v>
      </c>
      <c r="AH193" s="2" t="s">
        <v>24</v>
      </c>
      <c r="AI193" s="3" t="s">
        <v>12</v>
      </c>
      <c r="AJ193" s="6">
        <v>18.058039999999998</v>
      </c>
      <c r="AK193" s="6">
        <v>16.44061</v>
      </c>
      <c r="AL193" s="6">
        <v>18.869949999999999</v>
      </c>
      <c r="AM193" s="6">
        <v>18.080839999999998</v>
      </c>
      <c r="AN193" s="6">
        <v>19.706330000000001</v>
      </c>
      <c r="AO193" s="6">
        <v>17.86589</v>
      </c>
      <c r="AP193" s="6">
        <v>17.910489999999999</v>
      </c>
      <c r="AQ193" s="7">
        <v>19.814160000000001</v>
      </c>
      <c r="AR193" s="6">
        <v>20.113800000000001</v>
      </c>
      <c r="AS193" s="6">
        <v>18.425599999999999</v>
      </c>
      <c r="AT193">
        <v>17.727679999999999</v>
      </c>
      <c r="AU193" s="39">
        <v>18.528569999999998</v>
      </c>
      <c r="AV193">
        <v>19.329470000000001</v>
      </c>
      <c r="AX193" s="2" t="s">
        <v>24</v>
      </c>
      <c r="AY193" s="3" t="s">
        <v>12</v>
      </c>
      <c r="AZ193" s="6">
        <v>18.828130000000002</v>
      </c>
      <c r="BA193" s="6">
        <v>16.585730000000002</v>
      </c>
      <c r="BB193" s="6">
        <v>18.76417</v>
      </c>
      <c r="BC193" s="6">
        <v>17.970659999999999</v>
      </c>
      <c r="BD193" s="6">
        <v>20.180499999999999</v>
      </c>
      <c r="BE193" s="6">
        <v>18.257180000000002</v>
      </c>
      <c r="BF193" s="6">
        <v>17.512830000000001</v>
      </c>
      <c r="BG193" s="7">
        <v>19.703700000000001</v>
      </c>
      <c r="BH193" s="6">
        <v>20.30903</v>
      </c>
      <c r="BI193" s="6">
        <v>18.57095</v>
      </c>
      <c r="BJ193">
        <v>17.82789</v>
      </c>
      <c r="BK193" s="39">
        <v>18.668289999999999</v>
      </c>
      <c r="BL193">
        <v>19.508690000000001</v>
      </c>
      <c r="BN193" s="2" t="s">
        <v>24</v>
      </c>
      <c r="BO193" s="3" t="s">
        <v>12</v>
      </c>
      <c r="BP193" s="6">
        <v>18.76323</v>
      </c>
      <c r="BQ193" s="6">
        <v>17.399100000000001</v>
      </c>
      <c r="BR193" s="6">
        <v>19.193770000000001</v>
      </c>
      <c r="BS193" s="6">
        <v>18.11224</v>
      </c>
      <c r="BT193" s="6">
        <v>19.549790000000002</v>
      </c>
      <c r="BU193" s="6">
        <v>18.37649</v>
      </c>
      <c r="BV193" s="6">
        <v>18.173349999999999</v>
      </c>
      <c r="BW193" s="7">
        <v>20.433509999999998</v>
      </c>
      <c r="BX193" s="6">
        <v>20.129580000000001</v>
      </c>
      <c r="BY193" s="6">
        <v>18.902840000000001</v>
      </c>
      <c r="BZ193">
        <v>18.226220000000001</v>
      </c>
      <c r="CA193" s="39">
        <v>18.903390000000002</v>
      </c>
      <c r="CB193">
        <v>19.580570000000002</v>
      </c>
    </row>
    <row r="194" spans="2:80" x14ac:dyDescent="0.35">
      <c r="B194" s="9"/>
      <c r="C194" s="12" t="s">
        <v>13</v>
      </c>
      <c r="D194" s="10">
        <v>12.925660000000001</v>
      </c>
      <c r="E194" s="10">
        <v>12.97818</v>
      </c>
      <c r="F194" s="10">
        <v>12.96907</v>
      </c>
      <c r="G194" s="10">
        <v>13.11126</v>
      </c>
      <c r="H194" s="10">
        <v>13.19463</v>
      </c>
      <c r="I194" s="10">
        <v>13.218360000000001</v>
      </c>
      <c r="J194" s="10">
        <v>13.071529999999999</v>
      </c>
      <c r="K194" s="11">
        <v>13.13147</v>
      </c>
      <c r="L194" s="10">
        <v>13.14565</v>
      </c>
      <c r="M194" s="11">
        <v>13.18088</v>
      </c>
      <c r="N194" s="9">
        <v>13.01904</v>
      </c>
      <c r="O194" s="40">
        <v>13.09267</v>
      </c>
      <c r="P194" s="9">
        <v>13.1663</v>
      </c>
      <c r="R194" s="9"/>
      <c r="S194" s="12" t="s">
        <v>13</v>
      </c>
      <c r="T194" s="10">
        <v>12.865640000000001</v>
      </c>
      <c r="U194" s="10">
        <v>12.988759999999999</v>
      </c>
      <c r="V194" s="10">
        <v>12.91019</v>
      </c>
      <c r="W194" s="10">
        <v>13.03617</v>
      </c>
      <c r="X194" s="10">
        <v>13.23616</v>
      </c>
      <c r="Y194" s="10">
        <v>13.18017</v>
      </c>
      <c r="Z194" s="10">
        <v>13.10619</v>
      </c>
      <c r="AA194" s="11">
        <v>13.17727</v>
      </c>
      <c r="AB194" s="10">
        <v>13.09925</v>
      </c>
      <c r="AC194" s="11">
        <v>13.08709</v>
      </c>
      <c r="AD194" s="9">
        <v>12.983140000000001</v>
      </c>
      <c r="AE194" s="40">
        <v>13.06869</v>
      </c>
      <c r="AF194" s="9">
        <v>13.15424</v>
      </c>
      <c r="AH194" s="9"/>
      <c r="AI194" s="12" t="s">
        <v>13</v>
      </c>
      <c r="AJ194" s="10">
        <v>12.80416</v>
      </c>
      <c r="AK194" s="10">
        <v>12.827590000000001</v>
      </c>
      <c r="AL194" s="10">
        <v>12.882820000000001</v>
      </c>
      <c r="AM194" s="10">
        <v>12.970610000000001</v>
      </c>
      <c r="AN194" s="10">
        <v>13.227830000000001</v>
      </c>
      <c r="AO194" s="10">
        <v>13.14415</v>
      </c>
      <c r="AP194" s="10">
        <v>13.03558</v>
      </c>
      <c r="AQ194" s="11">
        <v>13.045820000000001</v>
      </c>
      <c r="AR194" s="10">
        <v>12.947789999999999</v>
      </c>
      <c r="AS194" s="11">
        <v>13.02102</v>
      </c>
      <c r="AT194" s="9">
        <v>12.895049999999999</v>
      </c>
      <c r="AU194" s="40">
        <v>12.990740000000001</v>
      </c>
      <c r="AV194" s="9">
        <v>13.08642</v>
      </c>
      <c r="AX194" s="9"/>
      <c r="AY194" s="12" t="s">
        <v>13</v>
      </c>
      <c r="AZ194" s="10">
        <v>12.7462</v>
      </c>
      <c r="BA194" s="10">
        <v>12.895300000000001</v>
      </c>
      <c r="BB194" s="10">
        <v>12.779389999999999</v>
      </c>
      <c r="BC194" s="10">
        <v>13.00821</v>
      </c>
      <c r="BD194" s="10">
        <v>13.067729999999999</v>
      </c>
      <c r="BE194" s="10">
        <v>13.05476</v>
      </c>
      <c r="BF194" s="10">
        <v>12.959239999999999</v>
      </c>
      <c r="BG194" s="11">
        <v>13.025969999999999</v>
      </c>
      <c r="BH194" s="10">
        <v>12.92923</v>
      </c>
      <c r="BI194" s="11">
        <v>12.919739999999999</v>
      </c>
      <c r="BJ194" s="9">
        <v>12.86031</v>
      </c>
      <c r="BK194" s="40">
        <v>12.93858</v>
      </c>
      <c r="BL194" s="9">
        <v>13.01685</v>
      </c>
      <c r="BN194" s="9"/>
      <c r="BO194" s="12" t="s">
        <v>13</v>
      </c>
      <c r="BP194" s="10">
        <v>12.651199999999999</v>
      </c>
      <c r="BQ194" s="10">
        <v>12.892200000000001</v>
      </c>
      <c r="BR194" s="10">
        <v>12.840350000000001</v>
      </c>
      <c r="BS194" s="10">
        <v>12.97772</v>
      </c>
      <c r="BT194" s="10">
        <v>13.19516</v>
      </c>
      <c r="BU194" s="10">
        <v>13.08606</v>
      </c>
      <c r="BV194" s="10">
        <v>12.91694</v>
      </c>
      <c r="BW194" s="11">
        <v>12.945880000000001</v>
      </c>
      <c r="BX194" s="10">
        <v>12.88053</v>
      </c>
      <c r="BY194" s="11">
        <v>12.85263</v>
      </c>
      <c r="BZ194" s="9">
        <v>12.81922</v>
      </c>
      <c r="CA194" s="40">
        <v>12.923870000000001</v>
      </c>
      <c r="CB194" s="9">
        <v>13.028510000000001</v>
      </c>
    </row>
    <row r="195" spans="2:80" x14ac:dyDescent="0.35">
      <c r="B195" s="2" t="s">
        <v>20</v>
      </c>
      <c r="C195" s="3" t="s">
        <v>12</v>
      </c>
      <c r="D195" s="6">
        <v>21.212900000000001</v>
      </c>
      <c r="E195" s="6">
        <v>20.373480000000001</v>
      </c>
      <c r="F195" s="6">
        <v>21.576930000000001</v>
      </c>
      <c r="G195" s="6">
        <v>21.223610000000001</v>
      </c>
      <c r="H195" s="6">
        <v>22.494789999999998</v>
      </c>
      <c r="I195" s="6">
        <v>21.426909999999999</v>
      </c>
      <c r="J195" s="6">
        <v>21.120349999999998</v>
      </c>
      <c r="K195" s="7">
        <v>22.309259999999998</v>
      </c>
      <c r="L195" s="6">
        <v>22.257000000000001</v>
      </c>
      <c r="M195" s="6">
        <v>21.34413</v>
      </c>
      <c r="N195">
        <v>21.06831</v>
      </c>
      <c r="O195" s="42">
        <v>21.533940000000001</v>
      </c>
      <c r="P195">
        <v>21.999559999999999</v>
      </c>
      <c r="R195" s="2" t="s">
        <v>20</v>
      </c>
      <c r="S195" s="3" t="s">
        <v>12</v>
      </c>
      <c r="T195" s="6">
        <v>21.23265</v>
      </c>
      <c r="U195" s="6">
        <v>20.42775</v>
      </c>
      <c r="V195" s="6">
        <v>21.639320000000001</v>
      </c>
      <c r="W195" s="6">
        <v>21.408270000000002</v>
      </c>
      <c r="X195" s="6">
        <v>22.600110000000001</v>
      </c>
      <c r="Y195" s="6">
        <v>21.462350000000001</v>
      </c>
      <c r="Z195" s="6">
        <v>21.069030000000001</v>
      </c>
      <c r="AA195" s="7">
        <v>22.367049999999999</v>
      </c>
      <c r="AB195" s="6">
        <v>22.114149999999999</v>
      </c>
      <c r="AC195" s="6">
        <v>21.44171</v>
      </c>
      <c r="AD195">
        <v>21.116320000000002</v>
      </c>
      <c r="AE195" s="42">
        <v>21.576239999999999</v>
      </c>
      <c r="AF195">
        <v>22.036159999999999</v>
      </c>
      <c r="AH195" s="2" t="s">
        <v>20</v>
      </c>
      <c r="AI195" s="3" t="s">
        <v>12</v>
      </c>
      <c r="AJ195" s="6">
        <v>21.15326</v>
      </c>
      <c r="AK195" s="6">
        <v>20.225819999999999</v>
      </c>
      <c r="AL195" s="6">
        <v>21.632059999999999</v>
      </c>
      <c r="AM195" s="6">
        <v>21.185400000000001</v>
      </c>
      <c r="AN195" s="6">
        <v>22.507090000000002</v>
      </c>
      <c r="AO195" s="6">
        <v>21.537120000000002</v>
      </c>
      <c r="AP195" s="6">
        <v>21.41412</v>
      </c>
      <c r="AQ195" s="7">
        <v>22.325949999999999</v>
      </c>
      <c r="AR195" s="6">
        <v>22.254560000000001</v>
      </c>
      <c r="AS195" s="6">
        <v>21.52112</v>
      </c>
      <c r="AT195">
        <v>21.094149999999999</v>
      </c>
      <c r="AU195" s="42">
        <v>21.57565</v>
      </c>
      <c r="AV195">
        <v>22.05714</v>
      </c>
      <c r="AX195" s="2" t="s">
        <v>20</v>
      </c>
      <c r="AY195" s="3" t="s">
        <v>12</v>
      </c>
      <c r="AZ195" s="6">
        <v>21.506889999999999</v>
      </c>
      <c r="BA195" s="6">
        <v>20.487439999999999</v>
      </c>
      <c r="BB195" s="6">
        <v>21.483419999999999</v>
      </c>
      <c r="BC195" s="6">
        <v>21.245609999999999</v>
      </c>
      <c r="BD195" s="6">
        <v>22.763300000000001</v>
      </c>
      <c r="BE195" s="6">
        <v>21.656289999999998</v>
      </c>
      <c r="BF195" s="6">
        <v>21.2669</v>
      </c>
      <c r="BG195" s="7">
        <v>22.440290000000001</v>
      </c>
      <c r="BH195" s="6">
        <v>22.300070000000002</v>
      </c>
      <c r="BI195" s="6">
        <v>21.689640000000001</v>
      </c>
      <c r="BJ195">
        <v>21.207909999999998</v>
      </c>
      <c r="BK195" s="42">
        <v>21.683990000000001</v>
      </c>
      <c r="BL195">
        <v>22.160070000000001</v>
      </c>
      <c r="BN195" s="2" t="s">
        <v>20</v>
      </c>
      <c r="BO195" s="3" t="s">
        <v>12</v>
      </c>
      <c r="BP195" s="6">
        <v>21.577950000000001</v>
      </c>
      <c r="BQ195" s="6">
        <v>20.831610000000001</v>
      </c>
      <c r="BR195" s="6">
        <v>21.834420000000001</v>
      </c>
      <c r="BS195" s="6">
        <v>21.517720000000001</v>
      </c>
      <c r="BT195" s="6">
        <v>22.784020000000002</v>
      </c>
      <c r="BU195" s="6">
        <v>21.794540000000001</v>
      </c>
      <c r="BV195" s="6">
        <v>21.431650000000001</v>
      </c>
      <c r="BW195" s="7">
        <v>22.98535</v>
      </c>
      <c r="BX195" s="6">
        <v>22.317440000000001</v>
      </c>
      <c r="BY195" s="6">
        <v>21.797609999999999</v>
      </c>
      <c r="BZ195">
        <v>21.42435</v>
      </c>
      <c r="CA195" s="42">
        <v>21.887229999999999</v>
      </c>
      <c r="CB195">
        <v>22.350110000000001</v>
      </c>
    </row>
    <row r="196" spans="2:80" x14ac:dyDescent="0.35">
      <c r="B196" s="9"/>
      <c r="C196" s="12" t="s">
        <v>13</v>
      </c>
      <c r="D196" s="10">
        <v>11.91306</v>
      </c>
      <c r="E196" s="10">
        <v>12.081390000000001</v>
      </c>
      <c r="F196" s="10">
        <v>11.916359999999999</v>
      </c>
      <c r="G196" s="10">
        <v>12.0372</v>
      </c>
      <c r="H196" s="10">
        <v>12.146269999999999</v>
      </c>
      <c r="I196" s="10">
        <v>12.139709999999999</v>
      </c>
      <c r="J196" s="10">
        <v>12.051539999999999</v>
      </c>
      <c r="K196" s="11">
        <v>12.11626</v>
      </c>
      <c r="L196" s="10">
        <v>12.254160000000001</v>
      </c>
      <c r="M196" s="11">
        <v>12.18651</v>
      </c>
      <c r="N196" s="9">
        <v>12.00587</v>
      </c>
      <c r="O196" s="40">
        <v>12.084250000000001</v>
      </c>
      <c r="P196" s="9">
        <v>12.16263</v>
      </c>
      <c r="R196" s="9"/>
      <c r="S196" s="12" t="s">
        <v>13</v>
      </c>
      <c r="T196" s="10">
        <v>11.8657</v>
      </c>
      <c r="U196" s="10">
        <v>12.109640000000001</v>
      </c>
      <c r="V196" s="10">
        <v>11.872210000000001</v>
      </c>
      <c r="W196" s="10">
        <v>11.975300000000001</v>
      </c>
      <c r="X196" s="10">
        <v>12.075369999999999</v>
      </c>
      <c r="Y196" s="10">
        <v>12.115019999999999</v>
      </c>
      <c r="Z196" s="10">
        <v>12.09409</v>
      </c>
      <c r="AA196" s="11">
        <v>12.11223</v>
      </c>
      <c r="AB196" s="10">
        <v>12.24231</v>
      </c>
      <c r="AC196" s="11">
        <v>12.092219999999999</v>
      </c>
      <c r="AD196" s="9">
        <v>11.971489999999999</v>
      </c>
      <c r="AE196" s="40">
        <v>12.05541</v>
      </c>
      <c r="AF196" s="9">
        <v>12.139329999999999</v>
      </c>
      <c r="AH196" s="9"/>
      <c r="AI196" s="12" t="s">
        <v>13</v>
      </c>
      <c r="AJ196" s="10">
        <v>11.815709999999999</v>
      </c>
      <c r="AK196" s="10">
        <v>11.9414</v>
      </c>
      <c r="AL196" s="10">
        <v>11.904249999999999</v>
      </c>
      <c r="AM196" s="10">
        <v>12.021430000000001</v>
      </c>
      <c r="AN196" s="10">
        <v>12.142049999999999</v>
      </c>
      <c r="AO196" s="10">
        <v>12.022629999999999</v>
      </c>
      <c r="AP196" s="10">
        <v>11.95172</v>
      </c>
      <c r="AQ196" s="11">
        <v>12.058590000000001</v>
      </c>
      <c r="AR196" s="10">
        <v>12.0855</v>
      </c>
      <c r="AS196" s="11">
        <v>12.012829999999999</v>
      </c>
      <c r="AT196" s="9">
        <v>11.927849999999999</v>
      </c>
      <c r="AU196" s="40">
        <v>11.995609999999999</v>
      </c>
      <c r="AV196" s="9">
        <v>12.063370000000001</v>
      </c>
      <c r="AX196" s="9"/>
      <c r="AY196" s="12" t="s">
        <v>13</v>
      </c>
      <c r="AZ196" s="10">
        <v>11.75868</v>
      </c>
      <c r="BA196" s="10">
        <v>11.962899999999999</v>
      </c>
      <c r="BB196" s="10">
        <v>11.834669999999999</v>
      </c>
      <c r="BC196" s="10">
        <v>12.001910000000001</v>
      </c>
      <c r="BD196" s="10">
        <v>11.98648</v>
      </c>
      <c r="BE196" s="10">
        <v>11.948840000000001</v>
      </c>
      <c r="BF196" s="10">
        <v>11.83649</v>
      </c>
      <c r="BG196" s="11">
        <v>11.941660000000001</v>
      </c>
      <c r="BH196" s="10">
        <v>12.120050000000001</v>
      </c>
      <c r="BI196" s="11">
        <v>11.84102</v>
      </c>
      <c r="BJ196" s="9">
        <v>11.84761</v>
      </c>
      <c r="BK196" s="40">
        <v>11.92327</v>
      </c>
      <c r="BL196" s="9">
        <v>11.99893</v>
      </c>
      <c r="BN196" s="9"/>
      <c r="BO196" s="12" t="s">
        <v>13</v>
      </c>
      <c r="BP196" s="10">
        <v>11.59634</v>
      </c>
      <c r="BQ196" s="10">
        <v>11.92812</v>
      </c>
      <c r="BR196" s="10">
        <v>11.828580000000001</v>
      </c>
      <c r="BS196" s="10">
        <v>11.86767</v>
      </c>
      <c r="BT196" s="10">
        <v>11.92877</v>
      </c>
      <c r="BU196" s="10">
        <v>11.93693</v>
      </c>
      <c r="BV196" s="10">
        <v>11.84881</v>
      </c>
      <c r="BW196" s="11">
        <v>11.822369999999999</v>
      </c>
      <c r="BX196" s="10">
        <v>11.97118</v>
      </c>
      <c r="BY196" s="11">
        <v>11.79266</v>
      </c>
      <c r="BZ196" s="9">
        <v>11.775370000000001</v>
      </c>
      <c r="CA196" s="40">
        <v>11.85214</v>
      </c>
      <c r="CB196" s="9">
        <v>11.92892</v>
      </c>
    </row>
    <row r="197" spans="2:80" x14ac:dyDescent="0.35">
      <c r="B197" s="2" t="s">
        <v>21</v>
      </c>
      <c r="C197" s="3" t="s">
        <v>12</v>
      </c>
      <c r="D197" s="6">
        <v>2.6412499999999999</v>
      </c>
      <c r="E197" s="6">
        <v>2.6307800000000001</v>
      </c>
      <c r="F197" s="6">
        <v>2.5992999999999999</v>
      </c>
      <c r="G197" s="6">
        <v>2.5554100000000002</v>
      </c>
      <c r="H197" s="6">
        <v>2.71143</v>
      </c>
      <c r="I197" s="6">
        <v>2.7290399999999999</v>
      </c>
      <c r="J197" s="6">
        <v>2.6576</v>
      </c>
      <c r="K197" s="7">
        <v>2.73726</v>
      </c>
      <c r="L197" s="6">
        <v>2.60636</v>
      </c>
      <c r="M197" s="7">
        <v>2.6461999999999999</v>
      </c>
      <c r="N197">
        <v>2.6091099999999998</v>
      </c>
      <c r="O197" s="42">
        <v>2.6514600000000002</v>
      </c>
      <c r="P197">
        <v>2.6938200000000001</v>
      </c>
      <c r="R197" s="2" t="s">
        <v>21</v>
      </c>
      <c r="S197" s="3" t="s">
        <v>12</v>
      </c>
      <c r="T197" s="6">
        <v>2.6593900000000001</v>
      </c>
      <c r="U197" s="6">
        <v>2.65246</v>
      </c>
      <c r="V197" s="6">
        <v>2.7127300000000001</v>
      </c>
      <c r="W197" s="6">
        <v>2.6875800000000001</v>
      </c>
      <c r="X197" s="6">
        <v>2.5733000000000001</v>
      </c>
      <c r="Y197" s="6">
        <v>2.6643300000000001</v>
      </c>
      <c r="Z197" s="6">
        <v>2.64391</v>
      </c>
      <c r="AA197" s="7">
        <v>2.7250100000000002</v>
      </c>
      <c r="AB197" s="6">
        <v>2.6993499999999999</v>
      </c>
      <c r="AC197" s="7">
        <v>2.7417699999999998</v>
      </c>
      <c r="AD197">
        <v>2.6411899999999999</v>
      </c>
      <c r="AE197" s="42">
        <v>2.67598</v>
      </c>
      <c r="AF197">
        <v>2.7107800000000002</v>
      </c>
      <c r="AH197" s="2" t="s">
        <v>21</v>
      </c>
      <c r="AI197" s="3" t="s">
        <v>12</v>
      </c>
      <c r="AJ197" s="6">
        <v>2.7286600000000001</v>
      </c>
      <c r="AK197" s="6">
        <v>2.64703</v>
      </c>
      <c r="AL197" s="6">
        <v>2.7112699999999998</v>
      </c>
      <c r="AM197" s="6">
        <v>2.71814</v>
      </c>
      <c r="AN197" s="6">
        <v>2.5735800000000002</v>
      </c>
      <c r="AO197" s="6">
        <v>2.6369699999999998</v>
      </c>
      <c r="AP197" s="6">
        <v>2.6707299999999998</v>
      </c>
      <c r="AQ197" s="7">
        <v>2.6551999999999998</v>
      </c>
      <c r="AR197" s="6">
        <v>2.6787200000000002</v>
      </c>
      <c r="AS197" s="7">
        <v>2.7058</v>
      </c>
      <c r="AT197">
        <v>2.6389800000000001</v>
      </c>
      <c r="AU197" s="42">
        <v>2.6726100000000002</v>
      </c>
      <c r="AV197">
        <v>2.7062300000000001</v>
      </c>
      <c r="AX197" s="2" t="s">
        <v>21</v>
      </c>
      <c r="AY197" s="3" t="s">
        <v>12</v>
      </c>
      <c r="AZ197" s="6">
        <v>2.5941800000000002</v>
      </c>
      <c r="BA197" s="6">
        <v>2.7100499999999998</v>
      </c>
      <c r="BB197" s="6">
        <v>2.81501</v>
      </c>
      <c r="BC197" s="6">
        <v>2.64784</v>
      </c>
      <c r="BD197" s="6">
        <v>2.6513200000000001</v>
      </c>
      <c r="BE197" s="6">
        <v>2.69876</v>
      </c>
      <c r="BF197" s="6">
        <v>2.6708400000000001</v>
      </c>
      <c r="BG197" s="7">
        <v>2.6943100000000002</v>
      </c>
      <c r="BH197" s="6">
        <v>2.7284099999999998</v>
      </c>
      <c r="BI197" s="7">
        <v>2.7226699999999999</v>
      </c>
      <c r="BJ197">
        <v>2.6511</v>
      </c>
      <c r="BK197" s="42">
        <v>2.6933400000000001</v>
      </c>
      <c r="BL197">
        <v>2.7355800000000001</v>
      </c>
      <c r="BN197" s="2" t="s">
        <v>21</v>
      </c>
      <c r="BO197" s="3" t="s">
        <v>12</v>
      </c>
      <c r="BP197" s="6">
        <v>2.6673499999999999</v>
      </c>
      <c r="BQ197" s="6">
        <v>2.69794</v>
      </c>
      <c r="BR197" s="6">
        <v>2.57985</v>
      </c>
      <c r="BS197" s="6">
        <v>2.6560700000000002</v>
      </c>
      <c r="BT197" s="6">
        <v>2.7217899999999999</v>
      </c>
      <c r="BU197" s="6">
        <v>2.6351900000000001</v>
      </c>
      <c r="BV197" s="6">
        <v>2.67624</v>
      </c>
      <c r="BW197" s="7">
        <v>2.7275499999999999</v>
      </c>
      <c r="BX197" s="6">
        <v>2.6305100000000001</v>
      </c>
      <c r="BY197" s="7">
        <v>2.7044100000000002</v>
      </c>
      <c r="BZ197">
        <v>2.6367400000000001</v>
      </c>
      <c r="CA197" s="42">
        <v>2.6696900000000001</v>
      </c>
      <c r="CB197">
        <v>2.7026400000000002</v>
      </c>
    </row>
    <row r="198" spans="2:80" x14ac:dyDescent="0.35">
      <c r="B198" s="9"/>
      <c r="C198" s="12" t="s">
        <v>13</v>
      </c>
      <c r="D198" s="10">
        <v>1.44015</v>
      </c>
      <c r="E198" s="10">
        <v>1.4211800000000001</v>
      </c>
      <c r="F198" s="10">
        <v>1.41947</v>
      </c>
      <c r="G198" s="10">
        <v>1.4215800000000001</v>
      </c>
      <c r="H198" s="10">
        <v>1.44262</v>
      </c>
      <c r="I198" s="10">
        <v>1.4488000000000001</v>
      </c>
      <c r="J198" s="10">
        <v>1.4382299999999999</v>
      </c>
      <c r="K198" s="11">
        <v>1.42544</v>
      </c>
      <c r="L198" s="10">
        <v>1.41967</v>
      </c>
      <c r="M198" s="11">
        <v>1.4417</v>
      </c>
      <c r="N198" s="9">
        <v>1.4237200000000001</v>
      </c>
      <c r="O198" s="40">
        <v>1.43188</v>
      </c>
      <c r="P198" s="9">
        <v>1.4400500000000001</v>
      </c>
      <c r="R198" s="9"/>
      <c r="S198" s="12" t="s">
        <v>13</v>
      </c>
      <c r="T198" s="10">
        <v>1.4257299999999999</v>
      </c>
      <c r="U198" s="10">
        <v>1.4829600000000001</v>
      </c>
      <c r="V198" s="10">
        <v>1.4508099999999999</v>
      </c>
      <c r="W198" s="10">
        <v>1.3942099999999999</v>
      </c>
      <c r="X198" s="10">
        <v>1.45343</v>
      </c>
      <c r="Y198" s="10">
        <v>1.4163399999999999</v>
      </c>
      <c r="Z198" s="10">
        <v>1.4354</v>
      </c>
      <c r="AA198" s="11">
        <v>1.4149</v>
      </c>
      <c r="AB198" s="10">
        <v>1.4216899999999999</v>
      </c>
      <c r="AC198" s="11">
        <v>1.4222699999999999</v>
      </c>
      <c r="AD198" s="9">
        <v>1.4138900000000001</v>
      </c>
      <c r="AE198" s="40">
        <v>1.43177</v>
      </c>
      <c r="AF198" s="9">
        <v>1.4496599999999999</v>
      </c>
      <c r="AH198" s="9"/>
      <c r="AI198" s="12" t="s">
        <v>13</v>
      </c>
      <c r="AJ198" s="10">
        <v>1.4257599999999999</v>
      </c>
      <c r="AK198" s="10">
        <v>1.4350099999999999</v>
      </c>
      <c r="AL198" s="10">
        <v>1.45974</v>
      </c>
      <c r="AM198" s="10">
        <v>1.3842300000000001</v>
      </c>
      <c r="AN198" s="10">
        <v>1.4015</v>
      </c>
      <c r="AO198" s="10">
        <v>1.4217900000000001</v>
      </c>
      <c r="AP198" s="10">
        <v>1.4435</v>
      </c>
      <c r="AQ198" s="11">
        <v>1.4041300000000001</v>
      </c>
      <c r="AR198" s="10">
        <v>1.4636800000000001</v>
      </c>
      <c r="AS198" s="11">
        <v>1.39419</v>
      </c>
      <c r="AT198" s="9">
        <v>1.4037999999999999</v>
      </c>
      <c r="AU198" s="40">
        <v>1.4233499999999999</v>
      </c>
      <c r="AV198" s="9">
        <v>1.4429099999999999</v>
      </c>
      <c r="AX198" s="9"/>
      <c r="AY198" s="12" t="s">
        <v>13</v>
      </c>
      <c r="AZ198" s="10">
        <v>1.4458800000000001</v>
      </c>
      <c r="BA198" s="10">
        <v>1.4292</v>
      </c>
      <c r="BB198" s="10">
        <v>1.39869</v>
      </c>
      <c r="BC198" s="10">
        <v>1.4132899999999999</v>
      </c>
      <c r="BD198" s="10">
        <v>1.44051</v>
      </c>
      <c r="BE198" s="10">
        <v>1.4306000000000001</v>
      </c>
      <c r="BF198" s="10">
        <v>1.4157999999999999</v>
      </c>
      <c r="BG198" s="11">
        <v>1.4419599999999999</v>
      </c>
      <c r="BH198" s="10">
        <v>1.43512</v>
      </c>
      <c r="BI198" s="11">
        <v>1.4343900000000001</v>
      </c>
      <c r="BJ198" s="9">
        <v>1.4178999999999999</v>
      </c>
      <c r="BK198" s="40">
        <v>1.4285399999999999</v>
      </c>
      <c r="BL198" s="9">
        <v>1.4391799999999999</v>
      </c>
      <c r="BN198" s="9"/>
      <c r="BO198" s="12" t="s">
        <v>13</v>
      </c>
      <c r="BP198" s="10">
        <v>1.3913800000000001</v>
      </c>
      <c r="BQ198" s="10">
        <v>1.45184</v>
      </c>
      <c r="BR198" s="10">
        <v>1.4193800000000001</v>
      </c>
      <c r="BS198" s="10">
        <v>1.4374100000000001</v>
      </c>
      <c r="BT198" s="10">
        <v>1.4316800000000001</v>
      </c>
      <c r="BU198" s="10">
        <v>1.44099</v>
      </c>
      <c r="BV198" s="10">
        <v>1.4174100000000001</v>
      </c>
      <c r="BW198" s="11">
        <v>1.4120900000000001</v>
      </c>
      <c r="BX198" s="10">
        <v>1.46841</v>
      </c>
      <c r="BY198" s="11">
        <v>1.4451700000000001</v>
      </c>
      <c r="BZ198" s="9">
        <v>1.4157200000000001</v>
      </c>
      <c r="CA198" s="40">
        <v>1.4315800000000001</v>
      </c>
      <c r="CB198" s="9">
        <v>1.44743</v>
      </c>
    </row>
    <row r="199" spans="2:80" x14ac:dyDescent="0.35">
      <c r="B199" s="2" t="s">
        <v>5</v>
      </c>
      <c r="C199" s="3" t="s">
        <v>12</v>
      </c>
      <c r="D199" s="6">
        <v>89.549760000000006</v>
      </c>
      <c r="E199" s="6">
        <v>90.66919</v>
      </c>
      <c r="F199" s="6">
        <v>89.503169999999997</v>
      </c>
      <c r="G199" s="6">
        <v>90.111859999999993</v>
      </c>
      <c r="H199" s="6">
        <v>89.299329999999998</v>
      </c>
      <c r="I199" s="6">
        <v>91.107100000000003</v>
      </c>
      <c r="J199" s="6">
        <v>89.9666</v>
      </c>
      <c r="K199" s="6">
        <v>88.562489999999997</v>
      </c>
      <c r="L199" s="6">
        <v>88.768979999999999</v>
      </c>
      <c r="M199" s="6">
        <v>89.706710000000001</v>
      </c>
      <c r="N199">
        <v>89.163480000000007</v>
      </c>
      <c r="O199" s="39">
        <v>89.724519999999998</v>
      </c>
      <c r="P199">
        <v>90.285560000000004</v>
      </c>
      <c r="R199" s="2" t="s">
        <v>5</v>
      </c>
      <c r="S199" s="3" t="s">
        <v>12</v>
      </c>
      <c r="T199" s="6">
        <v>89.449430000000007</v>
      </c>
      <c r="U199" s="6">
        <v>90.656869999999998</v>
      </c>
      <c r="V199" s="6">
        <v>89.458029999999994</v>
      </c>
      <c r="W199" s="6">
        <v>89.892080000000007</v>
      </c>
      <c r="X199" s="6">
        <v>89.489649999999997</v>
      </c>
      <c r="Y199" s="6">
        <v>90.944739999999996</v>
      </c>
      <c r="Z199" s="6">
        <v>90.112380000000002</v>
      </c>
      <c r="AA199" s="6">
        <v>88.614519999999999</v>
      </c>
      <c r="AB199" s="6">
        <v>88.79392</v>
      </c>
      <c r="AC199" s="6">
        <v>89.553910000000002</v>
      </c>
      <c r="AD199">
        <v>89.171019999999999</v>
      </c>
      <c r="AE199" s="39">
        <v>89.696550000000002</v>
      </c>
      <c r="AF199">
        <v>90.222080000000005</v>
      </c>
      <c r="AH199" s="2" t="s">
        <v>5</v>
      </c>
      <c r="AI199" s="3" t="s">
        <v>12</v>
      </c>
      <c r="AJ199" s="6">
        <v>89.531000000000006</v>
      </c>
      <c r="AK199" s="6">
        <v>90.661069999999995</v>
      </c>
      <c r="AL199" s="6">
        <v>89.437160000000006</v>
      </c>
      <c r="AM199" s="6">
        <v>89.850759999999994</v>
      </c>
      <c r="AN199" s="6">
        <v>89.404960000000003</v>
      </c>
      <c r="AO199" s="6">
        <v>91.021280000000004</v>
      </c>
      <c r="AP199" s="6">
        <v>90.054779999999994</v>
      </c>
      <c r="AQ199" s="6">
        <v>88.511049999999997</v>
      </c>
      <c r="AR199" s="6">
        <v>88.743729999999999</v>
      </c>
      <c r="AS199" s="6">
        <v>89.601640000000003</v>
      </c>
      <c r="AT199">
        <v>89.13091</v>
      </c>
      <c r="AU199" s="39">
        <v>89.681740000000005</v>
      </c>
      <c r="AV199">
        <v>90.232579999999999</v>
      </c>
      <c r="AX199" s="2" t="s">
        <v>5</v>
      </c>
      <c r="AY199" s="3" t="s">
        <v>12</v>
      </c>
      <c r="AZ199" s="6">
        <v>89.306569999999994</v>
      </c>
      <c r="BA199" s="6">
        <v>91.026799999999994</v>
      </c>
      <c r="BB199" s="6">
        <v>89.504630000000006</v>
      </c>
      <c r="BC199" s="6">
        <v>90.02534</v>
      </c>
      <c r="BD199" s="6">
        <v>89.399510000000006</v>
      </c>
      <c r="BE199" s="6">
        <v>91.026719999999997</v>
      </c>
      <c r="BF199" s="6">
        <v>90.298770000000005</v>
      </c>
      <c r="BG199" s="6">
        <v>88.697659999999999</v>
      </c>
      <c r="BH199" s="6">
        <v>88.762050000000002</v>
      </c>
      <c r="BI199" s="6">
        <v>89.601920000000007</v>
      </c>
      <c r="BJ199">
        <v>89.175139999999999</v>
      </c>
      <c r="BK199" s="39">
        <v>89.765000000000001</v>
      </c>
      <c r="BL199">
        <v>90.354849999999999</v>
      </c>
      <c r="BN199" s="2" t="s">
        <v>5</v>
      </c>
      <c r="BO199" s="3" t="s">
        <v>12</v>
      </c>
      <c r="BP199" s="6">
        <v>89.386259999999993</v>
      </c>
      <c r="BQ199" s="6">
        <v>90.723140000000001</v>
      </c>
      <c r="BR199" s="6">
        <v>89.505889999999994</v>
      </c>
      <c r="BS199" s="6">
        <v>90.206879999999998</v>
      </c>
      <c r="BT199" s="6">
        <v>90.410340000000005</v>
      </c>
      <c r="BU199" s="6">
        <v>91.081959999999995</v>
      </c>
      <c r="BV199" s="6">
        <v>90.056430000000006</v>
      </c>
      <c r="BW199" s="6">
        <v>88.533529999999999</v>
      </c>
      <c r="BX199" s="6">
        <v>88.850030000000004</v>
      </c>
      <c r="BY199" s="6">
        <v>89.460949999999997</v>
      </c>
      <c r="BZ199">
        <v>89.238770000000002</v>
      </c>
      <c r="CA199" s="39">
        <v>89.821539999999999</v>
      </c>
      <c r="CB199">
        <v>90.404309999999995</v>
      </c>
    </row>
    <row r="200" spans="2:80" x14ac:dyDescent="0.35">
      <c r="B200" s="9"/>
      <c r="C200" s="12" t="s">
        <v>13</v>
      </c>
      <c r="D200" s="10">
        <v>44.040939999999999</v>
      </c>
      <c r="E200" s="10">
        <v>47.700220000000002</v>
      </c>
      <c r="F200" s="10">
        <v>44.370080000000002</v>
      </c>
      <c r="G200" s="10">
        <v>45.284140000000001</v>
      </c>
      <c r="H200" s="10">
        <v>44.690179999999998</v>
      </c>
      <c r="I200" s="10">
        <v>45.128230000000002</v>
      </c>
      <c r="J200" s="10">
        <v>45.385739999999998</v>
      </c>
      <c r="K200" s="11">
        <v>44.073360000000001</v>
      </c>
      <c r="L200" s="10">
        <v>42.674219999999998</v>
      </c>
      <c r="M200" s="11">
        <v>43.728169999999999</v>
      </c>
      <c r="N200" s="9">
        <v>43.754390000000001</v>
      </c>
      <c r="O200" s="40">
        <v>44.707529999999998</v>
      </c>
      <c r="P200" s="9">
        <v>45.660670000000003</v>
      </c>
      <c r="R200" s="9"/>
      <c r="S200" s="12" t="s">
        <v>13</v>
      </c>
      <c r="T200" s="10">
        <v>43.876719999999999</v>
      </c>
      <c r="U200" s="10">
        <v>47.93835</v>
      </c>
      <c r="V200" s="10">
        <v>44.272660000000002</v>
      </c>
      <c r="W200" s="10">
        <v>44.925849999999997</v>
      </c>
      <c r="X200" s="10">
        <v>45.028770000000002</v>
      </c>
      <c r="Y200" s="10">
        <v>44.634720000000002</v>
      </c>
      <c r="Z200" s="10">
        <v>45.848260000000003</v>
      </c>
      <c r="AA200" s="11">
        <v>44.249099999999999</v>
      </c>
      <c r="AB200" s="10">
        <v>42.80012</v>
      </c>
      <c r="AC200" s="11">
        <v>43.571170000000002</v>
      </c>
      <c r="AD200" s="9">
        <v>43.705390000000001</v>
      </c>
      <c r="AE200" s="40">
        <v>44.714570000000002</v>
      </c>
      <c r="AF200" s="9">
        <v>45.723750000000003</v>
      </c>
      <c r="AH200" s="9"/>
      <c r="AI200" s="12" t="s">
        <v>13</v>
      </c>
      <c r="AJ200" s="10">
        <v>44.243299999999998</v>
      </c>
      <c r="AK200" s="10">
        <v>47.695869999999999</v>
      </c>
      <c r="AL200" s="10">
        <v>44.46866</v>
      </c>
      <c r="AM200" s="10">
        <v>45.001469999999998</v>
      </c>
      <c r="AN200" s="10">
        <v>45.18383</v>
      </c>
      <c r="AO200" s="10">
        <v>45.23865</v>
      </c>
      <c r="AP200" s="10">
        <v>46.074359999999999</v>
      </c>
      <c r="AQ200" s="11">
        <v>44.31653</v>
      </c>
      <c r="AR200" s="10">
        <v>42.692340000000002</v>
      </c>
      <c r="AS200" s="11">
        <v>43.830640000000002</v>
      </c>
      <c r="AT200" s="9">
        <v>43.909849999999999</v>
      </c>
      <c r="AU200" s="40">
        <v>44.874569999999999</v>
      </c>
      <c r="AV200" s="9">
        <v>45.839280000000002</v>
      </c>
      <c r="AX200" s="9"/>
      <c r="AY200" s="12" t="s">
        <v>13</v>
      </c>
      <c r="AZ200" s="10">
        <v>43.898519999999998</v>
      </c>
      <c r="BA200" s="10">
        <v>49.148029999999999</v>
      </c>
      <c r="BB200" s="10">
        <v>44.476570000000002</v>
      </c>
      <c r="BC200" s="10">
        <v>45.27919</v>
      </c>
      <c r="BD200" s="10">
        <v>45.70805</v>
      </c>
      <c r="BE200" s="10">
        <v>45.314300000000003</v>
      </c>
      <c r="BF200" s="10">
        <v>46.36551</v>
      </c>
      <c r="BG200" s="11">
        <v>44.606940000000002</v>
      </c>
      <c r="BH200" s="10">
        <v>42.748809999999999</v>
      </c>
      <c r="BI200" s="11">
        <v>44.071829999999999</v>
      </c>
      <c r="BJ200" s="9">
        <v>43.921489999999999</v>
      </c>
      <c r="BK200" s="40">
        <v>45.16178</v>
      </c>
      <c r="BL200" s="9">
        <v>46.402059999999999</v>
      </c>
      <c r="BN200" s="9"/>
      <c r="BO200" s="12" t="s">
        <v>13</v>
      </c>
      <c r="BP200" s="10">
        <v>43.900199999999998</v>
      </c>
      <c r="BQ200" s="10">
        <v>48.807749999999999</v>
      </c>
      <c r="BR200" s="10">
        <v>44.828119999999998</v>
      </c>
      <c r="BS200" s="10">
        <v>45.817239999999998</v>
      </c>
      <c r="BT200" s="10">
        <v>49.508519999999997</v>
      </c>
      <c r="BU200" s="10">
        <v>45.827219999999997</v>
      </c>
      <c r="BV200" s="10">
        <v>46.168050000000001</v>
      </c>
      <c r="BW200" s="11">
        <v>44.380070000000003</v>
      </c>
      <c r="BX200" s="10">
        <v>43.088140000000003</v>
      </c>
      <c r="BY200" s="11">
        <v>43.729329999999997</v>
      </c>
      <c r="BZ200" s="9">
        <v>44.083030000000001</v>
      </c>
      <c r="CA200" s="40">
        <v>45.605460000000001</v>
      </c>
      <c r="CB200" s="9">
        <v>47.127899999999997</v>
      </c>
    </row>
    <row r="201" spans="2:80" x14ac:dyDescent="0.35">
      <c r="B201" s="2" t="s">
        <v>6</v>
      </c>
      <c r="C201" s="3" t="s">
        <v>12</v>
      </c>
      <c r="D201" s="6">
        <v>85.040369999999996</v>
      </c>
      <c r="E201" s="6">
        <v>85.32141</v>
      </c>
      <c r="F201" s="6">
        <v>85.188969999999998</v>
      </c>
      <c r="G201" s="6">
        <v>85.448099999999997</v>
      </c>
      <c r="H201" s="6">
        <v>84.930930000000004</v>
      </c>
      <c r="I201" s="6">
        <v>85.961200000000005</v>
      </c>
      <c r="J201" s="6">
        <v>85.022350000000003</v>
      </c>
      <c r="K201" s="7">
        <v>84.405590000000004</v>
      </c>
      <c r="L201" s="6">
        <v>85.070239999999998</v>
      </c>
      <c r="M201" s="7">
        <v>85.275739999999999</v>
      </c>
      <c r="N201">
        <v>84.881590000000003</v>
      </c>
      <c r="O201" s="42">
        <v>85.166489999999996</v>
      </c>
      <c r="P201">
        <v>85.451390000000004</v>
      </c>
      <c r="R201" s="2" t="s">
        <v>6</v>
      </c>
      <c r="S201" s="3" t="s">
        <v>12</v>
      </c>
      <c r="T201" s="6">
        <v>85.031580000000005</v>
      </c>
      <c r="U201" s="6">
        <v>85.312190000000001</v>
      </c>
      <c r="V201" s="6">
        <v>85.188969999999998</v>
      </c>
      <c r="W201" s="6">
        <v>85.436729999999997</v>
      </c>
      <c r="X201" s="6">
        <v>84.930930000000004</v>
      </c>
      <c r="Y201" s="6">
        <v>85.977339999999998</v>
      </c>
      <c r="Z201" s="6">
        <v>85.02637</v>
      </c>
      <c r="AA201" s="7">
        <v>84.377020000000002</v>
      </c>
      <c r="AB201" s="6">
        <v>85.066630000000004</v>
      </c>
      <c r="AC201" s="7">
        <v>85.263019999999997</v>
      </c>
      <c r="AD201">
        <v>84.870239999999995</v>
      </c>
      <c r="AE201" s="42">
        <v>85.161079999999998</v>
      </c>
      <c r="AF201">
        <v>85.451909999999998</v>
      </c>
      <c r="AH201" s="2" t="s">
        <v>6</v>
      </c>
      <c r="AI201" s="3" t="s">
        <v>12</v>
      </c>
      <c r="AJ201" s="6">
        <v>85.002369999999999</v>
      </c>
      <c r="AK201" s="6">
        <v>85.304349999999999</v>
      </c>
      <c r="AL201" s="6">
        <v>85.188969999999998</v>
      </c>
      <c r="AM201" s="6">
        <v>85.440259999999995</v>
      </c>
      <c r="AN201" s="6">
        <v>84.930930000000004</v>
      </c>
      <c r="AO201" s="6">
        <v>85.966880000000003</v>
      </c>
      <c r="AP201" s="6">
        <v>85.041700000000006</v>
      </c>
      <c r="AQ201" s="7">
        <v>84.405249999999995</v>
      </c>
      <c r="AR201" s="6">
        <v>85.081469999999996</v>
      </c>
      <c r="AS201" s="7">
        <v>85.26473</v>
      </c>
      <c r="AT201">
        <v>84.877629999999996</v>
      </c>
      <c r="AU201" s="42">
        <v>85.162689999999998</v>
      </c>
      <c r="AV201">
        <v>85.447749999999999</v>
      </c>
      <c r="AX201" s="2" t="s">
        <v>6</v>
      </c>
      <c r="AY201" s="3" t="s">
        <v>12</v>
      </c>
      <c r="AZ201" s="6">
        <v>85.013599999999997</v>
      </c>
      <c r="BA201" s="6">
        <v>85.268289999999993</v>
      </c>
      <c r="BB201" s="6">
        <v>85.202020000000005</v>
      </c>
      <c r="BC201" s="6">
        <v>85.434030000000007</v>
      </c>
      <c r="BD201" s="6">
        <v>84.931820000000002</v>
      </c>
      <c r="BE201" s="6">
        <v>85.960909999999998</v>
      </c>
      <c r="BF201" s="6">
        <v>85.016149999999996</v>
      </c>
      <c r="BG201" s="7">
        <v>84.420640000000006</v>
      </c>
      <c r="BH201" s="6">
        <v>85.081969999999998</v>
      </c>
      <c r="BI201" s="7">
        <v>85.231179999999995</v>
      </c>
      <c r="BJ201">
        <v>84.875770000000003</v>
      </c>
      <c r="BK201" s="42">
        <v>85.156059999999997</v>
      </c>
      <c r="BL201">
        <v>85.436350000000004</v>
      </c>
      <c r="BN201" s="2" t="s">
        <v>6</v>
      </c>
      <c r="BO201" s="3" t="s">
        <v>12</v>
      </c>
      <c r="BP201" s="6">
        <v>85.028480000000002</v>
      </c>
      <c r="BQ201" s="6">
        <v>85.304100000000005</v>
      </c>
      <c r="BR201" s="6">
        <v>85.204099999999997</v>
      </c>
      <c r="BS201" s="6">
        <v>85.448189999999997</v>
      </c>
      <c r="BT201" s="6">
        <v>84.933549999999997</v>
      </c>
      <c r="BU201" s="6">
        <v>85.956010000000006</v>
      </c>
      <c r="BV201" s="6">
        <v>85.033450000000002</v>
      </c>
      <c r="BW201" s="7">
        <v>84.373819999999995</v>
      </c>
      <c r="BX201" s="6">
        <v>85.060980000000001</v>
      </c>
      <c r="BY201" s="7">
        <v>85.248890000000003</v>
      </c>
      <c r="BZ201">
        <v>84.871080000000006</v>
      </c>
      <c r="CA201" s="42">
        <v>85.15916</v>
      </c>
      <c r="CB201">
        <v>85.447230000000005</v>
      </c>
    </row>
    <row r="202" spans="2:80" x14ac:dyDescent="0.35">
      <c r="B202" s="9"/>
      <c r="C202" s="12" t="s">
        <v>13</v>
      </c>
      <c r="D202" s="10">
        <v>40.484850000000002</v>
      </c>
      <c r="E202" s="10">
        <v>40.898339999999997</v>
      </c>
      <c r="F202" s="10">
        <v>41.10895</v>
      </c>
      <c r="G202" s="10">
        <v>41.576549999999997</v>
      </c>
      <c r="H202" s="10">
        <v>40.921689999999998</v>
      </c>
      <c r="I202" s="10">
        <v>40.284599999999998</v>
      </c>
      <c r="J202" s="10">
        <v>40.837040000000002</v>
      </c>
      <c r="K202" s="11">
        <v>41.207250000000002</v>
      </c>
      <c r="L202" s="10">
        <v>40.613</v>
      </c>
      <c r="M202" s="11">
        <v>40.655200000000001</v>
      </c>
      <c r="N202" s="9">
        <v>40.589350000000003</v>
      </c>
      <c r="O202" s="40">
        <v>40.858750000000001</v>
      </c>
      <c r="P202" s="9">
        <v>41.128149999999998</v>
      </c>
      <c r="R202" s="9"/>
      <c r="S202" s="12" t="s">
        <v>13</v>
      </c>
      <c r="T202" s="10">
        <v>40.500900000000001</v>
      </c>
      <c r="U202" s="10">
        <v>40.890039999999999</v>
      </c>
      <c r="V202" s="10">
        <v>41.10895</v>
      </c>
      <c r="W202" s="10">
        <v>41.572220000000002</v>
      </c>
      <c r="X202" s="10">
        <v>40.921689999999998</v>
      </c>
      <c r="Y202" s="10">
        <v>40.279859999999999</v>
      </c>
      <c r="Z202" s="10">
        <v>40.853929999999998</v>
      </c>
      <c r="AA202" s="11">
        <v>41.21902</v>
      </c>
      <c r="AB202" s="10">
        <v>40.612110000000001</v>
      </c>
      <c r="AC202" s="11">
        <v>40.613250000000001</v>
      </c>
      <c r="AD202" s="9">
        <v>40.586320000000001</v>
      </c>
      <c r="AE202" s="40">
        <v>40.857199999999999</v>
      </c>
      <c r="AF202" s="9">
        <v>41.128079999999997</v>
      </c>
      <c r="AH202" s="9"/>
      <c r="AI202" s="12" t="s">
        <v>13</v>
      </c>
      <c r="AJ202" s="10">
        <v>40.449820000000003</v>
      </c>
      <c r="AK202" s="10">
        <v>40.88355</v>
      </c>
      <c r="AL202" s="10">
        <v>41.10895</v>
      </c>
      <c r="AM202" s="10">
        <v>41.570869999999999</v>
      </c>
      <c r="AN202" s="10">
        <v>40.921689999999998</v>
      </c>
      <c r="AO202" s="10">
        <v>40.273269999999997</v>
      </c>
      <c r="AP202" s="10">
        <v>40.869489999999999</v>
      </c>
      <c r="AQ202" s="11">
        <v>41.224159999999998</v>
      </c>
      <c r="AR202" s="10">
        <v>40.601480000000002</v>
      </c>
      <c r="AS202" s="11">
        <v>40.64743</v>
      </c>
      <c r="AT202" s="9">
        <v>40.58023</v>
      </c>
      <c r="AU202" s="40">
        <v>40.855069999999998</v>
      </c>
      <c r="AV202" s="9">
        <v>41.129910000000002</v>
      </c>
      <c r="AX202" s="9"/>
      <c r="AY202" s="12" t="s">
        <v>13</v>
      </c>
      <c r="AZ202" s="10">
        <v>40.485590000000002</v>
      </c>
      <c r="BA202" s="10">
        <v>40.849359999999997</v>
      </c>
      <c r="BB202" s="10">
        <v>41.110590000000002</v>
      </c>
      <c r="BC202" s="10">
        <v>41.568770000000001</v>
      </c>
      <c r="BD202" s="10">
        <v>40.917830000000002</v>
      </c>
      <c r="BE202" s="10">
        <v>40.251649999999998</v>
      </c>
      <c r="BF202" s="10">
        <v>40.840530000000001</v>
      </c>
      <c r="BG202" s="11">
        <v>41.214060000000003</v>
      </c>
      <c r="BH202" s="10">
        <v>40.600119999999997</v>
      </c>
      <c r="BI202" s="11">
        <v>40.599980000000002</v>
      </c>
      <c r="BJ202" s="9">
        <v>40.568129999999996</v>
      </c>
      <c r="BK202" s="40">
        <v>40.843850000000003</v>
      </c>
      <c r="BL202" s="9">
        <v>41.11956</v>
      </c>
      <c r="BN202" s="9"/>
      <c r="BO202" s="12" t="s">
        <v>13</v>
      </c>
      <c r="BP202" s="10">
        <v>40.484000000000002</v>
      </c>
      <c r="BQ202" s="10">
        <v>40.905369999999998</v>
      </c>
      <c r="BR202" s="10">
        <v>41.106990000000003</v>
      </c>
      <c r="BS202" s="10">
        <v>41.56861</v>
      </c>
      <c r="BT202" s="10">
        <v>40.925170000000001</v>
      </c>
      <c r="BU202" s="10">
        <v>40.250239999999998</v>
      </c>
      <c r="BV202" s="10">
        <v>40.86551</v>
      </c>
      <c r="BW202" s="11">
        <v>41.217790000000001</v>
      </c>
      <c r="BX202" s="10">
        <v>40.607729999999997</v>
      </c>
      <c r="BY202" s="11">
        <v>40.633960000000002</v>
      </c>
      <c r="BZ202" s="9">
        <v>40.582039999999999</v>
      </c>
      <c r="CA202" s="40">
        <v>40.856529999999999</v>
      </c>
      <c r="CB202" s="9">
        <v>41.131019999999999</v>
      </c>
    </row>
    <row r="203" spans="2:80" x14ac:dyDescent="0.35">
      <c r="B203" s="2" t="s">
        <v>22</v>
      </c>
      <c r="C203" s="3" t="s">
        <v>12</v>
      </c>
      <c r="D203" s="6">
        <v>1.42869</v>
      </c>
      <c r="E203" s="6">
        <v>1.58721</v>
      </c>
      <c r="F203" s="6">
        <v>1.42824</v>
      </c>
      <c r="G203" s="6">
        <v>1.4848399999999999</v>
      </c>
      <c r="H203" s="6">
        <v>1.3420300000000001</v>
      </c>
      <c r="I203" s="6">
        <v>1.4947699999999999</v>
      </c>
      <c r="J203" s="6">
        <v>1.48732</v>
      </c>
      <c r="K203" s="6">
        <v>1.36595</v>
      </c>
      <c r="L203" s="6">
        <v>1.3094600000000001</v>
      </c>
      <c r="M203" s="6">
        <v>1.4484600000000001</v>
      </c>
      <c r="N203">
        <v>1.3786499999999999</v>
      </c>
      <c r="O203" s="39">
        <v>1.4377</v>
      </c>
      <c r="P203">
        <v>1.49674</v>
      </c>
      <c r="R203" s="2" t="s">
        <v>22</v>
      </c>
      <c r="S203" s="3" t="s">
        <v>12</v>
      </c>
      <c r="T203" s="6">
        <v>1.3734900000000001</v>
      </c>
      <c r="U203" s="6">
        <v>1.5044900000000001</v>
      </c>
      <c r="V203" s="6">
        <v>1.3726400000000001</v>
      </c>
      <c r="W203" s="6">
        <v>1.41883</v>
      </c>
      <c r="X203" s="6">
        <v>1.30871</v>
      </c>
      <c r="Y203" s="6">
        <v>1.43154</v>
      </c>
      <c r="Z203" s="6">
        <v>1.4349799999999999</v>
      </c>
      <c r="AA203" s="6">
        <v>1.3357699999999999</v>
      </c>
      <c r="AB203" s="6">
        <v>1.2818400000000001</v>
      </c>
      <c r="AC203" s="6">
        <v>1.3870400000000001</v>
      </c>
      <c r="AD203">
        <v>1.33769</v>
      </c>
      <c r="AE203" s="39">
        <v>1.38493</v>
      </c>
      <c r="AF203">
        <v>1.4321699999999999</v>
      </c>
      <c r="AH203" s="2" t="s">
        <v>22</v>
      </c>
      <c r="AI203" s="3" t="s">
        <v>12</v>
      </c>
      <c r="AJ203" s="6">
        <v>1.3330500000000001</v>
      </c>
      <c r="AK203" s="6">
        <v>1.43174</v>
      </c>
      <c r="AL203" s="6">
        <v>1.31911</v>
      </c>
      <c r="AM203" s="6">
        <v>1.3547199999999999</v>
      </c>
      <c r="AN203" s="6">
        <v>1.25678</v>
      </c>
      <c r="AO203" s="6">
        <v>1.3688400000000001</v>
      </c>
      <c r="AP203" s="6">
        <v>1.3627400000000001</v>
      </c>
      <c r="AQ203" s="6">
        <v>1.27965</v>
      </c>
      <c r="AR203" s="6">
        <v>1.2305699999999999</v>
      </c>
      <c r="AS203" s="6">
        <v>1.3328</v>
      </c>
      <c r="AT203">
        <v>1.28477</v>
      </c>
      <c r="AU203" s="39">
        <v>1.327</v>
      </c>
      <c r="AV203">
        <v>1.3692299999999999</v>
      </c>
      <c r="AX203" s="2" t="s">
        <v>22</v>
      </c>
      <c r="AY203" s="3" t="s">
        <v>12</v>
      </c>
      <c r="AZ203" s="6">
        <v>1.2455000000000001</v>
      </c>
      <c r="BA203" s="6">
        <v>1.35304</v>
      </c>
      <c r="BB203" s="6">
        <v>1.26386</v>
      </c>
      <c r="BC203" s="6">
        <v>1.2910699999999999</v>
      </c>
      <c r="BD203" s="6">
        <v>1.1856100000000001</v>
      </c>
      <c r="BE203" s="6">
        <v>1.2861100000000001</v>
      </c>
      <c r="BF203" s="6">
        <v>1.3075399999999999</v>
      </c>
      <c r="BG203" s="6">
        <v>1.22356</v>
      </c>
      <c r="BH203" s="6">
        <v>1.16414</v>
      </c>
      <c r="BI203" s="6">
        <v>1.2667299999999999</v>
      </c>
      <c r="BJ203">
        <v>1.2181999999999999</v>
      </c>
      <c r="BK203" s="39">
        <v>1.2587200000000001</v>
      </c>
      <c r="BL203">
        <v>1.2992300000000001</v>
      </c>
      <c r="BN203" s="2" t="s">
        <v>22</v>
      </c>
      <c r="BO203" s="3" t="s">
        <v>12</v>
      </c>
      <c r="BP203" s="6">
        <v>1.1811499999999999</v>
      </c>
      <c r="BQ203" s="6">
        <v>1.24969</v>
      </c>
      <c r="BR203" s="6">
        <v>1.1794899999999999</v>
      </c>
      <c r="BS203" s="6">
        <v>1.2116400000000001</v>
      </c>
      <c r="BT203" s="6">
        <v>1.1327499999999999</v>
      </c>
      <c r="BU203" s="6">
        <v>1.2074499999999999</v>
      </c>
      <c r="BV203" s="6">
        <v>1.2130300000000001</v>
      </c>
      <c r="BW203" s="6">
        <v>1.13734</v>
      </c>
      <c r="BX203" s="6">
        <v>1.1301399999999999</v>
      </c>
      <c r="BY203" s="6">
        <v>1.18262</v>
      </c>
      <c r="BZ203">
        <v>1.1541300000000001</v>
      </c>
      <c r="CA203" s="39">
        <v>1.1825300000000001</v>
      </c>
      <c r="CB203">
        <v>1.2109300000000001</v>
      </c>
    </row>
    <row r="204" spans="2:80" x14ac:dyDescent="0.35">
      <c r="B204" s="9"/>
      <c r="C204" s="12" t="s">
        <v>13</v>
      </c>
      <c r="D204" s="10">
        <v>1.18221</v>
      </c>
      <c r="E204" s="10">
        <v>1.29182</v>
      </c>
      <c r="F204" s="10">
        <v>1.22732</v>
      </c>
      <c r="G204" s="10">
        <v>1.2631600000000001</v>
      </c>
      <c r="H204" s="10">
        <v>1.15923</v>
      </c>
      <c r="I204" s="10">
        <v>1.24211</v>
      </c>
      <c r="J204" s="10">
        <v>1.2480100000000001</v>
      </c>
      <c r="K204" s="11">
        <v>1.1869000000000001</v>
      </c>
      <c r="L204" s="10">
        <v>1.12731</v>
      </c>
      <c r="M204" s="11">
        <v>1.2174499999999999</v>
      </c>
      <c r="N204" s="9">
        <v>1.1785000000000001</v>
      </c>
      <c r="O204" s="40">
        <v>1.21455</v>
      </c>
      <c r="P204" s="9">
        <v>1.25061</v>
      </c>
      <c r="R204" s="9"/>
      <c r="S204" s="12" t="s">
        <v>13</v>
      </c>
      <c r="T204" s="10">
        <v>1.12967</v>
      </c>
      <c r="U204" s="10">
        <v>1.2256899999999999</v>
      </c>
      <c r="V204" s="10">
        <v>1.17361</v>
      </c>
      <c r="W204" s="10">
        <v>1.1993100000000001</v>
      </c>
      <c r="X204" s="10">
        <v>1.12582</v>
      </c>
      <c r="Y204" s="10">
        <v>1.18221</v>
      </c>
      <c r="Z204" s="10">
        <v>1.1961999999999999</v>
      </c>
      <c r="AA204" s="11">
        <v>1.1576299999999999</v>
      </c>
      <c r="AB204" s="10">
        <v>1.09196</v>
      </c>
      <c r="AC204" s="11">
        <v>1.15696</v>
      </c>
      <c r="AD204" s="9">
        <v>1.13527</v>
      </c>
      <c r="AE204" s="40">
        <v>1.16391</v>
      </c>
      <c r="AF204" s="9">
        <v>1.19255</v>
      </c>
      <c r="AH204" s="9"/>
      <c r="AI204" s="12" t="s">
        <v>13</v>
      </c>
      <c r="AJ204" s="10">
        <v>1.08901</v>
      </c>
      <c r="AK204" s="10">
        <v>1.15445</v>
      </c>
      <c r="AL204" s="10">
        <v>1.11544</v>
      </c>
      <c r="AM204" s="10">
        <v>1.14056</v>
      </c>
      <c r="AN204" s="10">
        <v>1.0716699999999999</v>
      </c>
      <c r="AO204" s="10">
        <v>1.1186</v>
      </c>
      <c r="AP204" s="10">
        <v>1.13723</v>
      </c>
      <c r="AQ204" s="11">
        <v>1.0985199999999999</v>
      </c>
      <c r="AR204" s="10">
        <v>1.0411900000000001</v>
      </c>
      <c r="AS204" s="11">
        <v>1.1059600000000001</v>
      </c>
      <c r="AT204" s="9">
        <v>1.0828599999999999</v>
      </c>
      <c r="AU204" s="40">
        <v>1.1072599999999999</v>
      </c>
      <c r="AV204" s="9">
        <v>1.1316600000000001</v>
      </c>
      <c r="AX204" s="9"/>
      <c r="AY204" s="12" t="s">
        <v>13</v>
      </c>
      <c r="AZ204" s="10">
        <v>1.01071</v>
      </c>
      <c r="BA204" s="10">
        <v>1.0853600000000001</v>
      </c>
      <c r="BB204" s="10">
        <v>1.0545899999999999</v>
      </c>
      <c r="BC204" s="10">
        <v>1.07986</v>
      </c>
      <c r="BD204" s="10">
        <v>1.00336</v>
      </c>
      <c r="BE204" s="10">
        <v>1.04542</v>
      </c>
      <c r="BF204" s="10">
        <v>1.07887</v>
      </c>
      <c r="BG204" s="11">
        <v>1.03807</v>
      </c>
      <c r="BH204" s="10">
        <v>0.97428000000000003</v>
      </c>
      <c r="BI204" s="11">
        <v>1.04416</v>
      </c>
      <c r="BJ204" s="9">
        <v>1.0154399999999999</v>
      </c>
      <c r="BK204" s="40">
        <v>1.0414699999999999</v>
      </c>
      <c r="BL204" s="9">
        <v>1.0674999999999999</v>
      </c>
      <c r="BN204" s="9"/>
      <c r="BO204" s="12" t="s">
        <v>13</v>
      </c>
      <c r="BP204" s="10">
        <v>0.96399000000000001</v>
      </c>
      <c r="BQ204" s="10">
        <v>1.0039800000000001</v>
      </c>
      <c r="BR204" s="10">
        <v>0.97982000000000002</v>
      </c>
      <c r="BS204" s="10">
        <v>1.00963</v>
      </c>
      <c r="BT204" s="10">
        <v>0.95355999999999996</v>
      </c>
      <c r="BU204" s="10">
        <v>0.97245000000000004</v>
      </c>
      <c r="BV204" s="10">
        <v>0.99792000000000003</v>
      </c>
      <c r="BW204" s="11">
        <v>0.96038999999999997</v>
      </c>
      <c r="BX204" s="10">
        <v>0.93744000000000005</v>
      </c>
      <c r="BY204" s="11">
        <v>0.96631</v>
      </c>
      <c r="BZ204" s="9">
        <v>0.95789999999999997</v>
      </c>
      <c r="CA204" s="40">
        <v>0.97455000000000003</v>
      </c>
      <c r="CB204" s="9">
        <v>0.99119000000000002</v>
      </c>
    </row>
    <row r="205" spans="2:80" x14ac:dyDescent="0.35">
      <c r="B205" s="2" t="s">
        <v>23</v>
      </c>
      <c r="C205" s="3" t="s">
        <v>12</v>
      </c>
      <c r="D205" s="6">
        <v>1.51807</v>
      </c>
      <c r="E205" s="6">
        <v>1.32091</v>
      </c>
      <c r="F205" s="6">
        <v>1.55846</v>
      </c>
      <c r="G205" s="6">
        <v>1.4443999999999999</v>
      </c>
      <c r="H205" s="6">
        <v>1.6872400000000001</v>
      </c>
      <c r="I205" s="6">
        <v>1.4842500000000001</v>
      </c>
      <c r="J205" s="6">
        <v>1.43984</v>
      </c>
      <c r="K205" s="6">
        <v>1.6507099999999999</v>
      </c>
      <c r="L205" s="6">
        <v>1.71071</v>
      </c>
      <c r="M205" s="6">
        <v>1.5069600000000001</v>
      </c>
      <c r="N205">
        <v>1.4446600000000001</v>
      </c>
      <c r="O205" s="39">
        <v>1.5321499999999999</v>
      </c>
      <c r="P205">
        <v>1.61965</v>
      </c>
      <c r="R205" s="2" t="s">
        <v>23</v>
      </c>
      <c r="S205" s="3" t="s">
        <v>12</v>
      </c>
      <c r="T205" s="6">
        <v>1.53203</v>
      </c>
      <c r="U205" s="6">
        <v>1.35832</v>
      </c>
      <c r="V205" s="6">
        <v>1.57735</v>
      </c>
      <c r="W205" s="6">
        <v>1.4911799999999999</v>
      </c>
      <c r="X205" s="6">
        <v>1.67527</v>
      </c>
      <c r="Y205" s="6">
        <v>1.51817</v>
      </c>
      <c r="Z205" s="6">
        <v>1.4266300000000001</v>
      </c>
      <c r="AA205" s="6">
        <v>1.6411800000000001</v>
      </c>
      <c r="AB205" s="6">
        <v>1.6974800000000001</v>
      </c>
      <c r="AC205" s="6">
        <v>1.5381400000000001</v>
      </c>
      <c r="AD205">
        <v>1.46898</v>
      </c>
      <c r="AE205" s="39">
        <v>1.54558</v>
      </c>
      <c r="AF205">
        <v>1.62218</v>
      </c>
      <c r="AH205" s="2" t="s">
        <v>23</v>
      </c>
      <c r="AI205" s="3" t="s">
        <v>12</v>
      </c>
      <c r="AJ205" s="6">
        <v>1.52298</v>
      </c>
      <c r="AK205" s="6">
        <v>1.33866</v>
      </c>
      <c r="AL205" s="6">
        <v>1.6026899999999999</v>
      </c>
      <c r="AM205" s="6">
        <v>1.50803</v>
      </c>
      <c r="AN205" s="6">
        <v>1.68069</v>
      </c>
      <c r="AO205" s="6">
        <v>1.5172699999999999</v>
      </c>
      <c r="AP205" s="6">
        <v>1.4820599999999999</v>
      </c>
      <c r="AQ205" s="6">
        <v>1.67073</v>
      </c>
      <c r="AR205" s="6">
        <v>1.7297499999999999</v>
      </c>
      <c r="AS205" s="6">
        <v>1.5574300000000001</v>
      </c>
      <c r="AT205">
        <v>1.47898</v>
      </c>
      <c r="AU205" s="39">
        <v>1.5610299999999999</v>
      </c>
      <c r="AV205">
        <v>1.6430800000000001</v>
      </c>
      <c r="AX205" s="2" t="s">
        <v>23</v>
      </c>
      <c r="AY205" s="3" t="s">
        <v>12</v>
      </c>
      <c r="AZ205" s="6">
        <v>1.6031200000000001</v>
      </c>
      <c r="BA205" s="6">
        <v>1.3523400000000001</v>
      </c>
      <c r="BB205" s="6">
        <v>1.5930299999999999</v>
      </c>
      <c r="BC205" s="6">
        <v>1.4968399999999999</v>
      </c>
      <c r="BD205" s="6">
        <v>1.7338800000000001</v>
      </c>
      <c r="BE205" s="6">
        <v>1.5664199999999999</v>
      </c>
      <c r="BF205" s="6">
        <v>1.44862</v>
      </c>
      <c r="BG205" s="6">
        <v>1.6697500000000001</v>
      </c>
      <c r="BH205" s="6">
        <v>1.7588900000000001</v>
      </c>
      <c r="BI205" s="6">
        <v>1.5797699999999999</v>
      </c>
      <c r="BJ205">
        <v>1.49085</v>
      </c>
      <c r="BK205" s="39">
        <v>1.5802700000000001</v>
      </c>
      <c r="BL205">
        <v>1.6696800000000001</v>
      </c>
      <c r="BN205" s="2" t="s">
        <v>23</v>
      </c>
      <c r="BO205" s="3" t="s">
        <v>12</v>
      </c>
      <c r="BP205" s="6">
        <v>1.605</v>
      </c>
      <c r="BQ205" s="6">
        <v>1.43988</v>
      </c>
      <c r="BR205" s="6">
        <v>1.6417900000000001</v>
      </c>
      <c r="BS205" s="6">
        <v>1.51742</v>
      </c>
      <c r="BT205" s="6">
        <v>1.6838599999999999</v>
      </c>
      <c r="BU205" s="6">
        <v>1.5836300000000001</v>
      </c>
      <c r="BV205" s="6">
        <v>1.52061</v>
      </c>
      <c r="BW205" s="6">
        <v>1.7440599999999999</v>
      </c>
      <c r="BX205" s="6">
        <v>1.7382</v>
      </c>
      <c r="BY205" s="6">
        <v>1.61825</v>
      </c>
      <c r="BZ205">
        <v>1.53888</v>
      </c>
      <c r="CA205" s="39">
        <v>1.60927</v>
      </c>
      <c r="CB205">
        <v>1.6796599999999999</v>
      </c>
    </row>
    <row r="206" spans="2:80" x14ac:dyDescent="0.35">
      <c r="B206" s="9"/>
      <c r="C206" s="12" t="s">
        <v>13</v>
      </c>
      <c r="D206" s="10">
        <v>1.1492100000000001</v>
      </c>
      <c r="E206" s="10">
        <v>1.0284500000000001</v>
      </c>
      <c r="F206" s="10">
        <v>1.1444300000000001</v>
      </c>
      <c r="G206" s="10">
        <v>1.1180699999999999</v>
      </c>
      <c r="H206" s="10">
        <v>1.2250799999999999</v>
      </c>
      <c r="I206" s="10">
        <v>1.15602</v>
      </c>
      <c r="J206" s="10">
        <v>1.10666</v>
      </c>
      <c r="K206" s="11">
        <v>1.19228</v>
      </c>
      <c r="L206" s="10">
        <v>1.22113</v>
      </c>
      <c r="M206" s="11">
        <v>1.1686000000000001</v>
      </c>
      <c r="N206" s="9">
        <v>1.10931</v>
      </c>
      <c r="O206" s="40">
        <v>1.15099</v>
      </c>
      <c r="P206" s="9">
        <v>1.19268</v>
      </c>
      <c r="R206" s="9"/>
      <c r="S206" s="12" t="s">
        <v>13</v>
      </c>
      <c r="T206" s="10">
        <v>1.1493500000000001</v>
      </c>
      <c r="U206" s="10">
        <v>1.05531</v>
      </c>
      <c r="V206" s="10">
        <v>1.1545700000000001</v>
      </c>
      <c r="W206" s="10">
        <v>1.12605</v>
      </c>
      <c r="X206" s="10">
        <v>1.23163</v>
      </c>
      <c r="Y206" s="10">
        <v>1.15699</v>
      </c>
      <c r="Z206" s="10">
        <v>1.1026400000000001</v>
      </c>
      <c r="AA206" s="11">
        <v>1.1950499999999999</v>
      </c>
      <c r="AB206" s="10">
        <v>1.20119</v>
      </c>
      <c r="AC206" s="11">
        <v>1.16771</v>
      </c>
      <c r="AD206" s="9">
        <v>1.11764</v>
      </c>
      <c r="AE206" s="40">
        <v>1.15405</v>
      </c>
      <c r="AF206" s="9">
        <v>1.1904600000000001</v>
      </c>
      <c r="AH206" s="9"/>
      <c r="AI206" s="12" t="s">
        <v>13</v>
      </c>
      <c r="AJ206" s="10">
        <v>1.12656</v>
      </c>
      <c r="AK206" s="10">
        <v>1.0323800000000001</v>
      </c>
      <c r="AL206" s="10">
        <v>1.1530199999999999</v>
      </c>
      <c r="AM206" s="10">
        <v>1.1310500000000001</v>
      </c>
      <c r="AN206" s="10">
        <v>1.2304999999999999</v>
      </c>
      <c r="AO206" s="10">
        <v>1.16082</v>
      </c>
      <c r="AP206" s="10">
        <v>1.10964</v>
      </c>
      <c r="AQ206" s="11">
        <v>1.1856500000000001</v>
      </c>
      <c r="AR206" s="10">
        <v>1.2077800000000001</v>
      </c>
      <c r="AS206" s="11">
        <v>1.1689400000000001</v>
      </c>
      <c r="AT206" s="9">
        <v>1.1107800000000001</v>
      </c>
      <c r="AU206" s="40">
        <v>1.15063</v>
      </c>
      <c r="AV206" s="9">
        <v>1.19049</v>
      </c>
      <c r="AX206" s="9"/>
      <c r="AY206" s="12" t="s">
        <v>13</v>
      </c>
      <c r="AZ206" s="10">
        <v>1.14944</v>
      </c>
      <c r="BA206" s="10">
        <v>1.04264</v>
      </c>
      <c r="BB206" s="10">
        <v>1.1462399999999999</v>
      </c>
      <c r="BC206" s="10">
        <v>1.1370800000000001</v>
      </c>
      <c r="BD206" s="10">
        <v>1.22888</v>
      </c>
      <c r="BE206" s="10">
        <v>1.16933</v>
      </c>
      <c r="BF206" s="10">
        <v>1.1048100000000001</v>
      </c>
      <c r="BG206" s="11">
        <v>1.2034899999999999</v>
      </c>
      <c r="BH206" s="10">
        <v>1.21915</v>
      </c>
      <c r="BI206" s="11">
        <v>1.1746099999999999</v>
      </c>
      <c r="BJ206" s="9">
        <v>1.1176600000000001</v>
      </c>
      <c r="BK206" s="40">
        <v>1.15757</v>
      </c>
      <c r="BL206" s="9">
        <v>1.1974800000000001</v>
      </c>
      <c r="BN206" s="9"/>
      <c r="BO206" s="12" t="s">
        <v>13</v>
      </c>
      <c r="BP206" s="10">
        <v>1.1527700000000001</v>
      </c>
      <c r="BQ206" s="10">
        <v>1.07524</v>
      </c>
      <c r="BR206" s="10">
        <v>1.17391</v>
      </c>
      <c r="BS206" s="10">
        <v>1.1406799999999999</v>
      </c>
      <c r="BT206" s="10">
        <v>1.24942</v>
      </c>
      <c r="BU206" s="10">
        <v>1.18791</v>
      </c>
      <c r="BV206" s="10">
        <v>1.1333899999999999</v>
      </c>
      <c r="BW206" s="11">
        <v>1.2102299999999999</v>
      </c>
      <c r="BX206" s="10">
        <v>1.2044299999999999</v>
      </c>
      <c r="BY206" s="11">
        <v>1.1909000000000001</v>
      </c>
      <c r="BZ206" s="9">
        <v>1.13707</v>
      </c>
      <c r="CA206" s="40">
        <v>1.1718900000000001</v>
      </c>
      <c r="CB206" s="9">
        <v>1.2067099999999999</v>
      </c>
    </row>
    <row r="207" spans="2:80" x14ac:dyDescent="0.35">
      <c r="B207" s="2" t="s">
        <v>25</v>
      </c>
      <c r="C207" s="3" t="s">
        <v>12</v>
      </c>
      <c r="D207" s="6">
        <v>1.7577199999999999</v>
      </c>
      <c r="E207" s="6">
        <v>1.5967100000000001</v>
      </c>
      <c r="F207" s="6">
        <v>1.7883</v>
      </c>
      <c r="G207" s="6">
        <v>1.7103999999999999</v>
      </c>
      <c r="H207" s="6">
        <v>1.89703</v>
      </c>
      <c r="I207" s="6">
        <v>1.77512</v>
      </c>
      <c r="J207" s="6">
        <v>1.6998500000000001</v>
      </c>
      <c r="K207" s="6">
        <v>1.85318</v>
      </c>
      <c r="L207" s="6">
        <v>1.88967</v>
      </c>
      <c r="M207" s="6">
        <v>1.7565599999999999</v>
      </c>
      <c r="N207">
        <v>1.7064999999999999</v>
      </c>
      <c r="O207" s="42">
        <v>1.7724500000000001</v>
      </c>
      <c r="P207">
        <v>1.8384100000000001</v>
      </c>
      <c r="R207" s="2" t="s">
        <v>25</v>
      </c>
      <c r="S207" s="3" t="s">
        <v>12</v>
      </c>
      <c r="T207" s="6">
        <v>1.76309</v>
      </c>
      <c r="U207" s="6">
        <v>1.6193200000000001</v>
      </c>
      <c r="V207" s="6">
        <v>1.8007599999999999</v>
      </c>
      <c r="W207" s="6">
        <v>1.7406600000000001</v>
      </c>
      <c r="X207" s="6">
        <v>1.90526</v>
      </c>
      <c r="Y207" s="6">
        <v>1.7906599999999999</v>
      </c>
      <c r="Z207" s="6">
        <v>1.6918</v>
      </c>
      <c r="AA207" s="6">
        <v>1.8557900000000001</v>
      </c>
      <c r="AB207" s="6">
        <v>1.87181</v>
      </c>
      <c r="AC207" s="6">
        <v>1.77948</v>
      </c>
      <c r="AD207">
        <v>1.7206999999999999</v>
      </c>
      <c r="AE207" s="42">
        <v>1.78186</v>
      </c>
      <c r="AF207">
        <v>1.8430299999999999</v>
      </c>
      <c r="AH207" s="2" t="s">
        <v>25</v>
      </c>
      <c r="AI207" s="3" t="s">
        <v>12</v>
      </c>
      <c r="AJ207" s="6">
        <v>1.7544500000000001</v>
      </c>
      <c r="AK207" s="6">
        <v>1.6048100000000001</v>
      </c>
      <c r="AL207" s="6">
        <v>1.81151</v>
      </c>
      <c r="AM207" s="6">
        <v>1.73424</v>
      </c>
      <c r="AN207" s="6">
        <v>1.8950199999999999</v>
      </c>
      <c r="AO207" s="6">
        <v>1.79573</v>
      </c>
      <c r="AP207" s="6">
        <v>1.7370399999999999</v>
      </c>
      <c r="AQ207" s="6">
        <v>1.8592900000000001</v>
      </c>
      <c r="AR207" s="6">
        <v>1.8944000000000001</v>
      </c>
      <c r="AS207" s="6">
        <v>1.78969</v>
      </c>
      <c r="AT207">
        <v>1.72515</v>
      </c>
      <c r="AU207" s="42">
        <v>1.78762</v>
      </c>
      <c r="AV207">
        <v>1.85009</v>
      </c>
      <c r="AX207" s="2" t="s">
        <v>25</v>
      </c>
      <c r="AY207" s="3" t="s">
        <v>12</v>
      </c>
      <c r="AZ207" s="6">
        <v>1.8084499999999999</v>
      </c>
      <c r="BA207" s="6">
        <v>1.6276900000000001</v>
      </c>
      <c r="BB207" s="6">
        <v>1.7968999999999999</v>
      </c>
      <c r="BC207" s="6">
        <v>1.7362599999999999</v>
      </c>
      <c r="BD207" s="6">
        <v>1.9335500000000001</v>
      </c>
      <c r="BE207" s="6">
        <v>1.8273600000000001</v>
      </c>
      <c r="BF207" s="6">
        <v>1.7210700000000001</v>
      </c>
      <c r="BG207" s="6">
        <v>1.8763399999999999</v>
      </c>
      <c r="BH207" s="6">
        <v>1.91439</v>
      </c>
      <c r="BI207" s="6">
        <v>1.8164800000000001</v>
      </c>
      <c r="BJ207">
        <v>1.7394700000000001</v>
      </c>
      <c r="BK207" s="42">
        <v>1.80585</v>
      </c>
      <c r="BL207">
        <v>1.87222</v>
      </c>
      <c r="BN207" s="2" t="s">
        <v>25</v>
      </c>
      <c r="BO207" s="3" t="s">
        <v>12</v>
      </c>
      <c r="BP207" s="6">
        <v>1.82081</v>
      </c>
      <c r="BQ207" s="6">
        <v>1.68929</v>
      </c>
      <c r="BR207" s="6">
        <v>1.84439</v>
      </c>
      <c r="BS207" s="6">
        <v>1.7702100000000001</v>
      </c>
      <c r="BT207" s="6">
        <v>1.93537</v>
      </c>
      <c r="BU207" s="6">
        <v>1.84965</v>
      </c>
      <c r="BV207" s="6">
        <v>1.7618100000000001</v>
      </c>
      <c r="BW207" s="6">
        <v>1.9386099999999999</v>
      </c>
      <c r="BX207" s="6">
        <v>1.9090199999999999</v>
      </c>
      <c r="BY207" s="6">
        <v>1.8399799999999999</v>
      </c>
      <c r="BZ207">
        <v>1.7786900000000001</v>
      </c>
      <c r="CA207" s="42">
        <v>1.8359099999999999</v>
      </c>
      <c r="CB207">
        <v>1.89314</v>
      </c>
    </row>
    <row r="208" spans="2:80" x14ac:dyDescent="0.35">
      <c r="B208" s="9"/>
      <c r="C208" s="12" t="s">
        <v>13</v>
      </c>
      <c r="D208" s="10">
        <v>1.11911</v>
      </c>
      <c r="E208" s="10">
        <v>1.00326</v>
      </c>
      <c r="F208" s="10">
        <v>1.10656</v>
      </c>
      <c r="G208" s="10">
        <v>1.08792</v>
      </c>
      <c r="H208" s="10">
        <v>1.18973</v>
      </c>
      <c r="I208" s="10">
        <v>1.1242399999999999</v>
      </c>
      <c r="J208" s="10">
        <v>1.0782700000000001</v>
      </c>
      <c r="K208" s="11">
        <v>1.1593</v>
      </c>
      <c r="L208" s="10">
        <v>1.1874</v>
      </c>
      <c r="M208" s="11">
        <v>1.1429199999999999</v>
      </c>
      <c r="N208" s="9">
        <v>1.07992</v>
      </c>
      <c r="O208" s="40">
        <v>1.1198699999999999</v>
      </c>
      <c r="P208" s="9">
        <v>1.1598200000000001</v>
      </c>
      <c r="R208" s="9"/>
      <c r="S208" s="12" t="s">
        <v>13</v>
      </c>
      <c r="T208" s="10">
        <v>1.1183399999999999</v>
      </c>
      <c r="U208" s="10">
        <v>1.0330299999999999</v>
      </c>
      <c r="V208" s="10">
        <v>1.1206199999999999</v>
      </c>
      <c r="W208" s="10">
        <v>1.09541</v>
      </c>
      <c r="X208" s="10">
        <v>1.1899200000000001</v>
      </c>
      <c r="Y208" s="10">
        <v>1.11921</v>
      </c>
      <c r="Z208" s="10">
        <v>1.0748599999999999</v>
      </c>
      <c r="AA208" s="11">
        <v>1.16012</v>
      </c>
      <c r="AB208" s="10">
        <v>1.1695800000000001</v>
      </c>
      <c r="AC208" s="11">
        <v>1.1393899999999999</v>
      </c>
      <c r="AD208" s="9">
        <v>1.0887500000000001</v>
      </c>
      <c r="AE208" s="40">
        <v>1.12205</v>
      </c>
      <c r="AF208" s="9">
        <v>1.1553500000000001</v>
      </c>
      <c r="AH208" s="9"/>
      <c r="AI208" s="12" t="s">
        <v>13</v>
      </c>
      <c r="AJ208" s="10">
        <v>1.0931900000000001</v>
      </c>
      <c r="AK208" s="10">
        <v>1.00674</v>
      </c>
      <c r="AL208" s="10">
        <v>1.11711</v>
      </c>
      <c r="AM208" s="10">
        <v>1.105</v>
      </c>
      <c r="AN208" s="10">
        <v>1.1937500000000001</v>
      </c>
      <c r="AO208" s="10">
        <v>1.1223799999999999</v>
      </c>
      <c r="AP208" s="10">
        <v>1.07385</v>
      </c>
      <c r="AQ208" s="11">
        <v>1.15093</v>
      </c>
      <c r="AR208" s="10">
        <v>1.17561</v>
      </c>
      <c r="AS208" s="11">
        <v>1.13889</v>
      </c>
      <c r="AT208" s="9">
        <v>1.07951</v>
      </c>
      <c r="AU208" s="40">
        <v>1.11775</v>
      </c>
      <c r="AV208" s="9">
        <v>1.15598</v>
      </c>
      <c r="AX208" s="9"/>
      <c r="AY208" s="12" t="s">
        <v>13</v>
      </c>
      <c r="AZ208" s="10">
        <v>1.1101099999999999</v>
      </c>
      <c r="BA208" s="10">
        <v>1.01536</v>
      </c>
      <c r="BB208" s="10">
        <v>1.11473</v>
      </c>
      <c r="BC208" s="10">
        <v>1.10941</v>
      </c>
      <c r="BD208" s="10">
        <v>1.18862</v>
      </c>
      <c r="BE208" s="10">
        <v>1.1284700000000001</v>
      </c>
      <c r="BF208" s="10">
        <v>1.0710500000000001</v>
      </c>
      <c r="BG208" s="11">
        <v>1.16771</v>
      </c>
      <c r="BH208" s="10">
        <v>1.18754</v>
      </c>
      <c r="BI208" s="11">
        <v>1.1396500000000001</v>
      </c>
      <c r="BJ208" s="9">
        <v>1.08521</v>
      </c>
      <c r="BK208" s="40">
        <v>1.12327</v>
      </c>
      <c r="BL208" s="9">
        <v>1.16133</v>
      </c>
      <c r="BN208" s="9"/>
      <c r="BO208" s="12" t="s">
        <v>13</v>
      </c>
      <c r="BP208" s="10">
        <v>1.1130800000000001</v>
      </c>
      <c r="BQ208" s="10">
        <v>1.04118</v>
      </c>
      <c r="BR208" s="10">
        <v>1.13514</v>
      </c>
      <c r="BS208" s="10">
        <v>1.1047899999999999</v>
      </c>
      <c r="BT208" s="10">
        <v>1.20729</v>
      </c>
      <c r="BU208" s="10">
        <v>1.14377</v>
      </c>
      <c r="BV208" s="10">
        <v>1.0989899999999999</v>
      </c>
      <c r="BW208" s="11">
        <v>1.1687799999999999</v>
      </c>
      <c r="BX208" s="10">
        <v>1.1670499999999999</v>
      </c>
      <c r="BY208" s="11">
        <v>1.15612</v>
      </c>
      <c r="BZ208" s="9">
        <v>1.10042</v>
      </c>
      <c r="CA208" s="40">
        <v>1.1336200000000001</v>
      </c>
      <c r="CB208" s="9">
        <v>1.16682</v>
      </c>
    </row>
    <row r="209" spans="2:80" x14ac:dyDescent="0.35">
      <c r="B209" s="2" t="s">
        <v>26</v>
      </c>
      <c r="C209" s="3" t="s">
        <v>12</v>
      </c>
      <c r="D209" s="6">
        <v>0.37235000000000001</v>
      </c>
      <c r="E209" s="6">
        <v>0.36457000000000001</v>
      </c>
      <c r="F209" s="6">
        <v>0.36802000000000001</v>
      </c>
      <c r="G209" s="6">
        <v>0.36285000000000001</v>
      </c>
      <c r="H209" s="6">
        <v>0.38329999999999997</v>
      </c>
      <c r="I209" s="6">
        <v>0.37398999999999999</v>
      </c>
      <c r="J209" s="6">
        <v>0.37018000000000001</v>
      </c>
      <c r="K209" s="6">
        <v>0.38938</v>
      </c>
      <c r="L209" s="6">
        <v>0.36747000000000002</v>
      </c>
      <c r="M209" s="6">
        <v>0.36787999999999998</v>
      </c>
      <c r="N209">
        <v>0.36602000000000001</v>
      </c>
      <c r="O209" s="42">
        <v>0.372</v>
      </c>
      <c r="P209">
        <v>0.37797999999999998</v>
      </c>
      <c r="R209" s="2" t="s">
        <v>26</v>
      </c>
      <c r="S209" s="3" t="s">
        <v>12</v>
      </c>
      <c r="T209" s="6">
        <v>0.37173</v>
      </c>
      <c r="U209" s="6">
        <v>0.37341000000000002</v>
      </c>
      <c r="V209" s="6">
        <v>0.38725999999999999</v>
      </c>
      <c r="W209" s="6">
        <v>0.37952999999999998</v>
      </c>
      <c r="X209" s="6">
        <v>0.35702</v>
      </c>
      <c r="Y209" s="6">
        <v>0.36318</v>
      </c>
      <c r="Z209" s="6">
        <v>0.36918000000000001</v>
      </c>
      <c r="AA209" s="6">
        <v>0.38244</v>
      </c>
      <c r="AB209" s="6">
        <v>0.38844000000000001</v>
      </c>
      <c r="AC209" s="6">
        <v>0.38128000000000001</v>
      </c>
      <c r="AD209">
        <v>0.36797999999999997</v>
      </c>
      <c r="AE209" s="42">
        <v>0.37535000000000002</v>
      </c>
      <c r="AF209">
        <v>0.38272</v>
      </c>
      <c r="AH209" s="2" t="s">
        <v>26</v>
      </c>
      <c r="AI209" s="3" t="s">
        <v>12</v>
      </c>
      <c r="AJ209" s="6">
        <v>0.37661</v>
      </c>
      <c r="AK209" s="6">
        <v>0.36879000000000001</v>
      </c>
      <c r="AL209" s="6">
        <v>0.38109999999999999</v>
      </c>
      <c r="AM209" s="6">
        <v>0.38865</v>
      </c>
      <c r="AN209" s="6">
        <v>0.36958999999999997</v>
      </c>
      <c r="AO209" s="6">
        <v>0.36215000000000003</v>
      </c>
      <c r="AP209" s="6">
        <v>0.37301000000000001</v>
      </c>
      <c r="AQ209" s="6">
        <v>0.38257999999999998</v>
      </c>
      <c r="AR209" s="6">
        <v>0.38879000000000002</v>
      </c>
      <c r="AS209" s="6">
        <v>0.37795000000000001</v>
      </c>
      <c r="AT209">
        <v>0.37069000000000002</v>
      </c>
      <c r="AU209" s="42">
        <v>0.37691999999999998</v>
      </c>
      <c r="AV209">
        <v>0.38314999999999999</v>
      </c>
      <c r="AX209" s="2" t="s">
        <v>26</v>
      </c>
      <c r="AY209" s="3" t="s">
        <v>12</v>
      </c>
      <c r="AZ209" s="6">
        <v>0.35879</v>
      </c>
      <c r="BA209" s="6">
        <v>0.37311</v>
      </c>
      <c r="BB209" s="6">
        <v>0.39731</v>
      </c>
      <c r="BC209" s="6">
        <v>0.37663000000000002</v>
      </c>
      <c r="BD209" s="6">
        <v>0.37869999999999998</v>
      </c>
      <c r="BE209" s="6">
        <v>0.37203000000000003</v>
      </c>
      <c r="BF209" s="6">
        <v>0.37146000000000001</v>
      </c>
      <c r="BG209" s="6">
        <v>0.38567000000000001</v>
      </c>
      <c r="BH209" s="6">
        <v>0.38584000000000002</v>
      </c>
      <c r="BI209" s="6">
        <v>0.37691000000000002</v>
      </c>
      <c r="BJ209">
        <v>0.37023</v>
      </c>
      <c r="BK209" s="42">
        <v>0.37763999999999998</v>
      </c>
      <c r="BL209">
        <v>0.38506000000000001</v>
      </c>
      <c r="BN209" s="2" t="s">
        <v>26</v>
      </c>
      <c r="BO209" s="3" t="s">
        <v>12</v>
      </c>
      <c r="BP209" s="6">
        <v>0.37092000000000003</v>
      </c>
      <c r="BQ209" s="6">
        <v>0.37167</v>
      </c>
      <c r="BR209" s="6">
        <v>0.36717</v>
      </c>
      <c r="BS209" s="6">
        <v>0.37009999999999998</v>
      </c>
      <c r="BT209" s="6">
        <v>0.37524999999999997</v>
      </c>
      <c r="BU209" s="6">
        <v>0.35854000000000003</v>
      </c>
      <c r="BV209" s="6">
        <v>0.37342999999999998</v>
      </c>
      <c r="BW209" s="6">
        <v>0.39416000000000001</v>
      </c>
      <c r="BX209" s="6">
        <v>0.37186999999999998</v>
      </c>
      <c r="BY209" s="6">
        <v>0.37752000000000002</v>
      </c>
      <c r="BZ209">
        <v>0.36660999999999999</v>
      </c>
      <c r="CA209" s="42">
        <v>0.37306</v>
      </c>
      <c r="CB209">
        <v>0.37952000000000002</v>
      </c>
    </row>
    <row r="210" spans="2:80" x14ac:dyDescent="0.35">
      <c r="B210" s="9"/>
      <c r="C210" s="12" t="s">
        <v>13</v>
      </c>
      <c r="D210" s="10">
        <v>0.24451999999999999</v>
      </c>
      <c r="E210" s="10">
        <v>0.23841000000000001</v>
      </c>
      <c r="F210" s="10">
        <v>0.24618000000000001</v>
      </c>
      <c r="G210" s="10">
        <v>0.25119999999999998</v>
      </c>
      <c r="H210" s="10">
        <v>0.23996999999999999</v>
      </c>
      <c r="I210" s="10">
        <v>0.23960000000000001</v>
      </c>
      <c r="J210" s="10">
        <v>0.23995</v>
      </c>
      <c r="K210" s="11">
        <v>0.24134</v>
      </c>
      <c r="L210" s="10">
        <v>0.23691999999999999</v>
      </c>
      <c r="M210" s="11">
        <v>0.2339</v>
      </c>
      <c r="N210" s="9">
        <v>0.23766000000000001</v>
      </c>
      <c r="O210" s="40">
        <v>0.2412</v>
      </c>
      <c r="P210" s="9">
        <v>0.24474000000000001</v>
      </c>
      <c r="R210" s="9"/>
      <c r="S210" s="12" t="s">
        <v>13</v>
      </c>
      <c r="T210" s="10">
        <v>0.24431</v>
      </c>
      <c r="U210" s="10">
        <v>0.24944</v>
      </c>
      <c r="V210" s="10">
        <v>0.24948000000000001</v>
      </c>
      <c r="W210" s="10">
        <v>0.24104999999999999</v>
      </c>
      <c r="X210" s="10">
        <v>0.23436000000000001</v>
      </c>
      <c r="Y210" s="10">
        <v>0.23322999999999999</v>
      </c>
      <c r="Z210" s="10">
        <v>0.24166000000000001</v>
      </c>
      <c r="AA210" s="11">
        <v>0.23691999999999999</v>
      </c>
      <c r="AB210" s="10">
        <v>0.25231999999999999</v>
      </c>
      <c r="AC210" s="11">
        <v>0.24342</v>
      </c>
      <c r="AD210" s="9">
        <v>0.23794999999999999</v>
      </c>
      <c r="AE210" s="40">
        <v>0.24262</v>
      </c>
      <c r="AF210" s="9">
        <v>0.24729000000000001</v>
      </c>
      <c r="AH210" s="9"/>
      <c r="AI210" s="12" t="s">
        <v>13</v>
      </c>
      <c r="AJ210" s="10">
        <v>0.23773</v>
      </c>
      <c r="AK210" s="10">
        <v>0.23995</v>
      </c>
      <c r="AL210" s="10">
        <v>0.24296999999999999</v>
      </c>
      <c r="AM210" s="10">
        <v>0.24748000000000001</v>
      </c>
      <c r="AN210" s="10">
        <v>0.2429</v>
      </c>
      <c r="AO210" s="10">
        <v>0.23580000000000001</v>
      </c>
      <c r="AP210" s="10">
        <v>0.24182999999999999</v>
      </c>
      <c r="AQ210" s="11">
        <v>0.24024000000000001</v>
      </c>
      <c r="AR210" s="10">
        <v>0.25318000000000002</v>
      </c>
      <c r="AS210" s="11">
        <v>0.2311</v>
      </c>
      <c r="AT210" s="9">
        <v>0.23696</v>
      </c>
      <c r="AU210" s="40">
        <v>0.24132000000000001</v>
      </c>
      <c r="AV210" s="9">
        <v>0.24568000000000001</v>
      </c>
      <c r="AX210" s="9"/>
      <c r="AY210" s="12" t="s">
        <v>13</v>
      </c>
      <c r="AZ210" s="10">
        <v>0.23651</v>
      </c>
      <c r="BA210" s="10">
        <v>0.24132999999999999</v>
      </c>
      <c r="BB210" s="10">
        <v>0.24121000000000001</v>
      </c>
      <c r="BC210" s="10">
        <v>0.24642</v>
      </c>
      <c r="BD210" s="10">
        <v>0.25205</v>
      </c>
      <c r="BE210" s="10">
        <v>0.24263000000000001</v>
      </c>
      <c r="BF210" s="10">
        <v>0.2392</v>
      </c>
      <c r="BG210" s="11">
        <v>0.24823999999999999</v>
      </c>
      <c r="BH210" s="10">
        <v>0.24346000000000001</v>
      </c>
      <c r="BI210" s="11">
        <v>0.24349000000000001</v>
      </c>
      <c r="BJ210" s="9">
        <v>0.24024000000000001</v>
      </c>
      <c r="BK210" s="40">
        <v>0.24345</v>
      </c>
      <c r="BL210" s="9">
        <v>0.24667</v>
      </c>
      <c r="BN210" s="9"/>
      <c r="BO210" s="12" t="s">
        <v>13</v>
      </c>
      <c r="BP210" s="10">
        <v>0.23202999999999999</v>
      </c>
      <c r="BQ210" s="10">
        <v>0.23952999999999999</v>
      </c>
      <c r="BR210" s="10">
        <v>0.24187</v>
      </c>
      <c r="BS210" s="10">
        <v>0.24618000000000001</v>
      </c>
      <c r="BT210" s="10">
        <v>0.24082000000000001</v>
      </c>
      <c r="BU210" s="10">
        <v>0.24148</v>
      </c>
      <c r="BV210" s="10">
        <v>0.23887</v>
      </c>
      <c r="BW210" s="11">
        <v>0.25287999999999999</v>
      </c>
      <c r="BX210" s="10">
        <v>0.24343000000000001</v>
      </c>
      <c r="BY210" s="11">
        <v>0.24593000000000001</v>
      </c>
      <c r="BZ210" s="9">
        <v>0.23838999999999999</v>
      </c>
      <c r="CA210" s="40">
        <v>0.24229999999999999</v>
      </c>
      <c r="CB210" s="9">
        <v>0.24621999999999999</v>
      </c>
    </row>
    <row r="211" spans="2:80" x14ac:dyDescent="0.35">
      <c r="B211" s="2" t="s">
        <v>27</v>
      </c>
      <c r="C211" s="3" t="s">
        <v>12</v>
      </c>
      <c r="D211" s="6">
        <v>1.56263</v>
      </c>
      <c r="E211" s="6">
        <v>2.4396599999999999</v>
      </c>
      <c r="F211" s="6">
        <v>1.32751</v>
      </c>
      <c r="G211" s="6">
        <v>1.7345200000000001</v>
      </c>
      <c r="H211" s="6">
        <v>1.3391299999999999</v>
      </c>
      <c r="I211" s="6">
        <v>2.1668799999999999</v>
      </c>
      <c r="J211" s="6">
        <v>2.01709</v>
      </c>
      <c r="K211" s="6">
        <v>1.1402399999999999</v>
      </c>
      <c r="L211" s="6">
        <v>0.67857000000000001</v>
      </c>
      <c r="M211" s="6">
        <v>1.4755499999999999</v>
      </c>
      <c r="N211">
        <v>1.2159899999999999</v>
      </c>
      <c r="O211" s="39">
        <v>1.5881799999999999</v>
      </c>
      <c r="P211">
        <v>1.9603699999999999</v>
      </c>
      <c r="R211" s="2" t="s">
        <v>27</v>
      </c>
      <c r="S211" s="3" t="s">
        <v>12</v>
      </c>
      <c r="T211" s="6">
        <v>1.51233</v>
      </c>
      <c r="U211" s="6">
        <v>2.4818699999999998</v>
      </c>
      <c r="V211" s="6">
        <v>1.31908</v>
      </c>
      <c r="W211" s="6">
        <v>1.54535</v>
      </c>
      <c r="X211" s="6">
        <v>1.57473</v>
      </c>
      <c r="Y211" s="6">
        <v>2.01769</v>
      </c>
      <c r="Z211" s="6">
        <v>2.2244000000000002</v>
      </c>
      <c r="AA211" s="6">
        <v>1.2605500000000001</v>
      </c>
      <c r="AB211" s="6">
        <v>0.74797000000000002</v>
      </c>
      <c r="AC211" s="6">
        <v>1.36571</v>
      </c>
      <c r="AD211">
        <v>1.24116</v>
      </c>
      <c r="AE211" s="39">
        <v>1.60497</v>
      </c>
      <c r="AF211">
        <v>1.96878</v>
      </c>
      <c r="AH211" s="2" t="s">
        <v>27</v>
      </c>
      <c r="AI211" s="3" t="s">
        <v>12</v>
      </c>
      <c r="AJ211" s="6">
        <v>1.6726000000000001</v>
      </c>
      <c r="AK211" s="6">
        <v>2.5863100000000001</v>
      </c>
      <c r="AL211" s="6">
        <v>1.32639</v>
      </c>
      <c r="AM211" s="6">
        <v>1.54776</v>
      </c>
      <c r="AN211" s="6">
        <v>1.5365599999999999</v>
      </c>
      <c r="AO211" s="6">
        <v>2.1682800000000002</v>
      </c>
      <c r="AP211" s="6">
        <v>2.1682899999999998</v>
      </c>
      <c r="AQ211" s="6">
        <v>1.1554199999999999</v>
      </c>
      <c r="AR211" s="6">
        <v>0.70194000000000001</v>
      </c>
      <c r="AS211" s="6">
        <v>1.44668</v>
      </c>
      <c r="AT211">
        <v>1.23752</v>
      </c>
      <c r="AU211" s="39">
        <v>1.6310199999999999</v>
      </c>
      <c r="AV211">
        <v>2.0245199999999999</v>
      </c>
      <c r="AX211" s="2" t="s">
        <v>27</v>
      </c>
      <c r="AY211" s="3" t="s">
        <v>12</v>
      </c>
      <c r="AZ211" s="6">
        <v>1.44435</v>
      </c>
      <c r="BA211" s="6">
        <v>3.0531299999999999</v>
      </c>
      <c r="BB211" s="6">
        <v>1.4457100000000001</v>
      </c>
      <c r="BC211" s="6">
        <v>1.8033999999999999</v>
      </c>
      <c r="BD211" s="6">
        <v>1.5482</v>
      </c>
      <c r="BE211" s="6">
        <v>2.2132800000000001</v>
      </c>
      <c r="BF211" s="6">
        <v>2.5264600000000002</v>
      </c>
      <c r="BG211" s="6">
        <v>1.3836999999999999</v>
      </c>
      <c r="BH211" s="6">
        <v>0.75705999999999996</v>
      </c>
      <c r="BI211" s="6">
        <v>1.52424</v>
      </c>
      <c r="BJ211">
        <v>1.29834</v>
      </c>
      <c r="BK211" s="39">
        <v>1.7699499999999999</v>
      </c>
      <c r="BL211">
        <v>2.2415699999999998</v>
      </c>
      <c r="BN211" s="2" t="s">
        <v>27</v>
      </c>
      <c r="BO211" s="3" t="s">
        <v>12</v>
      </c>
      <c r="BP211" s="6">
        <v>1.5716300000000001</v>
      </c>
      <c r="BQ211" s="6">
        <v>2.7294700000000001</v>
      </c>
      <c r="BR211" s="6">
        <v>1.48051</v>
      </c>
      <c r="BS211" s="6">
        <v>2.02963</v>
      </c>
      <c r="BT211" s="6">
        <v>2.66018</v>
      </c>
      <c r="BU211" s="6">
        <v>2.3348800000000001</v>
      </c>
      <c r="BV211" s="6">
        <v>2.2893400000000002</v>
      </c>
      <c r="BW211" s="6">
        <v>1.2783100000000001</v>
      </c>
      <c r="BX211" s="6">
        <v>0.92071999999999998</v>
      </c>
      <c r="BY211" s="6">
        <v>1.4111899999999999</v>
      </c>
      <c r="BZ211">
        <v>1.4256</v>
      </c>
      <c r="CA211" s="39">
        <v>1.87059</v>
      </c>
      <c r="CB211">
        <v>2.3155700000000001</v>
      </c>
    </row>
    <row r="212" spans="2:80" x14ac:dyDescent="0.35">
      <c r="B212" s="9"/>
      <c r="C212" s="12" t="s">
        <v>13</v>
      </c>
      <c r="D212" s="10">
        <v>7.88734</v>
      </c>
      <c r="E212" s="10">
        <v>14.430529999999999</v>
      </c>
      <c r="F212" s="10">
        <v>5.2758200000000004</v>
      </c>
      <c r="G212" s="10">
        <v>6.6624100000000004</v>
      </c>
      <c r="H212" s="10">
        <v>7.8961800000000002</v>
      </c>
      <c r="I212" s="10">
        <v>9.9182900000000007</v>
      </c>
      <c r="J212" s="10">
        <v>8.5612700000000004</v>
      </c>
      <c r="K212" s="11">
        <v>4.9039000000000001</v>
      </c>
      <c r="L212" s="10">
        <v>2.59883</v>
      </c>
      <c r="M212" s="11">
        <v>5.1040900000000002</v>
      </c>
      <c r="N212" s="9">
        <v>4.9736900000000004</v>
      </c>
      <c r="O212" s="40">
        <v>7.3238700000000003</v>
      </c>
      <c r="P212" s="9">
        <v>9.6740399999999998</v>
      </c>
      <c r="R212" s="9"/>
      <c r="S212" s="12" t="s">
        <v>13</v>
      </c>
      <c r="T212" s="10">
        <v>7.3458600000000001</v>
      </c>
      <c r="U212" s="10">
        <v>15.04533</v>
      </c>
      <c r="V212" s="10">
        <v>5.2218600000000004</v>
      </c>
      <c r="W212" s="10">
        <v>5.8746</v>
      </c>
      <c r="X212" s="10">
        <v>8.9869000000000003</v>
      </c>
      <c r="Y212" s="10">
        <v>9.1079699999999999</v>
      </c>
      <c r="Z212" s="10">
        <v>9.6565999999999992</v>
      </c>
      <c r="AA212" s="11">
        <v>5.1219299999999999</v>
      </c>
      <c r="AB212" s="10">
        <v>3.1305999999999998</v>
      </c>
      <c r="AC212" s="11">
        <v>5.2303600000000001</v>
      </c>
      <c r="AD212" s="9">
        <v>5.0391599999999999</v>
      </c>
      <c r="AE212" s="40">
        <v>7.4722</v>
      </c>
      <c r="AF212" s="9">
        <v>9.9052399999999992</v>
      </c>
      <c r="AH212" s="9"/>
      <c r="AI212" s="12" t="s">
        <v>13</v>
      </c>
      <c r="AJ212" s="10">
        <v>8.5045800000000007</v>
      </c>
      <c r="AK212" s="10">
        <v>13.99973</v>
      </c>
      <c r="AL212" s="10">
        <v>6.0869099999999996</v>
      </c>
      <c r="AM212" s="10">
        <v>6.00718</v>
      </c>
      <c r="AN212" s="10">
        <v>9.5261899999999997</v>
      </c>
      <c r="AO212" s="10">
        <v>10.439120000000001</v>
      </c>
      <c r="AP212" s="10">
        <v>9.9232899999999997</v>
      </c>
      <c r="AQ212" s="11">
        <v>5.4779400000000003</v>
      </c>
      <c r="AR212" s="10">
        <v>3.1210200000000001</v>
      </c>
      <c r="AS212" s="11">
        <v>5.7097600000000002</v>
      </c>
      <c r="AT212" s="9">
        <v>5.6034699999999997</v>
      </c>
      <c r="AU212" s="40">
        <v>7.8795700000000002</v>
      </c>
      <c r="AV212" s="9">
        <v>10.155670000000001</v>
      </c>
      <c r="AX212" s="9"/>
      <c r="AY212" s="12" t="s">
        <v>13</v>
      </c>
      <c r="AZ212" s="10">
        <v>8.4820100000000007</v>
      </c>
      <c r="BA212" s="10">
        <v>17.077639999999999</v>
      </c>
      <c r="BB212" s="10">
        <v>6.2098599999999999</v>
      </c>
      <c r="BC212" s="10">
        <v>6.9174499999999997</v>
      </c>
      <c r="BD212" s="10">
        <v>11.36571</v>
      </c>
      <c r="BE212" s="10">
        <v>11.1812</v>
      </c>
      <c r="BF212" s="10">
        <v>10.69727</v>
      </c>
      <c r="BG212" s="11">
        <v>6.2636000000000003</v>
      </c>
      <c r="BH212" s="10">
        <v>4.0760800000000001</v>
      </c>
      <c r="BI212" s="11">
        <v>6.9937500000000004</v>
      </c>
      <c r="BJ212" s="9">
        <v>6.2439</v>
      </c>
      <c r="BK212" s="40">
        <v>8.9264600000000005</v>
      </c>
      <c r="BL212" s="9">
        <v>11.609019999999999</v>
      </c>
      <c r="BN212" s="9"/>
      <c r="BO212" s="12" t="s">
        <v>13</v>
      </c>
      <c r="BP212" s="10">
        <v>7.3005100000000001</v>
      </c>
      <c r="BQ212" s="10">
        <v>16.705739999999999</v>
      </c>
      <c r="BR212" s="10">
        <v>7.6032700000000002</v>
      </c>
      <c r="BS212" s="10">
        <v>8.40639</v>
      </c>
      <c r="BT212" s="10">
        <v>18.403300000000002</v>
      </c>
      <c r="BU212" s="10">
        <v>12.233129999999999</v>
      </c>
      <c r="BV212" s="10">
        <v>10.673439999999999</v>
      </c>
      <c r="BW212" s="11">
        <v>6.06236</v>
      </c>
      <c r="BX212" s="10">
        <v>5.0796299999999999</v>
      </c>
      <c r="BY212" s="11">
        <v>5.9476300000000002</v>
      </c>
      <c r="BZ212" s="9">
        <v>6.53355</v>
      </c>
      <c r="CA212" s="40">
        <v>9.8415400000000002</v>
      </c>
      <c r="CB212" s="9">
        <v>13.14953</v>
      </c>
    </row>
    <row r="213" spans="2:80" x14ac:dyDescent="0.35">
      <c r="B213" s="2" t="s">
        <v>7</v>
      </c>
      <c r="C213" s="3" t="s">
        <v>12</v>
      </c>
      <c r="D213" s="6">
        <v>9.0331100000000006</v>
      </c>
      <c r="E213" s="6">
        <v>10.89889</v>
      </c>
      <c r="F213" s="6">
        <v>8.2033199999999997</v>
      </c>
      <c r="G213" s="6">
        <v>8.7869299999999999</v>
      </c>
      <c r="H213" s="6">
        <v>9.6624700000000008</v>
      </c>
      <c r="I213" s="6">
        <v>10.43806</v>
      </c>
      <c r="J213" s="6">
        <v>10.31536</v>
      </c>
      <c r="K213" s="6">
        <v>8.2433999999999994</v>
      </c>
      <c r="L213" s="6">
        <v>5.7717700000000001</v>
      </c>
      <c r="M213" s="6">
        <v>8.2095900000000004</v>
      </c>
      <c r="N213">
        <v>7.8866800000000001</v>
      </c>
      <c r="O213" s="42">
        <v>8.9562899999999992</v>
      </c>
      <c r="P213">
        <v>10.0259</v>
      </c>
      <c r="R213" s="2" t="s">
        <v>7</v>
      </c>
      <c r="S213" s="3" t="s">
        <v>12</v>
      </c>
      <c r="T213" s="6">
        <v>9.1067699999999991</v>
      </c>
      <c r="U213" s="6">
        <v>11.847390000000001</v>
      </c>
      <c r="V213" s="6">
        <v>8.3457600000000003</v>
      </c>
      <c r="W213" s="6">
        <v>8.4310600000000004</v>
      </c>
      <c r="X213" s="6">
        <v>10.601039999999999</v>
      </c>
      <c r="Y213" s="6">
        <v>10.56972</v>
      </c>
      <c r="Z213" s="6">
        <v>11.095000000000001</v>
      </c>
      <c r="AA213" s="6">
        <v>8.6538400000000006</v>
      </c>
      <c r="AB213" s="6">
        <v>6.3644499999999997</v>
      </c>
      <c r="AC213" s="6">
        <v>7.91242</v>
      </c>
      <c r="AD213">
        <v>8.0844900000000006</v>
      </c>
      <c r="AE213" s="42">
        <v>9.2927499999999998</v>
      </c>
      <c r="AF213">
        <v>10.500999999999999</v>
      </c>
      <c r="AH213" s="2" t="s">
        <v>7</v>
      </c>
      <c r="AI213" s="3" t="s">
        <v>12</v>
      </c>
      <c r="AJ213" s="6">
        <v>9.9563000000000006</v>
      </c>
      <c r="AK213" s="6">
        <v>12.011039999999999</v>
      </c>
      <c r="AL213" s="6">
        <v>9.08596</v>
      </c>
      <c r="AM213" s="6">
        <v>9.2067200000000007</v>
      </c>
      <c r="AN213" s="6">
        <v>10.93595</v>
      </c>
      <c r="AO213" s="6">
        <v>11.16272</v>
      </c>
      <c r="AP213" s="6">
        <v>11.599679999999999</v>
      </c>
      <c r="AQ213" s="6">
        <v>9.0484799999999996</v>
      </c>
      <c r="AR213" s="6">
        <v>6.4188299999999998</v>
      </c>
      <c r="AS213" s="6">
        <v>8.7932600000000001</v>
      </c>
      <c r="AT213">
        <v>8.6257400000000004</v>
      </c>
      <c r="AU213" s="42">
        <v>9.8218999999999994</v>
      </c>
      <c r="AV213">
        <v>11.018050000000001</v>
      </c>
      <c r="AX213" s="2" t="s">
        <v>7</v>
      </c>
      <c r="AY213" s="3" t="s">
        <v>12</v>
      </c>
      <c r="AZ213" s="6">
        <v>10.197480000000001</v>
      </c>
      <c r="BA213" s="6">
        <v>13.91098</v>
      </c>
      <c r="BB213" s="6">
        <v>9.9252400000000005</v>
      </c>
      <c r="BC213" s="6">
        <v>10.24113</v>
      </c>
      <c r="BD213" s="6">
        <v>12.055669999999999</v>
      </c>
      <c r="BE213" s="6">
        <v>12.34395</v>
      </c>
      <c r="BF213" s="6">
        <v>12.515000000000001</v>
      </c>
      <c r="BG213" s="6">
        <v>9.9841899999999999</v>
      </c>
      <c r="BH213" s="6">
        <v>7.4417600000000004</v>
      </c>
      <c r="BI213" s="6">
        <v>9.2699599999999993</v>
      </c>
      <c r="BJ213">
        <v>9.4333600000000004</v>
      </c>
      <c r="BK213" s="42">
        <v>10.788539999999999</v>
      </c>
      <c r="BL213">
        <v>12.14371</v>
      </c>
      <c r="BN213" s="2" t="s">
        <v>7</v>
      </c>
      <c r="BO213" s="3" t="s">
        <v>12</v>
      </c>
      <c r="BP213" s="6">
        <v>10.55894</v>
      </c>
      <c r="BQ213" s="6">
        <v>14.41961</v>
      </c>
      <c r="BR213" s="6">
        <v>10.79532</v>
      </c>
      <c r="BS213" s="6">
        <v>11.24133</v>
      </c>
      <c r="BT213" s="6">
        <v>16.50132</v>
      </c>
      <c r="BU213" s="6">
        <v>13.0878</v>
      </c>
      <c r="BV213" s="6">
        <v>13.17793</v>
      </c>
      <c r="BW213" s="6">
        <v>10.14789</v>
      </c>
      <c r="BX213" s="6">
        <v>8.28491</v>
      </c>
      <c r="BY213" s="6">
        <v>9.3078500000000002</v>
      </c>
      <c r="BZ213">
        <v>9.9575700000000005</v>
      </c>
      <c r="CA213" s="42">
        <v>11.75229</v>
      </c>
      <c r="CB213">
        <v>13.54702</v>
      </c>
    </row>
    <row r="214" spans="2:80" x14ac:dyDescent="0.35">
      <c r="B214" s="9"/>
      <c r="C214" s="12" t="s">
        <v>13</v>
      </c>
      <c r="D214" s="10">
        <v>17.091999999999999</v>
      </c>
      <c r="E214" s="10">
        <v>28.949829999999999</v>
      </c>
      <c r="F214" s="10">
        <v>10.7516</v>
      </c>
      <c r="G214" s="10">
        <v>12.763030000000001</v>
      </c>
      <c r="H214" s="10">
        <v>19.221299999999999</v>
      </c>
      <c r="I214" s="10">
        <v>19.6859</v>
      </c>
      <c r="J214" s="10">
        <v>17.006799999999998</v>
      </c>
      <c r="K214" s="11">
        <v>10.7379</v>
      </c>
      <c r="L214" s="10">
        <v>5.2962499999999997</v>
      </c>
      <c r="M214" s="11">
        <v>9.4689800000000002</v>
      </c>
      <c r="N214" s="9">
        <v>10.27732</v>
      </c>
      <c r="O214" s="40">
        <v>15.09736</v>
      </c>
      <c r="P214" s="9">
        <v>19.917400000000001</v>
      </c>
      <c r="R214" s="9"/>
      <c r="S214" s="12" t="s">
        <v>13</v>
      </c>
      <c r="T214" s="10">
        <v>15.9931</v>
      </c>
      <c r="U214" s="10">
        <v>31.138349999999999</v>
      </c>
      <c r="V214" s="10">
        <v>10.67145</v>
      </c>
      <c r="W214" s="10">
        <v>11.411820000000001</v>
      </c>
      <c r="X214" s="10">
        <v>21.166360000000001</v>
      </c>
      <c r="Y214" s="10">
        <v>18.55181</v>
      </c>
      <c r="Z214" s="10">
        <v>19.149349999999998</v>
      </c>
      <c r="AA214" s="11">
        <v>10.775919999999999</v>
      </c>
      <c r="AB214" s="10">
        <v>6.9027500000000002</v>
      </c>
      <c r="AC214" s="11">
        <v>10.32929</v>
      </c>
      <c r="AD214" s="9">
        <v>10.48174</v>
      </c>
      <c r="AE214" s="40">
        <v>15.609019999999999</v>
      </c>
      <c r="AF214" s="9">
        <v>20.7363</v>
      </c>
      <c r="AH214" s="9"/>
      <c r="AI214" s="12" t="s">
        <v>13</v>
      </c>
      <c r="AJ214" s="10">
        <v>18.65645</v>
      </c>
      <c r="AK214" s="10">
        <v>28.231249999999999</v>
      </c>
      <c r="AL214" s="10">
        <v>13.538740000000001</v>
      </c>
      <c r="AM214" s="10">
        <v>12.005940000000001</v>
      </c>
      <c r="AN214" s="10">
        <v>23.30406</v>
      </c>
      <c r="AO214" s="10">
        <v>21.462109999999999</v>
      </c>
      <c r="AP214" s="10">
        <v>20.43019</v>
      </c>
      <c r="AQ214" s="11">
        <v>12.789910000000001</v>
      </c>
      <c r="AR214" s="10">
        <v>7.2372300000000003</v>
      </c>
      <c r="AS214" s="11">
        <v>11.55677</v>
      </c>
      <c r="AT214" s="9">
        <v>12.27436</v>
      </c>
      <c r="AU214" s="40">
        <v>16.92127</v>
      </c>
      <c r="AV214" s="9">
        <v>21.568180000000002</v>
      </c>
      <c r="AX214" s="9"/>
      <c r="AY214" s="12" t="s">
        <v>13</v>
      </c>
      <c r="AZ214" s="10">
        <v>20.461819999999999</v>
      </c>
      <c r="BA214" s="10">
        <v>34.318849999999998</v>
      </c>
      <c r="BB214" s="10">
        <v>13.438029999999999</v>
      </c>
      <c r="BC214" s="10">
        <v>13.61341</v>
      </c>
      <c r="BD214" s="10">
        <v>29.65183</v>
      </c>
      <c r="BE214" s="10">
        <v>23.920819999999999</v>
      </c>
      <c r="BF214" s="10">
        <v>21.019960000000001</v>
      </c>
      <c r="BG214" s="11">
        <v>14.043380000000001</v>
      </c>
      <c r="BH214" s="10">
        <v>10.657019999999999</v>
      </c>
      <c r="BI214" s="11">
        <v>15.02229</v>
      </c>
      <c r="BJ214" s="9">
        <v>14.04979</v>
      </c>
      <c r="BK214" s="40">
        <v>19.614740000000001</v>
      </c>
      <c r="BL214" s="9">
        <v>25.179690000000001</v>
      </c>
      <c r="BN214" s="9"/>
      <c r="BO214" s="12" t="s">
        <v>13</v>
      </c>
      <c r="BP214" s="10">
        <v>16.222829999999998</v>
      </c>
      <c r="BQ214" s="10">
        <v>36.135869999999997</v>
      </c>
      <c r="BR214" s="10">
        <v>17.915610000000001</v>
      </c>
      <c r="BS214" s="10">
        <v>16.966100000000001</v>
      </c>
      <c r="BT214" s="10">
        <v>43.272089999999999</v>
      </c>
      <c r="BU214" s="10">
        <v>26.421669999999999</v>
      </c>
      <c r="BV214" s="10">
        <v>22.633400000000002</v>
      </c>
      <c r="BW214" s="11">
        <v>14.203900000000001</v>
      </c>
      <c r="BX214" s="10">
        <v>13.08309</v>
      </c>
      <c r="BY214" s="11">
        <v>12.641959999999999</v>
      </c>
      <c r="BZ214" s="9">
        <v>14.50254</v>
      </c>
      <c r="CA214" s="40">
        <v>21.949649999999998</v>
      </c>
      <c r="CB214" s="9">
        <v>29.39676</v>
      </c>
    </row>
    <row r="215" spans="2:80" x14ac:dyDescent="0.35">
      <c r="B215" s="2" t="s">
        <v>28</v>
      </c>
      <c r="C215" s="3" t="s">
        <v>12</v>
      </c>
      <c r="D215" s="6">
        <v>99.922430000000006</v>
      </c>
      <c r="E215" s="6">
        <v>100.25266000000001</v>
      </c>
      <c r="F215" s="6">
        <v>100.09704000000001</v>
      </c>
      <c r="G215" s="6">
        <v>100.40152</v>
      </c>
      <c r="H215" s="6">
        <v>99.793840000000003</v>
      </c>
      <c r="I215" s="6">
        <v>101.00440999999999</v>
      </c>
      <c r="J215" s="6">
        <v>99.901259999999994</v>
      </c>
      <c r="K215" s="6">
        <v>99.176559999999995</v>
      </c>
      <c r="L215" s="6">
        <v>99.957530000000006</v>
      </c>
      <c r="M215" s="6">
        <v>100.19898999999999</v>
      </c>
      <c r="N215">
        <v>99.735870000000006</v>
      </c>
      <c r="O215" s="39">
        <v>100.07062000000001</v>
      </c>
      <c r="P215">
        <v>100.40537999999999</v>
      </c>
      <c r="R215" s="2" t="s">
        <v>28</v>
      </c>
      <c r="S215" s="3" t="s">
        <v>12</v>
      </c>
      <c r="T215" s="6">
        <v>99.912109999999998</v>
      </c>
      <c r="U215" s="6">
        <v>100.24182999999999</v>
      </c>
      <c r="V215" s="6">
        <v>100.09704000000001</v>
      </c>
      <c r="W215" s="6">
        <v>100.38815</v>
      </c>
      <c r="X215" s="6">
        <v>99.793840000000003</v>
      </c>
      <c r="Y215" s="6">
        <v>101.02338</v>
      </c>
      <c r="Z215" s="6">
        <v>99.90598</v>
      </c>
      <c r="AA215" s="6">
        <v>99.143000000000001</v>
      </c>
      <c r="AB215" s="6">
        <v>99.953289999999996</v>
      </c>
      <c r="AC215" s="6">
        <v>100.18405</v>
      </c>
      <c r="AD215">
        <v>99.722530000000006</v>
      </c>
      <c r="AE215" s="39">
        <v>100.06426999999999</v>
      </c>
      <c r="AF215">
        <v>100.40600000000001</v>
      </c>
      <c r="AH215" s="2" t="s">
        <v>28</v>
      </c>
      <c r="AI215" s="3" t="s">
        <v>12</v>
      </c>
      <c r="AJ215" s="6">
        <v>99.877780000000001</v>
      </c>
      <c r="AK215" s="6">
        <v>100.23260999999999</v>
      </c>
      <c r="AL215" s="6">
        <v>100.09704000000001</v>
      </c>
      <c r="AM215" s="6">
        <v>100.39230000000001</v>
      </c>
      <c r="AN215" s="6">
        <v>99.793840000000003</v>
      </c>
      <c r="AO215" s="6">
        <v>101.01109</v>
      </c>
      <c r="AP215" s="6">
        <v>99.924000000000007</v>
      </c>
      <c r="AQ215" s="6">
        <v>99.176169999999999</v>
      </c>
      <c r="AR215" s="6">
        <v>99.970730000000003</v>
      </c>
      <c r="AS215" s="6">
        <v>100.18606</v>
      </c>
      <c r="AT215">
        <v>99.731219999999993</v>
      </c>
      <c r="AU215" s="39">
        <v>100.06616</v>
      </c>
      <c r="AV215">
        <v>100.40111</v>
      </c>
      <c r="AX215" s="2" t="s">
        <v>28</v>
      </c>
      <c r="AY215" s="3" t="s">
        <v>12</v>
      </c>
      <c r="AZ215" s="6">
        <v>99.890979999999999</v>
      </c>
      <c r="BA215" s="6">
        <v>100.19024</v>
      </c>
      <c r="BB215" s="6">
        <v>100.11238</v>
      </c>
      <c r="BC215" s="6">
        <v>100.38499</v>
      </c>
      <c r="BD215" s="6">
        <v>99.794889999999995</v>
      </c>
      <c r="BE215" s="6">
        <v>101.00407</v>
      </c>
      <c r="BF215" s="6">
        <v>99.893969999999996</v>
      </c>
      <c r="BG215" s="6">
        <v>99.19426</v>
      </c>
      <c r="BH215" s="6">
        <v>99.971310000000003</v>
      </c>
      <c r="BI215" s="6">
        <v>100.14664</v>
      </c>
      <c r="BJ215">
        <v>99.729029999999995</v>
      </c>
      <c r="BK215" s="39">
        <v>100.05837</v>
      </c>
      <c r="BL215">
        <v>100.38771</v>
      </c>
      <c r="BN215" s="2" t="s">
        <v>28</v>
      </c>
      <c r="BO215" s="3" t="s">
        <v>12</v>
      </c>
      <c r="BP215" s="6">
        <v>99.908460000000005</v>
      </c>
      <c r="BQ215" s="6">
        <v>100.23232</v>
      </c>
      <c r="BR215" s="6">
        <v>100.11481000000001</v>
      </c>
      <c r="BS215" s="6">
        <v>100.40163</v>
      </c>
      <c r="BT215" s="6">
        <v>99.796930000000003</v>
      </c>
      <c r="BU215" s="6">
        <v>100.99831</v>
      </c>
      <c r="BV215" s="6">
        <v>99.914299999999997</v>
      </c>
      <c r="BW215" s="6">
        <v>99.139240000000001</v>
      </c>
      <c r="BX215" s="6">
        <v>99.946650000000005</v>
      </c>
      <c r="BY215" s="6">
        <v>100.16744</v>
      </c>
      <c r="BZ215">
        <v>99.723519999999994</v>
      </c>
      <c r="CA215" s="39">
        <v>100.06201</v>
      </c>
      <c r="CB215">
        <v>100.40049999999999</v>
      </c>
    </row>
    <row r="216" spans="2:80" x14ac:dyDescent="0.35">
      <c r="B216" s="9"/>
      <c r="C216" s="12" t="s">
        <v>13</v>
      </c>
      <c r="D216" s="10">
        <v>47.569690000000001</v>
      </c>
      <c r="E216" s="10">
        <v>48.055549999999997</v>
      </c>
      <c r="F216" s="10">
        <v>48.303019999999997</v>
      </c>
      <c r="G216" s="10">
        <v>48.852449999999997</v>
      </c>
      <c r="H216" s="10">
        <v>48.082990000000002</v>
      </c>
      <c r="I216" s="10">
        <v>47.334400000000002</v>
      </c>
      <c r="J216" s="10">
        <v>47.983530000000002</v>
      </c>
      <c r="K216" s="11">
        <v>48.418520000000001</v>
      </c>
      <c r="L216" s="10">
        <v>47.720280000000002</v>
      </c>
      <c r="M216" s="11">
        <v>47.769860000000001</v>
      </c>
      <c r="N216" s="9">
        <v>47.692489999999999</v>
      </c>
      <c r="O216" s="40">
        <v>48.009030000000003</v>
      </c>
      <c r="P216" s="9">
        <v>48.325569999999999</v>
      </c>
      <c r="R216" s="9"/>
      <c r="S216" s="12" t="s">
        <v>13</v>
      </c>
      <c r="T216" s="10">
        <v>47.588560000000001</v>
      </c>
      <c r="U216" s="10">
        <v>48.0458</v>
      </c>
      <c r="V216" s="10">
        <v>48.303019999999997</v>
      </c>
      <c r="W216" s="10">
        <v>48.847360000000002</v>
      </c>
      <c r="X216" s="10">
        <v>48.082990000000002</v>
      </c>
      <c r="Y216" s="10">
        <v>47.328830000000004</v>
      </c>
      <c r="Z216" s="10">
        <v>48.003360000000001</v>
      </c>
      <c r="AA216" s="11">
        <v>48.43235</v>
      </c>
      <c r="AB216" s="10">
        <v>47.719230000000003</v>
      </c>
      <c r="AC216" s="11">
        <v>47.720570000000002</v>
      </c>
      <c r="AD216" s="9">
        <v>47.688920000000003</v>
      </c>
      <c r="AE216" s="40">
        <v>48.007210000000001</v>
      </c>
      <c r="AF216" s="9">
        <v>48.325490000000002</v>
      </c>
      <c r="AH216" s="9"/>
      <c r="AI216" s="12" t="s">
        <v>13</v>
      </c>
      <c r="AJ216" s="10">
        <v>47.52854</v>
      </c>
      <c r="AK216" s="10">
        <v>48.038170000000001</v>
      </c>
      <c r="AL216" s="10">
        <v>48.303019999999997</v>
      </c>
      <c r="AM216" s="10">
        <v>48.845770000000002</v>
      </c>
      <c r="AN216" s="10">
        <v>48.082990000000002</v>
      </c>
      <c r="AO216" s="10">
        <v>47.321089999999998</v>
      </c>
      <c r="AP216" s="10">
        <v>48.021650000000001</v>
      </c>
      <c r="AQ216" s="11">
        <v>48.438389999999998</v>
      </c>
      <c r="AR216" s="10">
        <v>47.706740000000003</v>
      </c>
      <c r="AS216" s="11">
        <v>47.760730000000002</v>
      </c>
      <c r="AT216" s="9">
        <v>47.68177</v>
      </c>
      <c r="AU216" s="40">
        <v>48.004710000000003</v>
      </c>
      <c r="AV216" s="9">
        <v>48.327640000000002</v>
      </c>
      <c r="AX216" s="9"/>
      <c r="AY216" s="12" t="s">
        <v>13</v>
      </c>
      <c r="AZ216" s="10">
        <v>47.570569999999996</v>
      </c>
      <c r="BA216" s="10">
        <v>47.997999999999998</v>
      </c>
      <c r="BB216" s="10">
        <v>48.304940000000002</v>
      </c>
      <c r="BC216" s="10">
        <v>48.843299999999999</v>
      </c>
      <c r="BD216" s="10">
        <v>48.078449999999997</v>
      </c>
      <c r="BE216" s="10">
        <v>47.29569</v>
      </c>
      <c r="BF216" s="10">
        <v>47.987630000000003</v>
      </c>
      <c r="BG216" s="11">
        <v>48.426519999999996</v>
      </c>
      <c r="BH216" s="10">
        <v>47.70514</v>
      </c>
      <c r="BI216" s="11">
        <v>47.704979999999999</v>
      </c>
      <c r="BJ216" s="9">
        <v>47.667549999999999</v>
      </c>
      <c r="BK216" s="40">
        <v>47.991520000000001</v>
      </c>
      <c r="BL216" s="9">
        <v>48.315489999999997</v>
      </c>
      <c r="BN216" s="9"/>
      <c r="BO216" s="12" t="s">
        <v>13</v>
      </c>
      <c r="BP216" s="10">
        <v>47.5687</v>
      </c>
      <c r="BQ216" s="10">
        <v>48.063809999999997</v>
      </c>
      <c r="BR216" s="10">
        <v>48.300710000000002</v>
      </c>
      <c r="BS216" s="10">
        <v>48.843110000000003</v>
      </c>
      <c r="BT216" s="10">
        <v>48.087069999999997</v>
      </c>
      <c r="BU216" s="10">
        <v>47.294029999999999</v>
      </c>
      <c r="BV216" s="10">
        <v>48.016970000000001</v>
      </c>
      <c r="BW216" s="11">
        <v>48.430900000000001</v>
      </c>
      <c r="BX216" s="10">
        <v>47.714080000000003</v>
      </c>
      <c r="BY216" s="11">
        <v>47.744900000000001</v>
      </c>
      <c r="BZ216" s="9">
        <v>47.683900000000001</v>
      </c>
      <c r="CA216" s="40">
        <v>48.006430000000002</v>
      </c>
      <c r="CB216" s="9">
        <v>48.328949999999999</v>
      </c>
    </row>
    <row r="217" spans="2:80" x14ac:dyDescent="0.35">
      <c r="B217" s="2" t="s">
        <v>8</v>
      </c>
      <c r="C217" s="3" t="s">
        <v>12</v>
      </c>
      <c r="D217" s="6">
        <v>10.372680000000001</v>
      </c>
      <c r="E217" s="6">
        <v>9.5834700000000002</v>
      </c>
      <c r="F217" s="6">
        <v>10.593859999999999</v>
      </c>
      <c r="G217" s="6">
        <v>10.28965</v>
      </c>
      <c r="H217" s="6">
        <v>10.49451</v>
      </c>
      <c r="I217" s="6">
        <v>9.8973099999999992</v>
      </c>
      <c r="J217" s="6">
        <v>9.9346599999999992</v>
      </c>
      <c r="K217" s="6">
        <v>10.61407</v>
      </c>
      <c r="L217" s="6">
        <v>11.188549999999999</v>
      </c>
      <c r="M217" s="6">
        <v>10.492279999999999</v>
      </c>
      <c r="N217">
        <v>10.022460000000001</v>
      </c>
      <c r="O217" s="39">
        <v>10.346109999999999</v>
      </c>
      <c r="P217">
        <v>10.66976</v>
      </c>
      <c r="R217" s="2" t="s">
        <v>8</v>
      </c>
      <c r="S217" s="3" t="s">
        <v>12</v>
      </c>
      <c r="T217" s="6">
        <v>10.462669999999999</v>
      </c>
      <c r="U217" s="6">
        <v>9.5849600000000006</v>
      </c>
      <c r="V217" s="6">
        <v>10.639010000000001</v>
      </c>
      <c r="W217" s="6">
        <v>10.49607</v>
      </c>
      <c r="X217" s="6">
        <v>10.3042</v>
      </c>
      <c r="Y217" s="6">
        <v>10.07864</v>
      </c>
      <c r="Z217" s="6">
        <v>9.7935999999999996</v>
      </c>
      <c r="AA217" s="6">
        <v>10.52848</v>
      </c>
      <c r="AB217" s="6">
        <v>11.159369999999999</v>
      </c>
      <c r="AC217" s="6">
        <v>10.630129999999999</v>
      </c>
      <c r="AD217">
        <v>10.043369999999999</v>
      </c>
      <c r="AE217" s="39">
        <v>10.367710000000001</v>
      </c>
      <c r="AF217">
        <v>10.69206</v>
      </c>
      <c r="AH217" s="2" t="s">
        <v>8</v>
      </c>
      <c r="AI217" s="3" t="s">
        <v>12</v>
      </c>
      <c r="AJ217" s="6">
        <v>10.346780000000001</v>
      </c>
      <c r="AK217" s="6">
        <v>9.5715400000000006</v>
      </c>
      <c r="AL217" s="6">
        <v>10.65987</v>
      </c>
      <c r="AM217" s="6">
        <v>10.541539999999999</v>
      </c>
      <c r="AN217" s="6">
        <v>10.38888</v>
      </c>
      <c r="AO217" s="6">
        <v>9.9898100000000003</v>
      </c>
      <c r="AP217" s="6">
        <v>9.8692100000000007</v>
      </c>
      <c r="AQ217" s="6">
        <v>10.66512</v>
      </c>
      <c r="AR217" s="6">
        <v>11.226990000000001</v>
      </c>
      <c r="AS217" s="6">
        <v>10.58442</v>
      </c>
      <c r="AT217">
        <v>10.04616</v>
      </c>
      <c r="AU217" s="39">
        <v>10.38442</v>
      </c>
      <c r="AV217">
        <v>10.72268</v>
      </c>
      <c r="AX217" s="2" t="s">
        <v>8</v>
      </c>
      <c r="AY217" s="3" t="s">
        <v>12</v>
      </c>
      <c r="AZ217" s="6">
        <v>10.5844</v>
      </c>
      <c r="BA217" s="6">
        <v>9.1634399999999996</v>
      </c>
      <c r="BB217" s="6">
        <v>10.607749999999999</v>
      </c>
      <c r="BC217" s="6">
        <v>10.35965</v>
      </c>
      <c r="BD217" s="6">
        <v>10.395379999999999</v>
      </c>
      <c r="BE217" s="6">
        <v>9.9773499999999995</v>
      </c>
      <c r="BF217" s="6">
        <v>9.5952099999999998</v>
      </c>
      <c r="BG217" s="6">
        <v>10.496600000000001</v>
      </c>
      <c r="BH217" s="6">
        <v>11.20926</v>
      </c>
      <c r="BI217" s="6">
        <v>10.54471</v>
      </c>
      <c r="BJ217">
        <v>9.8800000000000008</v>
      </c>
      <c r="BK217" s="39">
        <v>10.293380000000001</v>
      </c>
      <c r="BL217">
        <v>10.70675</v>
      </c>
      <c r="BN217" s="2" t="s">
        <v>8</v>
      </c>
      <c r="BO217" s="3" t="s">
        <v>12</v>
      </c>
      <c r="BP217" s="6">
        <v>10.5222</v>
      </c>
      <c r="BQ217" s="6">
        <v>9.5091800000000006</v>
      </c>
      <c r="BR217" s="6">
        <v>10.608930000000001</v>
      </c>
      <c r="BS217" s="6">
        <v>10.194750000000001</v>
      </c>
      <c r="BT217" s="6">
        <v>9.3865800000000004</v>
      </c>
      <c r="BU217" s="6">
        <v>9.9163399999999999</v>
      </c>
      <c r="BV217" s="6">
        <v>9.8578700000000001</v>
      </c>
      <c r="BW217" s="6">
        <v>10.60571</v>
      </c>
      <c r="BX217" s="6">
        <v>11.09661</v>
      </c>
      <c r="BY217" s="6">
        <v>10.706490000000001</v>
      </c>
      <c r="BZ217">
        <v>9.8403399999999994</v>
      </c>
      <c r="CA217" s="39">
        <v>10.24047</v>
      </c>
      <c r="CB217">
        <v>10.64059</v>
      </c>
    </row>
    <row r="218" spans="2:80" x14ac:dyDescent="0.35">
      <c r="B218" s="9"/>
      <c r="C218" s="12" t="s">
        <v>13</v>
      </c>
      <c r="D218" s="10">
        <v>8.6594499999999996</v>
      </c>
      <c r="E218" s="10">
        <v>14.127280000000001</v>
      </c>
      <c r="F218" s="10">
        <v>6.4735899999999997</v>
      </c>
      <c r="G218" s="10">
        <v>7.4315100000000003</v>
      </c>
      <c r="H218" s="10">
        <v>8.6145099999999992</v>
      </c>
      <c r="I218" s="10">
        <v>9.9974000000000007</v>
      </c>
      <c r="J218" s="10">
        <v>8.68079</v>
      </c>
      <c r="K218" s="11">
        <v>6.4957200000000004</v>
      </c>
      <c r="L218" s="10">
        <v>5.6738600000000003</v>
      </c>
      <c r="M218" s="11">
        <v>6.3836500000000003</v>
      </c>
      <c r="N218" s="9">
        <v>6.4838100000000001</v>
      </c>
      <c r="O218" s="40">
        <v>8.2537800000000008</v>
      </c>
      <c r="P218" s="9">
        <v>10.02374</v>
      </c>
      <c r="R218" s="9"/>
      <c r="S218" s="12" t="s">
        <v>13</v>
      </c>
      <c r="T218" s="10">
        <v>8.2254199999999997</v>
      </c>
      <c r="U218" s="10">
        <v>14.700810000000001</v>
      </c>
      <c r="V218" s="10">
        <v>6.4695600000000004</v>
      </c>
      <c r="W218" s="10">
        <v>6.9277300000000004</v>
      </c>
      <c r="X218" s="10">
        <v>9.4632900000000006</v>
      </c>
      <c r="Y218" s="10">
        <v>9.3652499999999996</v>
      </c>
      <c r="Z218" s="10">
        <v>9.5624400000000005</v>
      </c>
      <c r="AA218" s="11">
        <v>6.5076400000000003</v>
      </c>
      <c r="AB218" s="10">
        <v>5.8093599999999999</v>
      </c>
      <c r="AC218" s="11">
        <v>6.5834400000000004</v>
      </c>
      <c r="AD218" s="9">
        <v>6.4747500000000002</v>
      </c>
      <c r="AE218" s="40">
        <v>8.3614999999999995</v>
      </c>
      <c r="AF218" s="9">
        <v>10.248239999999999</v>
      </c>
      <c r="AH218" s="9"/>
      <c r="AI218" s="12" t="s">
        <v>13</v>
      </c>
      <c r="AJ218" s="10">
        <v>9.0904000000000007</v>
      </c>
      <c r="AK218" s="10">
        <v>13.555249999999999</v>
      </c>
      <c r="AL218" s="10">
        <v>7.0598099999999997</v>
      </c>
      <c r="AM218" s="10">
        <v>6.9519599999999997</v>
      </c>
      <c r="AN218" s="10">
        <v>9.9068500000000004</v>
      </c>
      <c r="AO218" s="10">
        <v>10.432880000000001</v>
      </c>
      <c r="AP218" s="10">
        <v>9.7142400000000002</v>
      </c>
      <c r="AQ218" s="11">
        <v>6.73393</v>
      </c>
      <c r="AR218" s="10">
        <v>5.8934800000000003</v>
      </c>
      <c r="AS218" s="11">
        <v>6.7845700000000004</v>
      </c>
      <c r="AT218" s="9">
        <v>6.9214000000000002</v>
      </c>
      <c r="AU218" s="40">
        <v>8.6123399999999997</v>
      </c>
      <c r="AV218" s="9">
        <v>10.303280000000001</v>
      </c>
      <c r="AX218" s="9"/>
      <c r="AY218" s="12" t="s">
        <v>13</v>
      </c>
      <c r="AZ218" s="10">
        <v>9.3068299999999997</v>
      </c>
      <c r="BA218" s="10">
        <v>16.423169999999999</v>
      </c>
      <c r="BB218" s="10">
        <v>7.1244100000000001</v>
      </c>
      <c r="BC218" s="10">
        <v>7.5468900000000003</v>
      </c>
      <c r="BD218" s="10">
        <v>11.60698</v>
      </c>
      <c r="BE218" s="10">
        <v>11.1716</v>
      </c>
      <c r="BF218" s="10">
        <v>10.34468</v>
      </c>
      <c r="BG218" s="11">
        <v>7.1572899999999997</v>
      </c>
      <c r="BH218" s="10">
        <v>6.4310200000000002</v>
      </c>
      <c r="BI218" s="11">
        <v>7.7579500000000001</v>
      </c>
      <c r="BJ218" s="9">
        <v>7.31074</v>
      </c>
      <c r="BK218" s="40">
        <v>9.4870800000000006</v>
      </c>
      <c r="BL218" s="9">
        <v>11.66342</v>
      </c>
      <c r="BN218" s="9"/>
      <c r="BO218" s="12" t="s">
        <v>13</v>
      </c>
      <c r="BP218" s="10">
        <v>8.0699699999999996</v>
      </c>
      <c r="BQ218" s="10">
        <v>16.116700000000002</v>
      </c>
      <c r="BR218" s="10">
        <v>8.2013700000000007</v>
      </c>
      <c r="BS218" s="10">
        <v>8.6412499999999994</v>
      </c>
      <c r="BT218" s="10">
        <v>17.854040000000001</v>
      </c>
      <c r="BU218" s="10">
        <v>12.027889999999999</v>
      </c>
      <c r="BV218" s="10">
        <v>10.40619</v>
      </c>
      <c r="BW218" s="11">
        <v>7.13924</v>
      </c>
      <c r="BX218" s="10">
        <v>6.86334</v>
      </c>
      <c r="BY218" s="11">
        <v>7.0131500000000004</v>
      </c>
      <c r="BZ218" s="9">
        <v>7.4264200000000002</v>
      </c>
      <c r="CA218" s="40">
        <v>10.233309999999999</v>
      </c>
      <c r="CB218" s="9">
        <v>13.04021</v>
      </c>
    </row>
    <row r="219" spans="2:80" x14ac:dyDescent="0.35">
      <c r="B219" s="15" t="s">
        <v>9</v>
      </c>
      <c r="C219" s="16"/>
      <c r="D219" s="17">
        <v>37.046660000000003</v>
      </c>
      <c r="E219" s="17">
        <v>33.289610000000003</v>
      </c>
      <c r="F219" s="17">
        <v>35.561239999999998</v>
      </c>
      <c r="G219" s="17">
        <v>34.076990000000002</v>
      </c>
      <c r="H219" s="17">
        <v>37.29936</v>
      </c>
      <c r="I219" s="17">
        <v>38.897910000000003</v>
      </c>
      <c r="J219" s="17">
        <v>32.614910000000002</v>
      </c>
      <c r="K219" s="17">
        <v>38.383920000000003</v>
      </c>
      <c r="L219" s="17">
        <v>40.515650000000001</v>
      </c>
      <c r="M219" s="17">
        <v>34.172580000000004</v>
      </c>
      <c r="N219" s="16">
        <v>34.294179999999997</v>
      </c>
      <c r="O219" s="44">
        <v>36.185879999999997</v>
      </c>
      <c r="P219" s="16">
        <v>38.077590000000001</v>
      </c>
      <c r="R219" s="15" t="s">
        <v>9</v>
      </c>
      <c r="S219" s="16"/>
      <c r="T219" s="17">
        <v>37.046660000000003</v>
      </c>
      <c r="U219" s="17">
        <v>32.127130000000001</v>
      </c>
      <c r="V219" s="17">
        <v>35.552079999999997</v>
      </c>
      <c r="W219" s="17">
        <v>33.792569999999998</v>
      </c>
      <c r="X219" s="17">
        <v>37.164430000000003</v>
      </c>
      <c r="Y219" s="17">
        <v>38.771529999999998</v>
      </c>
      <c r="Z219" s="17">
        <v>32.699599999999997</v>
      </c>
      <c r="AA219" s="17">
        <v>38.371870000000001</v>
      </c>
      <c r="AB219" s="17">
        <v>34.936590000000002</v>
      </c>
      <c r="AC219" s="17">
        <v>34.33032</v>
      </c>
      <c r="AD219" s="16">
        <v>33.828539999999997</v>
      </c>
      <c r="AE219" s="44">
        <v>35.479280000000003</v>
      </c>
      <c r="AF219" s="16">
        <v>37.130020000000002</v>
      </c>
      <c r="AH219" s="15" t="s">
        <v>9</v>
      </c>
      <c r="AI219" s="16"/>
      <c r="AJ219" s="17">
        <v>36.744860000000003</v>
      </c>
      <c r="AK219" s="17">
        <v>35.430480000000003</v>
      </c>
      <c r="AL219" s="17">
        <v>35.77749</v>
      </c>
      <c r="AM219" s="17">
        <v>33.840960000000003</v>
      </c>
      <c r="AN219" s="17">
        <v>37.504899999999999</v>
      </c>
      <c r="AO219" s="17">
        <v>38.771529999999998</v>
      </c>
      <c r="AP219" s="17">
        <v>33.597630000000002</v>
      </c>
      <c r="AQ219" s="17">
        <v>38.758519999999997</v>
      </c>
      <c r="AR219" s="17">
        <v>34.976140000000001</v>
      </c>
      <c r="AS219" s="17">
        <v>34.2151</v>
      </c>
      <c r="AT219" s="16">
        <v>34.589219999999997</v>
      </c>
      <c r="AU219" s="44">
        <v>35.961759999999998</v>
      </c>
      <c r="AV219" s="16">
        <v>37.334299999999999</v>
      </c>
      <c r="AX219" s="15" t="s">
        <v>9</v>
      </c>
      <c r="AY219" s="16"/>
      <c r="AZ219" s="17">
        <v>36.744860000000003</v>
      </c>
      <c r="BA219" s="17">
        <v>32.554099999999998</v>
      </c>
      <c r="BB219" s="17">
        <v>35.627899999999997</v>
      </c>
      <c r="BC219" s="17">
        <v>34.88747</v>
      </c>
      <c r="BD219" s="17">
        <v>37.084989999999998</v>
      </c>
      <c r="BE219" s="17">
        <v>38.873950000000001</v>
      </c>
      <c r="BF219" s="17">
        <v>33.10022</v>
      </c>
      <c r="BG219" s="17">
        <v>43.731949999999998</v>
      </c>
      <c r="BH219" s="17">
        <v>34.926729999999999</v>
      </c>
      <c r="BI219" s="17">
        <v>33.641289999999998</v>
      </c>
      <c r="BJ219" s="16">
        <v>33.756819999999998</v>
      </c>
      <c r="BK219" s="44">
        <v>36.117350000000002</v>
      </c>
      <c r="BL219" s="16">
        <v>38.477879999999999</v>
      </c>
      <c r="BN219" s="15" t="s">
        <v>9</v>
      </c>
      <c r="BO219" s="16"/>
      <c r="BP219" s="17">
        <v>38.674630000000001</v>
      </c>
      <c r="BQ219" s="17">
        <v>35.109229999999997</v>
      </c>
      <c r="BR219" s="17">
        <v>43.665210000000002</v>
      </c>
      <c r="BS219" s="17">
        <v>34.911529999999999</v>
      </c>
      <c r="BT219" s="17">
        <v>37.045810000000003</v>
      </c>
      <c r="BU219" s="17">
        <v>38.734070000000003</v>
      </c>
      <c r="BV219" s="17">
        <v>33.88382</v>
      </c>
      <c r="BW219" s="17">
        <v>38.23733</v>
      </c>
      <c r="BX219" s="17">
        <v>34.990299999999998</v>
      </c>
      <c r="BY219" s="17">
        <v>34.120840000000001</v>
      </c>
      <c r="BZ219" s="16">
        <v>34.782029999999999</v>
      </c>
      <c r="CA219" s="44">
        <v>36.937280000000001</v>
      </c>
      <c r="CB219" s="16">
        <v>39.092529999999996</v>
      </c>
    </row>
    <row r="220" spans="2:80" x14ac:dyDescent="0.35">
      <c r="B220" s="15" t="s">
        <v>10</v>
      </c>
      <c r="C220" s="18"/>
      <c r="D220" s="17">
        <v>-335.07058000000001</v>
      </c>
      <c r="E220" s="17">
        <v>-557.25468999999998</v>
      </c>
      <c r="F220" s="17">
        <v>-68.830020000000005</v>
      </c>
      <c r="G220" s="17">
        <v>-190.15094999999999</v>
      </c>
      <c r="H220" s="17">
        <v>-337.80243999999999</v>
      </c>
      <c r="I220" s="17">
        <v>-347.48522000000003</v>
      </c>
      <c r="J220" s="17">
        <v>-203.42198999999999</v>
      </c>
      <c r="K220" s="17">
        <v>-87.507099999999994</v>
      </c>
      <c r="L220" s="17">
        <v>-27.624790000000001</v>
      </c>
      <c r="M220" s="17">
        <v>-90.976439999999997</v>
      </c>
      <c r="N220" s="18">
        <v>-344.33634999999998</v>
      </c>
      <c r="O220" s="44">
        <v>-224.61241999999999</v>
      </c>
      <c r="P220" s="18">
        <v>-104.88849</v>
      </c>
      <c r="R220" s="15" t="s">
        <v>10</v>
      </c>
      <c r="S220" s="18"/>
      <c r="T220" s="17">
        <v>-291.20200999999997</v>
      </c>
      <c r="U220" s="17">
        <v>-580.89237000000003</v>
      </c>
      <c r="V220" s="17">
        <v>-81.133179999999996</v>
      </c>
      <c r="W220" s="17">
        <v>-139.80631</v>
      </c>
      <c r="X220" s="17">
        <v>-347.20981999999998</v>
      </c>
      <c r="Y220" s="17">
        <v>-334.22073</v>
      </c>
      <c r="Z220" s="17">
        <v>-210.49717000000001</v>
      </c>
      <c r="AA220" s="17">
        <v>-73.650099999999995</v>
      </c>
      <c r="AB220" s="17">
        <v>-56.837409999999998</v>
      </c>
      <c r="AC220" s="17">
        <v>-114.97114000000001</v>
      </c>
      <c r="AD220" s="18">
        <v>-342.09906000000001</v>
      </c>
      <c r="AE220" s="44">
        <v>-223.04202000000001</v>
      </c>
      <c r="AF220" s="18">
        <v>-103.98499</v>
      </c>
      <c r="AH220" s="15" t="s">
        <v>10</v>
      </c>
      <c r="AI220" s="18"/>
      <c r="AJ220" s="17">
        <v>-259.47361000000001</v>
      </c>
      <c r="AK220" s="17">
        <v>-562.29106000000002</v>
      </c>
      <c r="AL220" s="17">
        <v>-102.22445</v>
      </c>
      <c r="AM220" s="17">
        <v>-82.957170000000005</v>
      </c>
      <c r="AN220" s="17">
        <v>-383.25362000000001</v>
      </c>
      <c r="AO220" s="17">
        <v>-343.79932000000002</v>
      </c>
      <c r="AP220" s="17">
        <v>-235.41082</v>
      </c>
      <c r="AQ220" s="17">
        <v>-108.50539999999999</v>
      </c>
      <c r="AR220" s="17">
        <v>-76.326560000000001</v>
      </c>
      <c r="AS220" s="17">
        <v>-94.908550000000005</v>
      </c>
      <c r="AT220" s="18">
        <v>-342.22642000000002</v>
      </c>
      <c r="AU220" s="44">
        <v>-224.91506000000001</v>
      </c>
      <c r="AV220" s="18">
        <v>-107.60369</v>
      </c>
      <c r="AX220" s="15" t="s">
        <v>10</v>
      </c>
      <c r="AY220" s="18"/>
      <c r="AZ220" s="17">
        <v>-259.09280000000001</v>
      </c>
      <c r="BA220" s="17">
        <v>-615.35934999999995</v>
      </c>
      <c r="BB220" s="17">
        <v>-129.63829000000001</v>
      </c>
      <c r="BC220" s="17">
        <v>-100.80507</v>
      </c>
      <c r="BD220" s="17">
        <v>-402.11543999999998</v>
      </c>
      <c r="BE220" s="17">
        <v>-360.96098999999998</v>
      </c>
      <c r="BF220" s="17">
        <v>-174.29387</v>
      </c>
      <c r="BG220" s="17">
        <v>-124.37182</v>
      </c>
      <c r="BH220" s="17">
        <v>-114.10863000000001</v>
      </c>
      <c r="BI220" s="17">
        <v>-169.47944000000001</v>
      </c>
      <c r="BJ220" s="18">
        <v>-364.71251000000001</v>
      </c>
      <c r="BK220" s="44">
        <v>-245.02257</v>
      </c>
      <c r="BL220" s="18">
        <v>-125.33262999999999</v>
      </c>
      <c r="BN220" s="15" t="s">
        <v>10</v>
      </c>
      <c r="BO220" s="18"/>
      <c r="BP220" s="17">
        <v>-155.74121</v>
      </c>
      <c r="BQ220" s="17">
        <v>-620.37152000000003</v>
      </c>
      <c r="BR220" s="17">
        <v>-139.48089999999999</v>
      </c>
      <c r="BS220" s="17">
        <v>-213.91522000000001</v>
      </c>
      <c r="BT220" s="17">
        <v>-638.70471999999995</v>
      </c>
      <c r="BU220" s="17">
        <v>-367.00682</v>
      </c>
      <c r="BV220" s="17">
        <v>-194.83929000000001</v>
      </c>
      <c r="BW220" s="17">
        <v>-108.46514999999999</v>
      </c>
      <c r="BX220" s="17">
        <v>-195.82419999999999</v>
      </c>
      <c r="BY220" s="17">
        <v>-101.34081</v>
      </c>
      <c r="BZ220" s="18">
        <v>-417.99743000000001</v>
      </c>
      <c r="CA220" s="44">
        <v>-273.56898000000001</v>
      </c>
      <c r="CB220" s="18">
        <v>-129.14053999999999</v>
      </c>
    </row>
    <row r="221" spans="2:80" x14ac:dyDescent="0.35">
      <c r="B221" s="8" t="s">
        <v>11</v>
      </c>
      <c r="C221" s="9"/>
      <c r="D221" s="10">
        <v>54684.749649999998</v>
      </c>
      <c r="E221" s="10">
        <v>51846.59908</v>
      </c>
      <c r="F221" s="10">
        <v>56168.666870000001</v>
      </c>
      <c r="G221" s="10">
        <v>54576.318440000003</v>
      </c>
      <c r="H221" s="10">
        <v>54823.344040000004</v>
      </c>
      <c r="I221" s="10">
        <v>51871.803370000001</v>
      </c>
      <c r="J221" s="10">
        <v>53041.163200000003</v>
      </c>
      <c r="K221" s="10">
        <v>56169.673040000001</v>
      </c>
      <c r="L221" s="10">
        <v>58146.905959999996</v>
      </c>
      <c r="M221" s="10">
        <v>55399.224909999997</v>
      </c>
      <c r="N221" s="9">
        <v>53250.146569999997</v>
      </c>
      <c r="O221" s="38">
        <v>54672.844859999997</v>
      </c>
      <c r="P221" s="9">
        <v>56095.543149999998</v>
      </c>
      <c r="R221" s="8" t="s">
        <v>11</v>
      </c>
      <c r="S221" s="9"/>
      <c r="T221" s="10">
        <v>55190.599979999999</v>
      </c>
      <c r="U221" s="10">
        <v>51931.30949</v>
      </c>
      <c r="V221" s="10">
        <v>56408.017599999999</v>
      </c>
      <c r="W221" s="10">
        <v>55660.668100000003</v>
      </c>
      <c r="X221" s="10">
        <v>53829.124980000001</v>
      </c>
      <c r="Y221" s="10">
        <v>52902.770790000002</v>
      </c>
      <c r="Z221" s="10">
        <v>52268.453439999997</v>
      </c>
      <c r="AA221" s="10">
        <v>55727.23201</v>
      </c>
      <c r="AB221" s="10">
        <v>58017.56495</v>
      </c>
      <c r="AC221" s="10">
        <v>56105.843459999996</v>
      </c>
      <c r="AD221" s="9">
        <v>53381.978430000003</v>
      </c>
      <c r="AE221" s="38">
        <v>54804.158479999998</v>
      </c>
      <c r="AF221" s="9">
        <v>56226.338530000001</v>
      </c>
      <c r="AH221" s="8" t="s">
        <v>11</v>
      </c>
      <c r="AI221" s="9"/>
      <c r="AJ221" s="10">
        <v>54568.938139999998</v>
      </c>
      <c r="AK221" s="10">
        <v>51829.909</v>
      </c>
      <c r="AL221" s="10">
        <v>56518.653740000002</v>
      </c>
      <c r="AM221" s="10">
        <v>55933.411370000002</v>
      </c>
      <c r="AN221" s="10">
        <v>54271.526769999997</v>
      </c>
      <c r="AO221" s="10">
        <v>52406.552239999997</v>
      </c>
      <c r="AP221" s="10">
        <v>52691.722609999997</v>
      </c>
      <c r="AQ221" s="10">
        <v>56461.147989999998</v>
      </c>
      <c r="AR221" s="10">
        <v>58313.011960000003</v>
      </c>
      <c r="AS221" s="10">
        <v>55906.911890000003</v>
      </c>
      <c r="AT221" s="9">
        <v>53385.754330000003</v>
      </c>
      <c r="AU221" s="38">
        <v>54890.178569999996</v>
      </c>
      <c r="AV221" s="9">
        <v>56394.60282</v>
      </c>
      <c r="AX221" s="8" t="s">
        <v>11</v>
      </c>
      <c r="AY221" s="9"/>
      <c r="AZ221" s="10">
        <v>55822.139300000003</v>
      </c>
      <c r="BA221" s="10">
        <v>49684.166230000003</v>
      </c>
      <c r="BB221" s="10">
        <v>56221.068720000003</v>
      </c>
      <c r="BC221" s="10">
        <v>54947.595509999999</v>
      </c>
      <c r="BD221" s="10">
        <v>54315.873529999997</v>
      </c>
      <c r="BE221" s="10">
        <v>52251.397340000003</v>
      </c>
      <c r="BF221" s="10">
        <v>51190.427459999999</v>
      </c>
      <c r="BG221" s="10">
        <v>55516.501349999999</v>
      </c>
      <c r="BH221" s="10">
        <v>58288.139539999996</v>
      </c>
      <c r="BI221" s="10">
        <v>55728.808720000001</v>
      </c>
      <c r="BJ221" s="9">
        <v>52535.400240000003</v>
      </c>
      <c r="BK221" s="38">
        <v>54396.611770000003</v>
      </c>
      <c r="BL221" s="9">
        <v>56257.823299999996</v>
      </c>
      <c r="BN221" s="8" t="s">
        <v>11</v>
      </c>
      <c r="BO221" s="9"/>
      <c r="BP221" s="10">
        <v>55494.089090000001</v>
      </c>
      <c r="BQ221" s="10">
        <v>51492.204290000001</v>
      </c>
      <c r="BR221" s="10">
        <v>56237.911820000001</v>
      </c>
      <c r="BS221" s="10">
        <v>54093.363720000001</v>
      </c>
      <c r="BT221" s="10">
        <v>49026.117720000002</v>
      </c>
      <c r="BU221" s="10">
        <v>51971.553999999996</v>
      </c>
      <c r="BV221" s="10">
        <v>52601.604599999999</v>
      </c>
      <c r="BW221" s="10">
        <v>56157.249860000004</v>
      </c>
      <c r="BX221" s="10">
        <v>57613.614410000002</v>
      </c>
      <c r="BY221" s="10">
        <v>56423.190260000003</v>
      </c>
      <c r="BZ221" s="9">
        <v>52147.672050000001</v>
      </c>
      <c r="CA221" s="38">
        <v>54111.089979999997</v>
      </c>
      <c r="CB221" s="9">
        <v>56074.507899999997</v>
      </c>
    </row>
    <row r="222" spans="2:80" x14ac:dyDescent="0.35">
      <c r="B222" s="2" t="s">
        <v>29</v>
      </c>
      <c r="C222" s="3" t="s">
        <v>12</v>
      </c>
      <c r="D222" s="6">
        <v>28.678899999999999</v>
      </c>
      <c r="E222" s="6">
        <v>32.519449999999999</v>
      </c>
      <c r="F222" s="6">
        <v>28.437259999999998</v>
      </c>
      <c r="G222" s="6">
        <v>29.395890000000001</v>
      </c>
      <c r="H222" s="6">
        <v>26.433700000000002</v>
      </c>
      <c r="I222" s="6">
        <v>29.662739999999999</v>
      </c>
      <c r="J222" s="6">
        <v>30.0274</v>
      </c>
      <c r="K222" s="6">
        <v>27.47945</v>
      </c>
      <c r="L222" s="6">
        <v>25.73479</v>
      </c>
      <c r="M222" s="6">
        <v>28.926300000000001</v>
      </c>
      <c r="N222">
        <v>27.353840000000002</v>
      </c>
      <c r="O222" s="39">
        <v>28.729590000000002</v>
      </c>
      <c r="P222">
        <v>30.105340000000002</v>
      </c>
      <c r="R222" s="2" t="s">
        <v>29</v>
      </c>
      <c r="S222" s="3" t="s">
        <v>12</v>
      </c>
      <c r="T222" s="6">
        <v>27.578900000000001</v>
      </c>
      <c r="U222" s="6">
        <v>30.832049999999999</v>
      </c>
      <c r="V222" s="6">
        <v>27.338629999999998</v>
      </c>
      <c r="W222" s="6">
        <v>28.10575</v>
      </c>
      <c r="X222" s="6">
        <v>25.773700000000002</v>
      </c>
      <c r="Y222" s="6">
        <v>28.365210000000001</v>
      </c>
      <c r="Z222" s="6">
        <v>28.977810000000002</v>
      </c>
      <c r="AA222" s="6">
        <v>26.815339999999999</v>
      </c>
      <c r="AB222" s="6">
        <v>25.12219</v>
      </c>
      <c r="AC222" s="6">
        <v>27.699449999999999</v>
      </c>
      <c r="AD222">
        <v>26.509530000000002</v>
      </c>
      <c r="AE222" s="39">
        <v>27.660900000000002</v>
      </c>
      <c r="AF222">
        <v>28.812280000000001</v>
      </c>
      <c r="AH222" s="2" t="s">
        <v>29</v>
      </c>
      <c r="AI222" s="3" t="s">
        <v>12</v>
      </c>
      <c r="AJ222" s="6">
        <v>26.794519999999999</v>
      </c>
      <c r="AK222" s="6">
        <v>29.334520000000001</v>
      </c>
      <c r="AL222" s="6">
        <v>26.283290000000001</v>
      </c>
      <c r="AM222" s="6">
        <v>26.85726</v>
      </c>
      <c r="AN222" s="6">
        <v>24.71068</v>
      </c>
      <c r="AO222" s="6">
        <v>27.227119999999999</v>
      </c>
      <c r="AP222" s="6">
        <v>27.465479999999999</v>
      </c>
      <c r="AQ222" s="6">
        <v>25.689039999999999</v>
      </c>
      <c r="AR222" s="6">
        <v>24.137530000000002</v>
      </c>
      <c r="AS222" s="6">
        <v>26.61205</v>
      </c>
      <c r="AT222">
        <v>25.466139999999999</v>
      </c>
      <c r="AU222" s="39">
        <v>26.511150000000001</v>
      </c>
      <c r="AV222">
        <v>27.556159999999998</v>
      </c>
      <c r="AX222" s="2" t="s">
        <v>29</v>
      </c>
      <c r="AY222" s="3" t="s">
        <v>12</v>
      </c>
      <c r="AZ222" s="6">
        <v>24.999179999999999</v>
      </c>
      <c r="BA222" s="6">
        <v>27.803560000000001</v>
      </c>
      <c r="BB222" s="6">
        <v>25.19753</v>
      </c>
      <c r="BC222" s="6">
        <v>25.527670000000001</v>
      </c>
      <c r="BD222" s="6">
        <v>23.287669999999999</v>
      </c>
      <c r="BE222" s="6">
        <v>25.444929999999999</v>
      </c>
      <c r="BF222" s="6">
        <v>26.34329</v>
      </c>
      <c r="BG222" s="6">
        <v>24.562740000000002</v>
      </c>
      <c r="BH222" s="6">
        <v>22.832599999999999</v>
      </c>
      <c r="BI222" s="6">
        <v>25.28192</v>
      </c>
      <c r="BJ222">
        <v>24.118870000000001</v>
      </c>
      <c r="BK222" s="39">
        <v>25.12811</v>
      </c>
      <c r="BL222">
        <v>26.137339999999998</v>
      </c>
      <c r="BN222" s="2" t="s">
        <v>29</v>
      </c>
      <c r="BO222" s="3" t="s">
        <v>12</v>
      </c>
      <c r="BP222" s="6">
        <v>23.69699</v>
      </c>
      <c r="BQ222" s="6">
        <v>25.61205</v>
      </c>
      <c r="BR222" s="6">
        <v>23.474519999999998</v>
      </c>
      <c r="BS222" s="6">
        <v>23.94932</v>
      </c>
      <c r="BT222" s="6">
        <v>22.238630000000001</v>
      </c>
      <c r="BU222" s="6">
        <v>23.957529999999998</v>
      </c>
      <c r="BV222" s="6">
        <v>24.51041</v>
      </c>
      <c r="BW222" s="6">
        <v>22.893969999999999</v>
      </c>
      <c r="BX222" s="6">
        <v>22.171779999999998</v>
      </c>
      <c r="BY222" s="6">
        <v>23.546579999999999</v>
      </c>
      <c r="BZ222">
        <v>22.868480000000002</v>
      </c>
      <c r="CA222" s="39">
        <v>23.605180000000001</v>
      </c>
      <c r="CB222">
        <v>24.34188</v>
      </c>
    </row>
    <row r="223" spans="2:80" x14ac:dyDescent="0.35">
      <c r="B223" s="13"/>
      <c r="C223" s="12" t="s">
        <v>13</v>
      </c>
      <c r="D223" s="10">
        <v>8.0005100000000002</v>
      </c>
      <c r="E223" s="10">
        <v>6.9225700000000003</v>
      </c>
      <c r="F223" s="10">
        <v>8.1999700000000004</v>
      </c>
      <c r="G223" s="10">
        <v>8.13504</v>
      </c>
      <c r="H223" s="10">
        <v>9.0289400000000004</v>
      </c>
      <c r="I223" s="10">
        <v>8.6641999999999992</v>
      </c>
      <c r="J223" s="10">
        <v>7.9900500000000001</v>
      </c>
      <c r="K223" s="10">
        <v>8.6173599999999997</v>
      </c>
      <c r="L223" s="10">
        <v>7.8410500000000001</v>
      </c>
      <c r="M223" s="10">
        <v>8.2848799999999994</v>
      </c>
      <c r="N223" s="13">
        <v>7.7608199999999998</v>
      </c>
      <c r="O223" s="40">
        <v>8.1684599999999996</v>
      </c>
      <c r="P223" s="13">
        <v>8.5760900000000007</v>
      </c>
      <c r="R223" s="13"/>
      <c r="S223" s="12" t="s">
        <v>13</v>
      </c>
      <c r="T223" s="10">
        <v>7.4048800000000004</v>
      </c>
      <c r="U223" s="10">
        <v>6.5011700000000001</v>
      </c>
      <c r="V223" s="10">
        <v>7.5752199999999998</v>
      </c>
      <c r="W223" s="10">
        <v>7.4567800000000002</v>
      </c>
      <c r="X223" s="10">
        <v>8.6661800000000007</v>
      </c>
      <c r="Y223" s="10">
        <v>7.72302</v>
      </c>
      <c r="Z223" s="10">
        <v>7.4129699999999996</v>
      </c>
      <c r="AA223" s="10">
        <v>8.2347999999999999</v>
      </c>
      <c r="AB223" s="10">
        <v>7.3745900000000004</v>
      </c>
      <c r="AC223" s="10">
        <v>7.7258699999999996</v>
      </c>
      <c r="AD223" s="13">
        <v>7.1999300000000002</v>
      </c>
      <c r="AE223" s="40">
        <v>7.6075499999999998</v>
      </c>
      <c r="AF223" s="13">
        <v>8.0151699999999995</v>
      </c>
      <c r="AH223" s="13"/>
      <c r="AI223" s="12" t="s">
        <v>13</v>
      </c>
      <c r="AJ223" s="10">
        <v>6.9573999999999998</v>
      </c>
      <c r="AK223" s="10">
        <v>5.4779900000000001</v>
      </c>
      <c r="AL223" s="10">
        <v>7.0003299999999999</v>
      </c>
      <c r="AM223" s="10">
        <v>6.8299200000000004</v>
      </c>
      <c r="AN223" s="10">
        <v>7.7679400000000003</v>
      </c>
      <c r="AO223" s="10">
        <v>6.9773199999999997</v>
      </c>
      <c r="AP223" s="10">
        <v>6.6537899999999999</v>
      </c>
      <c r="AQ223" s="10">
        <v>7.3670900000000001</v>
      </c>
      <c r="AR223" s="10">
        <v>6.78606</v>
      </c>
      <c r="AS223" s="10">
        <v>7.10297</v>
      </c>
      <c r="AT223" s="13">
        <v>6.47011</v>
      </c>
      <c r="AU223" s="40">
        <v>6.89208</v>
      </c>
      <c r="AV223" s="13">
        <v>7.3140599999999996</v>
      </c>
      <c r="AX223" s="13"/>
      <c r="AY223" s="12" t="s">
        <v>13</v>
      </c>
      <c r="AZ223" s="10">
        <v>6.1247100000000003</v>
      </c>
      <c r="BA223" s="10">
        <v>5.3608000000000002</v>
      </c>
      <c r="BB223" s="10">
        <v>6.4067699999999999</v>
      </c>
      <c r="BC223" s="10">
        <v>6.13103</v>
      </c>
      <c r="BD223" s="10">
        <v>7.0116899999999998</v>
      </c>
      <c r="BE223" s="10">
        <v>6.0744100000000003</v>
      </c>
      <c r="BF223" s="10">
        <v>6.1105499999999999</v>
      </c>
      <c r="BG223" s="10">
        <v>6.6455500000000001</v>
      </c>
      <c r="BH223" s="10">
        <v>6.0353000000000003</v>
      </c>
      <c r="BI223" s="10">
        <v>6.2178500000000003</v>
      </c>
      <c r="BJ223" s="13">
        <v>5.9042399999999997</v>
      </c>
      <c r="BK223" s="40">
        <v>6.2118700000000002</v>
      </c>
      <c r="BL223" s="13">
        <v>6.5194999999999999</v>
      </c>
      <c r="BN223" s="13"/>
      <c r="BO223" s="12" t="s">
        <v>13</v>
      </c>
      <c r="BP223" s="10">
        <v>5.4863900000000001</v>
      </c>
      <c r="BQ223" s="10">
        <v>4.8433700000000002</v>
      </c>
      <c r="BR223" s="10">
        <v>5.5765700000000002</v>
      </c>
      <c r="BS223" s="10">
        <v>5.49878</v>
      </c>
      <c r="BT223" s="10">
        <v>6.2561099999999996</v>
      </c>
      <c r="BU223" s="10">
        <v>5.5034299999999998</v>
      </c>
      <c r="BV223" s="10">
        <v>5.6134899999999996</v>
      </c>
      <c r="BW223" s="10">
        <v>5.7699299999999996</v>
      </c>
      <c r="BX223" s="10">
        <v>5.5358700000000001</v>
      </c>
      <c r="BY223" s="10">
        <v>5.5314899999999998</v>
      </c>
      <c r="BZ223" s="13">
        <v>5.3161699999999996</v>
      </c>
      <c r="CA223" s="40">
        <v>5.5615399999999999</v>
      </c>
      <c r="CB223" s="13">
        <v>5.8069199999999999</v>
      </c>
    </row>
    <row r="224" spans="2:80" x14ac:dyDescent="0.35">
      <c r="B224" s="8" t="s">
        <v>31</v>
      </c>
      <c r="C224" s="9"/>
      <c r="D224" s="10">
        <v>51</v>
      </c>
      <c r="E224" s="10">
        <v>51</v>
      </c>
      <c r="F224" s="10">
        <v>47</v>
      </c>
      <c r="G224" s="10">
        <v>55</v>
      </c>
      <c r="H224" s="10">
        <v>48</v>
      </c>
      <c r="I224" s="10">
        <v>53</v>
      </c>
      <c r="J224" s="10">
        <v>50</v>
      </c>
      <c r="K224" s="10">
        <v>51</v>
      </c>
      <c r="L224" s="10">
        <v>46</v>
      </c>
      <c r="M224" s="10">
        <v>48</v>
      </c>
      <c r="N224" s="9">
        <v>48.005099999999999</v>
      </c>
      <c r="O224" s="40">
        <v>50</v>
      </c>
      <c r="P224" s="9">
        <v>51.994900000000001</v>
      </c>
      <c r="R224" s="8" t="s">
        <v>31</v>
      </c>
      <c r="S224" s="9"/>
      <c r="T224" s="10">
        <v>46</v>
      </c>
      <c r="U224" s="10">
        <v>48</v>
      </c>
      <c r="V224" s="10">
        <v>44</v>
      </c>
      <c r="W224" s="10">
        <v>48</v>
      </c>
      <c r="X224" s="10">
        <v>48</v>
      </c>
      <c r="Y224" s="10">
        <v>50</v>
      </c>
      <c r="Z224" s="10">
        <v>49</v>
      </c>
      <c r="AA224" s="10">
        <v>47</v>
      </c>
      <c r="AB224" s="10">
        <v>46</v>
      </c>
      <c r="AC224" s="10">
        <v>47</v>
      </c>
      <c r="AD224" s="9">
        <v>46.081879999999998</v>
      </c>
      <c r="AE224" s="40">
        <v>47.3</v>
      </c>
      <c r="AF224" s="9">
        <v>48.518120000000003</v>
      </c>
      <c r="AH224" s="8" t="s">
        <v>31</v>
      </c>
      <c r="AI224" s="9"/>
      <c r="AJ224" s="10">
        <v>47</v>
      </c>
      <c r="AK224" s="10">
        <v>46</v>
      </c>
      <c r="AL224" s="10">
        <v>44</v>
      </c>
      <c r="AM224" s="10">
        <v>46</v>
      </c>
      <c r="AN224" s="10">
        <v>42</v>
      </c>
      <c r="AO224" s="10">
        <v>44</v>
      </c>
      <c r="AP224" s="10">
        <v>45</v>
      </c>
      <c r="AQ224" s="10">
        <v>48</v>
      </c>
      <c r="AR224" s="10">
        <v>41</v>
      </c>
      <c r="AS224" s="10">
        <v>45</v>
      </c>
      <c r="AT224" s="9">
        <v>43.262140000000002</v>
      </c>
      <c r="AU224" s="40">
        <v>44.8</v>
      </c>
      <c r="AV224" s="9">
        <v>46.337859999999999</v>
      </c>
      <c r="AX224" s="8" t="s">
        <v>31</v>
      </c>
      <c r="AY224" s="9"/>
      <c r="AZ224" s="10">
        <v>42</v>
      </c>
      <c r="BA224" s="10">
        <v>42</v>
      </c>
      <c r="BB224" s="10">
        <v>40</v>
      </c>
      <c r="BC224" s="10">
        <v>43</v>
      </c>
      <c r="BD224" s="10">
        <v>41</v>
      </c>
      <c r="BE224" s="10">
        <v>40</v>
      </c>
      <c r="BF224" s="10">
        <v>41</v>
      </c>
      <c r="BG224" s="10">
        <v>42</v>
      </c>
      <c r="BH224" s="10">
        <v>40</v>
      </c>
      <c r="BI224" s="10">
        <v>42</v>
      </c>
      <c r="BJ224" s="9">
        <v>40.54224</v>
      </c>
      <c r="BK224" s="40">
        <v>41.3</v>
      </c>
      <c r="BL224" s="9">
        <v>42.057760000000002</v>
      </c>
      <c r="BN224" s="8" t="s">
        <v>31</v>
      </c>
      <c r="BO224" s="9"/>
      <c r="BP224" s="10">
        <v>37</v>
      </c>
      <c r="BQ224" s="10">
        <v>39</v>
      </c>
      <c r="BR224" s="10">
        <v>39</v>
      </c>
      <c r="BS224" s="10">
        <v>40</v>
      </c>
      <c r="BT224" s="10">
        <v>38</v>
      </c>
      <c r="BU224" s="10">
        <v>38</v>
      </c>
      <c r="BV224" s="10">
        <v>39</v>
      </c>
      <c r="BW224" s="10">
        <v>37</v>
      </c>
      <c r="BX224" s="10">
        <v>41</v>
      </c>
      <c r="BY224" s="10">
        <v>39</v>
      </c>
      <c r="BZ224" s="9">
        <v>37.804670000000002</v>
      </c>
      <c r="CA224" s="40">
        <v>38.700000000000003</v>
      </c>
      <c r="CB224" s="9">
        <v>39.595329999999997</v>
      </c>
    </row>
    <row r="225" spans="2:80" x14ac:dyDescent="0.35">
      <c r="B225" s="15" t="s">
        <v>34</v>
      </c>
      <c r="C225" s="16"/>
      <c r="D225" s="17">
        <v>3</v>
      </c>
      <c r="E225" s="17">
        <v>9</v>
      </c>
      <c r="F225" s="17">
        <v>3</v>
      </c>
      <c r="G225" s="17">
        <v>4</v>
      </c>
      <c r="H225" s="17">
        <v>3</v>
      </c>
      <c r="I225" s="17">
        <v>6</v>
      </c>
      <c r="J225" s="17">
        <v>3</v>
      </c>
      <c r="K225" s="17">
        <v>4</v>
      </c>
      <c r="L225" s="17">
        <v>1</v>
      </c>
      <c r="M225" s="17">
        <v>2</v>
      </c>
      <c r="N225" s="16">
        <v>2.1899000000000002</v>
      </c>
      <c r="O225" s="44">
        <v>3.8</v>
      </c>
      <c r="P225" s="16">
        <v>5.4100999999999999</v>
      </c>
      <c r="R225" s="15" t="s">
        <v>34</v>
      </c>
      <c r="S225" s="16"/>
      <c r="T225" s="17">
        <v>3</v>
      </c>
      <c r="U225" s="17">
        <v>9</v>
      </c>
      <c r="V225" s="17">
        <v>3</v>
      </c>
      <c r="W225" s="17">
        <v>5</v>
      </c>
      <c r="X225" s="17">
        <v>4</v>
      </c>
      <c r="Y225" s="17">
        <v>4</v>
      </c>
      <c r="Z225" s="17">
        <v>3</v>
      </c>
      <c r="AA225" s="17">
        <v>2</v>
      </c>
      <c r="AB225" s="17">
        <v>1</v>
      </c>
      <c r="AC225" s="17">
        <v>2</v>
      </c>
      <c r="AD225" s="16">
        <v>2.0112199999999998</v>
      </c>
      <c r="AE225" s="44">
        <v>3.6</v>
      </c>
      <c r="AF225" s="16">
        <v>5.1887800000000004</v>
      </c>
      <c r="AH225" s="15" t="s">
        <v>34</v>
      </c>
      <c r="AI225" s="16"/>
      <c r="AJ225" s="17">
        <v>3</v>
      </c>
      <c r="AK225" s="17">
        <v>12</v>
      </c>
      <c r="AL225" s="17">
        <v>2</v>
      </c>
      <c r="AM225" s="17">
        <v>4</v>
      </c>
      <c r="AN225" s="17">
        <v>1</v>
      </c>
      <c r="AO225" s="17">
        <v>4</v>
      </c>
      <c r="AP225" s="17">
        <v>3</v>
      </c>
      <c r="AQ225" s="17">
        <v>3</v>
      </c>
      <c r="AR225" s="17">
        <v>1</v>
      </c>
      <c r="AS225" s="17">
        <v>2</v>
      </c>
      <c r="AT225" s="16">
        <v>1.23173</v>
      </c>
      <c r="AU225" s="44">
        <v>3.5</v>
      </c>
      <c r="AV225" s="16">
        <v>5.7682700000000002</v>
      </c>
      <c r="AX225" s="15" t="s">
        <v>34</v>
      </c>
      <c r="AY225" s="16"/>
      <c r="AZ225" s="17">
        <v>3</v>
      </c>
      <c r="BA225" s="17">
        <v>8</v>
      </c>
      <c r="BB225" s="17">
        <v>4</v>
      </c>
      <c r="BC225" s="17">
        <v>5</v>
      </c>
      <c r="BD225" s="17">
        <v>3</v>
      </c>
      <c r="BE225" s="17">
        <v>4</v>
      </c>
      <c r="BF225" s="17">
        <v>4</v>
      </c>
      <c r="BG225" s="17">
        <v>3</v>
      </c>
      <c r="BH225" s="17">
        <v>1</v>
      </c>
      <c r="BI225" s="17">
        <v>2</v>
      </c>
      <c r="BJ225" s="16">
        <v>2.3491</v>
      </c>
      <c r="BK225" s="44">
        <v>3.7</v>
      </c>
      <c r="BL225" s="16">
        <v>5.0509000000000004</v>
      </c>
      <c r="BN225" s="15" t="s">
        <v>34</v>
      </c>
      <c r="BO225" s="16"/>
      <c r="BP225" s="17">
        <v>5</v>
      </c>
      <c r="BQ225" s="17">
        <v>9</v>
      </c>
      <c r="BR225" s="17">
        <v>5</v>
      </c>
      <c r="BS225" s="17">
        <v>5</v>
      </c>
      <c r="BT225" s="17">
        <v>4</v>
      </c>
      <c r="BU225" s="17">
        <v>5</v>
      </c>
      <c r="BV225" s="17">
        <v>3</v>
      </c>
      <c r="BW225" s="17">
        <v>3</v>
      </c>
      <c r="BX225" s="17">
        <v>1</v>
      </c>
      <c r="BY225" s="17">
        <v>2</v>
      </c>
      <c r="BZ225" s="16">
        <v>2.6255999999999999</v>
      </c>
      <c r="CA225" s="44">
        <v>4.2</v>
      </c>
      <c r="CB225" s="16">
        <v>5.7744</v>
      </c>
    </row>
    <row r="226" spans="2:80" x14ac:dyDescent="0.35">
      <c r="B226" s="2" t="s">
        <v>30</v>
      </c>
      <c r="C226" s="3" t="s">
        <v>12</v>
      </c>
      <c r="D226" s="6">
        <v>83.230119999999999</v>
      </c>
      <c r="E226" s="6">
        <v>96.222239999999999</v>
      </c>
      <c r="F226" s="6">
        <v>83.272069999999999</v>
      </c>
      <c r="G226" s="6">
        <v>86.71105</v>
      </c>
      <c r="H226" s="6">
        <v>78.138760000000005</v>
      </c>
      <c r="I226" s="6">
        <v>89.089460000000003</v>
      </c>
      <c r="J226" s="6">
        <v>89.101960000000005</v>
      </c>
      <c r="K226" s="6">
        <v>79.942160000000001</v>
      </c>
      <c r="L226" s="6">
        <v>74.963329999999999</v>
      </c>
      <c r="M226" s="6">
        <v>83.719059999999999</v>
      </c>
      <c r="N226">
        <v>80.039760000000001</v>
      </c>
      <c r="O226" s="39">
        <v>84.439019999999999</v>
      </c>
      <c r="P226">
        <v>88.838279999999997</v>
      </c>
      <c r="R226" s="2" t="s">
        <v>30</v>
      </c>
      <c r="S226" s="3" t="s">
        <v>12</v>
      </c>
      <c r="T226" s="6">
        <v>80.124610000000004</v>
      </c>
      <c r="U226" s="6">
        <v>91.028930000000003</v>
      </c>
      <c r="V226" s="6">
        <v>80.233980000000003</v>
      </c>
      <c r="W226" s="6">
        <v>82.839889999999997</v>
      </c>
      <c r="X226" s="6">
        <v>76.17868</v>
      </c>
      <c r="Y226" s="6">
        <v>84.883330000000001</v>
      </c>
      <c r="Z226" s="6">
        <v>86.052180000000007</v>
      </c>
      <c r="AA226" s="6">
        <v>78.183350000000004</v>
      </c>
      <c r="AB226" s="6">
        <v>73.466399999999993</v>
      </c>
      <c r="AC226" s="6">
        <v>80.291939999999997</v>
      </c>
      <c r="AD226">
        <v>77.686580000000006</v>
      </c>
      <c r="AE226" s="39">
        <v>81.328329999999994</v>
      </c>
      <c r="AF226">
        <v>84.970079999999996</v>
      </c>
      <c r="AH226" s="2" t="s">
        <v>30</v>
      </c>
      <c r="AI226" s="3" t="s">
        <v>12</v>
      </c>
      <c r="AJ226" s="6">
        <v>78.030190000000005</v>
      </c>
      <c r="AK226" s="6">
        <v>86.687550000000002</v>
      </c>
      <c r="AL226" s="6">
        <v>77.212789999999998</v>
      </c>
      <c r="AM226" s="6">
        <v>79.289119999999997</v>
      </c>
      <c r="AN226" s="6">
        <v>73.094220000000007</v>
      </c>
      <c r="AO226" s="6">
        <v>81.382220000000004</v>
      </c>
      <c r="AP226" s="6">
        <v>81.664360000000002</v>
      </c>
      <c r="AQ226" s="6">
        <v>75.030230000000003</v>
      </c>
      <c r="AR226" s="6">
        <v>71.043440000000004</v>
      </c>
      <c r="AS226" s="6">
        <v>77.652360000000002</v>
      </c>
      <c r="AT226">
        <v>74.87518</v>
      </c>
      <c r="AU226" s="39">
        <v>78.108649999999997</v>
      </c>
      <c r="AV226">
        <v>81.342119999999994</v>
      </c>
      <c r="AX226" s="2" t="s">
        <v>30</v>
      </c>
      <c r="AY226" s="3" t="s">
        <v>12</v>
      </c>
      <c r="AZ226" s="6">
        <v>72.808940000000007</v>
      </c>
      <c r="BA226" s="6">
        <v>82.291719999999998</v>
      </c>
      <c r="BB226" s="6">
        <v>73.865719999999996</v>
      </c>
      <c r="BC226" s="6">
        <v>75.483729999999994</v>
      </c>
      <c r="BD226" s="6">
        <v>68.912120000000002</v>
      </c>
      <c r="BE226" s="6">
        <v>76.169600000000003</v>
      </c>
      <c r="BF226" s="6">
        <v>77.596760000000003</v>
      </c>
      <c r="BG226" s="6">
        <v>71.455749999999995</v>
      </c>
      <c r="BH226" s="6">
        <v>67.058970000000002</v>
      </c>
      <c r="BI226" s="6">
        <v>73.966130000000007</v>
      </c>
      <c r="BJ226">
        <v>70.847020000000001</v>
      </c>
      <c r="BK226" s="39">
        <v>73.960939999999994</v>
      </c>
      <c r="BL226">
        <v>77.074860000000001</v>
      </c>
      <c r="BN226" s="2" t="s">
        <v>30</v>
      </c>
      <c r="BO226" s="3" t="s">
        <v>12</v>
      </c>
      <c r="BP226" s="6">
        <v>69.607609999999994</v>
      </c>
      <c r="BQ226" s="6">
        <v>76.014629999999997</v>
      </c>
      <c r="BR226" s="6">
        <v>69.088099999999997</v>
      </c>
      <c r="BS226" s="6">
        <v>70.85915</v>
      </c>
      <c r="BT226" s="6">
        <v>65.988010000000003</v>
      </c>
      <c r="BU226" s="6">
        <v>71.556939999999997</v>
      </c>
      <c r="BV226" s="6">
        <v>72.281019999999998</v>
      </c>
      <c r="BW226" s="6">
        <v>66.791809999999998</v>
      </c>
      <c r="BX226" s="6">
        <v>64.959599999999995</v>
      </c>
      <c r="BY226" s="6">
        <v>68.615290000000002</v>
      </c>
      <c r="BZ226">
        <v>67.222549999999998</v>
      </c>
      <c r="CA226" s="39">
        <v>69.576220000000006</v>
      </c>
      <c r="CB226">
        <v>71.929879999999997</v>
      </c>
    </row>
    <row r="227" spans="2:80" x14ac:dyDescent="0.35">
      <c r="B227" s="9"/>
      <c r="C227" s="12" t="s">
        <v>13</v>
      </c>
      <c r="D227" s="10">
        <v>24.09402</v>
      </c>
      <c r="E227" s="10">
        <v>21.140350000000002</v>
      </c>
      <c r="F227" s="10">
        <v>25.993659999999998</v>
      </c>
      <c r="G227" s="10">
        <v>25.02366</v>
      </c>
      <c r="H227" s="10">
        <v>27.728210000000001</v>
      </c>
      <c r="I227" s="10">
        <v>26.655899999999999</v>
      </c>
      <c r="J227" s="10">
        <v>25.50732</v>
      </c>
      <c r="K227" s="10">
        <v>25.733630000000002</v>
      </c>
      <c r="L227" s="10">
        <v>23.809660000000001</v>
      </c>
      <c r="M227" s="10">
        <v>24.809429999999999</v>
      </c>
      <c r="N227" s="9">
        <v>23.763020000000001</v>
      </c>
      <c r="O227" s="40">
        <v>25.049579999999999</v>
      </c>
      <c r="P227" s="9">
        <v>26.33614</v>
      </c>
      <c r="R227" s="9"/>
      <c r="S227" s="12" t="s">
        <v>13</v>
      </c>
      <c r="T227" s="10">
        <v>22.4145</v>
      </c>
      <c r="U227" s="10">
        <v>19.951799999999999</v>
      </c>
      <c r="V227" s="10">
        <v>23.845610000000001</v>
      </c>
      <c r="W227" s="10">
        <v>22.939640000000001</v>
      </c>
      <c r="X227" s="10">
        <v>26.66865</v>
      </c>
      <c r="Y227" s="10">
        <v>23.95119</v>
      </c>
      <c r="Z227" s="10">
        <v>23.079979999999999</v>
      </c>
      <c r="AA227" s="10">
        <v>24.778479999999998</v>
      </c>
      <c r="AB227" s="10">
        <v>22.864039999999999</v>
      </c>
      <c r="AC227" s="10">
        <v>23.347470000000001</v>
      </c>
      <c r="AD227" s="9">
        <v>22.155560000000001</v>
      </c>
      <c r="AE227" s="40">
        <v>23.384139999999999</v>
      </c>
      <c r="AF227" s="9">
        <v>24.61271</v>
      </c>
      <c r="AH227" s="9"/>
      <c r="AI227" s="12" t="s">
        <v>13</v>
      </c>
      <c r="AJ227" s="10">
        <v>21.28989</v>
      </c>
      <c r="AK227" s="10">
        <v>16.845929999999999</v>
      </c>
      <c r="AL227" s="10">
        <v>22.164380000000001</v>
      </c>
      <c r="AM227" s="10">
        <v>21.03162</v>
      </c>
      <c r="AN227" s="10">
        <v>23.939309999999999</v>
      </c>
      <c r="AO227" s="10">
        <v>21.789719999999999</v>
      </c>
      <c r="AP227" s="10">
        <v>20.979430000000001</v>
      </c>
      <c r="AQ227" s="10">
        <v>22.422090000000001</v>
      </c>
      <c r="AR227" s="10">
        <v>21.717639999999999</v>
      </c>
      <c r="AS227" s="10">
        <v>21.98967</v>
      </c>
      <c r="AT227" s="9">
        <v>20.116700000000002</v>
      </c>
      <c r="AU227" s="40">
        <v>21.416969999999999</v>
      </c>
      <c r="AV227" s="9">
        <v>22.71724</v>
      </c>
      <c r="AX227" s="9"/>
      <c r="AY227" s="12" t="s">
        <v>13</v>
      </c>
      <c r="AZ227" s="10">
        <v>18.457999999999998</v>
      </c>
      <c r="BA227" s="10">
        <v>15.699070000000001</v>
      </c>
      <c r="BB227" s="10">
        <v>20.257439999999999</v>
      </c>
      <c r="BC227" s="10">
        <v>18.966090000000001</v>
      </c>
      <c r="BD227" s="10">
        <v>21.64114</v>
      </c>
      <c r="BE227" s="10">
        <v>19.038730000000001</v>
      </c>
      <c r="BF227" s="10">
        <v>19.274719999999999</v>
      </c>
      <c r="BG227" s="10">
        <v>20.170680000000001</v>
      </c>
      <c r="BH227" s="10">
        <v>19.34403</v>
      </c>
      <c r="BI227" s="10">
        <v>19.638159999999999</v>
      </c>
      <c r="BJ227" s="9">
        <v>18.153510000000001</v>
      </c>
      <c r="BK227" s="40">
        <v>19.248809999999999</v>
      </c>
      <c r="BL227" s="9">
        <v>20.344100000000001</v>
      </c>
      <c r="BN227" s="9"/>
      <c r="BO227" s="12" t="s">
        <v>13</v>
      </c>
      <c r="BP227" s="10">
        <v>17.024709999999999</v>
      </c>
      <c r="BQ227" s="10">
        <v>14.936120000000001</v>
      </c>
      <c r="BR227" s="10">
        <v>17.57498</v>
      </c>
      <c r="BS227" s="10">
        <v>17.005970000000001</v>
      </c>
      <c r="BT227" s="10">
        <v>20.061160000000001</v>
      </c>
      <c r="BU227" s="10">
        <v>17.35088</v>
      </c>
      <c r="BV227" s="10">
        <v>17.313780000000001</v>
      </c>
      <c r="BW227" s="10">
        <v>17.900289999999998</v>
      </c>
      <c r="BX227" s="10">
        <v>17.553889999999999</v>
      </c>
      <c r="BY227" s="10">
        <v>17.229700000000001</v>
      </c>
      <c r="BZ227" s="9">
        <v>16.50966</v>
      </c>
      <c r="CA227" s="40">
        <v>17.395150000000001</v>
      </c>
      <c r="CB227" s="9">
        <v>18.280639999999998</v>
      </c>
    </row>
    <row r="228" spans="2:80" x14ac:dyDescent="0.35">
      <c r="B228" s="15" t="s">
        <v>32</v>
      </c>
      <c r="C228" s="16"/>
      <c r="D228" s="17">
        <v>140.59612999999999</v>
      </c>
      <c r="E228" s="17">
        <v>152.73124999999999</v>
      </c>
      <c r="F228" s="17">
        <v>151.77960999999999</v>
      </c>
      <c r="G228" s="17">
        <v>149.66736</v>
      </c>
      <c r="H228" s="17">
        <v>156.12454</v>
      </c>
      <c r="I228" s="17">
        <v>157.12194</v>
      </c>
      <c r="J228" s="17">
        <v>150.10162</v>
      </c>
      <c r="K228" s="17">
        <v>147.76696999999999</v>
      </c>
      <c r="L228" s="17">
        <v>142.05538000000001</v>
      </c>
      <c r="M228" s="17">
        <v>146.09599</v>
      </c>
      <c r="N228" s="16">
        <v>145.50650999999999</v>
      </c>
      <c r="O228" s="44">
        <v>149.40407999999999</v>
      </c>
      <c r="P228" s="16">
        <v>153.30165</v>
      </c>
      <c r="R228" s="15" t="s">
        <v>32</v>
      </c>
      <c r="S228" s="16"/>
      <c r="T228" s="17">
        <v>134.85655</v>
      </c>
      <c r="U228" s="17">
        <v>139.56682000000001</v>
      </c>
      <c r="V228" s="17">
        <v>136.94140999999999</v>
      </c>
      <c r="W228" s="17">
        <v>134.45629</v>
      </c>
      <c r="X228" s="17">
        <v>139.89843999999999</v>
      </c>
      <c r="Y228" s="17">
        <v>143.05199999999999</v>
      </c>
      <c r="Z228" s="17">
        <v>143.57306</v>
      </c>
      <c r="AA228" s="17">
        <v>139.25572</v>
      </c>
      <c r="AB228" s="17">
        <v>145.73976999999999</v>
      </c>
      <c r="AC228" s="17">
        <v>138.54810000000001</v>
      </c>
      <c r="AD228" s="16">
        <v>136.94725</v>
      </c>
      <c r="AE228" s="44">
        <v>139.58882</v>
      </c>
      <c r="AF228" s="16">
        <v>142.23038</v>
      </c>
      <c r="AH228" s="15" t="s">
        <v>32</v>
      </c>
      <c r="AI228" s="16"/>
      <c r="AJ228" s="17">
        <v>131.92587</v>
      </c>
      <c r="AK228" s="17">
        <v>129.94953000000001</v>
      </c>
      <c r="AL228" s="17">
        <v>129.75639000000001</v>
      </c>
      <c r="AM228" s="17">
        <v>127.94331</v>
      </c>
      <c r="AN228" s="17">
        <v>130.14713</v>
      </c>
      <c r="AO228" s="17">
        <v>136.05376999999999</v>
      </c>
      <c r="AP228" s="17">
        <v>133.02054000000001</v>
      </c>
      <c r="AQ228" s="17">
        <v>132.92612</v>
      </c>
      <c r="AR228" s="17">
        <v>134.12701000000001</v>
      </c>
      <c r="AS228" s="17">
        <v>125.51172</v>
      </c>
      <c r="AT228" s="16">
        <v>128.91695999999999</v>
      </c>
      <c r="AU228" s="44">
        <v>131.13614000000001</v>
      </c>
      <c r="AV228" s="16">
        <v>133.35533000000001</v>
      </c>
      <c r="AX228" s="15" t="s">
        <v>32</v>
      </c>
      <c r="AY228" s="16"/>
      <c r="AZ228" s="17">
        <v>122.87436</v>
      </c>
      <c r="BA228" s="17">
        <v>124.32307</v>
      </c>
      <c r="BB228" s="17">
        <v>121.23335</v>
      </c>
      <c r="BC228" s="17">
        <v>130.85445999999999</v>
      </c>
      <c r="BD228" s="17">
        <v>121.23251999999999</v>
      </c>
      <c r="BE228" s="17">
        <v>123.5979</v>
      </c>
      <c r="BF228" s="17">
        <v>130.31359</v>
      </c>
      <c r="BG228" s="17">
        <v>125.52248</v>
      </c>
      <c r="BH228" s="17">
        <v>121.50546</v>
      </c>
      <c r="BI228" s="17">
        <v>132.87755000000001</v>
      </c>
      <c r="BJ228" s="16">
        <v>122.32013999999999</v>
      </c>
      <c r="BK228" s="44">
        <v>125.43348</v>
      </c>
      <c r="BL228" s="16">
        <v>128.54680999999999</v>
      </c>
      <c r="BN228" s="15" t="s">
        <v>32</v>
      </c>
      <c r="BO228" s="16"/>
      <c r="BP228" s="17">
        <v>111.21266</v>
      </c>
      <c r="BQ228" s="17">
        <v>117.48569000000001</v>
      </c>
      <c r="BR228" s="17">
        <v>109.90103999999999</v>
      </c>
      <c r="BS228" s="17">
        <v>109.79562</v>
      </c>
      <c r="BT228" s="17">
        <v>117.65415</v>
      </c>
      <c r="BU228" s="17">
        <v>115.20591</v>
      </c>
      <c r="BV228" s="17">
        <v>113.18975</v>
      </c>
      <c r="BW228" s="17">
        <v>115.02576999999999</v>
      </c>
      <c r="BX228" s="17">
        <v>113.17556</v>
      </c>
      <c r="BY228" s="17">
        <v>112.01612</v>
      </c>
      <c r="BZ228" s="16">
        <v>111.4335</v>
      </c>
      <c r="CA228" s="44">
        <v>113.46623</v>
      </c>
      <c r="CB228" s="16">
        <v>115.49894999999999</v>
      </c>
    </row>
    <row r="229" spans="2:80" x14ac:dyDescent="0.35">
      <c r="B229" s="15" t="s">
        <v>33</v>
      </c>
      <c r="C229" s="18"/>
      <c r="D229" s="17">
        <v>5.5553699999999999</v>
      </c>
      <c r="E229" s="17">
        <v>24.562629999999999</v>
      </c>
      <c r="F229" s="17">
        <v>6.4150600000000004</v>
      </c>
      <c r="G229" s="17">
        <v>14.571260000000001</v>
      </c>
      <c r="H229" s="17">
        <v>7.6380600000000003</v>
      </c>
      <c r="I229" s="17">
        <v>16.473590000000002</v>
      </c>
      <c r="J229" s="17">
        <v>11.48649</v>
      </c>
      <c r="K229" s="17">
        <v>10.071440000000001</v>
      </c>
      <c r="L229" s="17">
        <v>3.2276899999999999</v>
      </c>
      <c r="M229" s="17">
        <v>3.3730000000000002</v>
      </c>
      <c r="N229" s="18">
        <v>5.5454600000000003</v>
      </c>
      <c r="O229" s="44">
        <v>10.33746</v>
      </c>
      <c r="P229" s="18">
        <v>15.12946</v>
      </c>
      <c r="R229" s="15" t="s">
        <v>33</v>
      </c>
      <c r="S229" s="18"/>
      <c r="T229" s="17">
        <v>5.5553699999999999</v>
      </c>
      <c r="U229" s="17">
        <v>26.062889999999999</v>
      </c>
      <c r="V229" s="17">
        <v>6.4150600000000004</v>
      </c>
      <c r="W229" s="17">
        <v>14.606400000000001</v>
      </c>
      <c r="X229" s="17">
        <v>9.1073799999999991</v>
      </c>
      <c r="Y229" s="17">
        <v>12.690049999999999</v>
      </c>
      <c r="Z229" s="17">
        <v>10.92315</v>
      </c>
      <c r="AA229" s="17">
        <v>6.7216399999999998</v>
      </c>
      <c r="AB229" s="17">
        <v>3.2276899999999999</v>
      </c>
      <c r="AC229" s="17">
        <v>3.3730000000000002</v>
      </c>
      <c r="AD229" s="18">
        <v>4.9754899999999997</v>
      </c>
      <c r="AE229" s="44">
        <v>9.8682599999999994</v>
      </c>
      <c r="AF229" s="18">
        <v>14.76103</v>
      </c>
      <c r="AH229" s="15" t="s">
        <v>33</v>
      </c>
      <c r="AI229" s="18"/>
      <c r="AJ229" s="17">
        <v>5.5553699999999999</v>
      </c>
      <c r="AK229" s="17">
        <v>25.654610000000002</v>
      </c>
      <c r="AL229" s="17">
        <v>6.4150600000000004</v>
      </c>
      <c r="AM229" s="17">
        <v>14.606400000000001</v>
      </c>
      <c r="AN229" s="17">
        <v>2.8558599999999998</v>
      </c>
      <c r="AO229" s="17">
        <v>10.14827</v>
      </c>
      <c r="AP229" s="17">
        <v>10.92315</v>
      </c>
      <c r="AQ229" s="17">
        <v>4.5838400000000004</v>
      </c>
      <c r="AR229" s="17">
        <v>3.2276899999999999</v>
      </c>
      <c r="AS229" s="17">
        <v>3.3730000000000002</v>
      </c>
      <c r="AT229" s="18">
        <v>3.6544599999999998</v>
      </c>
      <c r="AU229" s="44">
        <v>8.7343299999999999</v>
      </c>
      <c r="AV229" s="18">
        <v>13.81419</v>
      </c>
      <c r="AX229" s="15" t="s">
        <v>33</v>
      </c>
      <c r="AY229" s="18"/>
      <c r="AZ229" s="17">
        <v>5.5553699999999999</v>
      </c>
      <c r="BA229" s="17">
        <v>23.193899999999999</v>
      </c>
      <c r="BB229" s="17">
        <v>10.741720000000001</v>
      </c>
      <c r="BC229" s="17">
        <v>14.031090000000001</v>
      </c>
      <c r="BD229" s="17">
        <v>6.9694799999999999</v>
      </c>
      <c r="BE229" s="17">
        <v>13.14273</v>
      </c>
      <c r="BF229" s="17">
        <v>11.470510000000001</v>
      </c>
      <c r="BG229" s="17">
        <v>7.5591600000000003</v>
      </c>
      <c r="BH229" s="17">
        <v>3.2276899999999999</v>
      </c>
      <c r="BI229" s="17">
        <v>3.3730000000000002</v>
      </c>
      <c r="BJ229" s="18">
        <v>5.6112299999999999</v>
      </c>
      <c r="BK229" s="44">
        <v>9.9264600000000005</v>
      </c>
      <c r="BL229" s="18">
        <v>14.2417</v>
      </c>
      <c r="BN229" s="15" t="s">
        <v>33</v>
      </c>
      <c r="BO229" s="18"/>
      <c r="BP229" s="17">
        <v>7.3993399999999996</v>
      </c>
      <c r="BQ229" s="17">
        <v>18.897010000000002</v>
      </c>
      <c r="BR229" s="17">
        <v>10.4091</v>
      </c>
      <c r="BS229" s="17">
        <v>11.775069999999999</v>
      </c>
      <c r="BT229" s="17">
        <v>7.39079</v>
      </c>
      <c r="BU229" s="17">
        <v>11.15869</v>
      </c>
      <c r="BV229" s="17">
        <v>10.92315</v>
      </c>
      <c r="BW229" s="17">
        <v>4.8688399999999996</v>
      </c>
      <c r="BX229" s="17">
        <v>3.3786499999999999</v>
      </c>
      <c r="BY229" s="17">
        <v>3.3730000000000002</v>
      </c>
      <c r="BZ229" s="18">
        <v>5.5731000000000002</v>
      </c>
      <c r="CA229" s="44">
        <v>8.9573599999999995</v>
      </c>
      <c r="CB229" s="18">
        <v>12.34163</v>
      </c>
    </row>
    <row r="230" spans="2:80" x14ac:dyDescent="0.35">
      <c r="B230" s="2" t="s">
        <v>37</v>
      </c>
      <c r="C230" s="3" t="s">
        <v>12</v>
      </c>
      <c r="D230" s="6">
        <v>51.412199999999999</v>
      </c>
      <c r="E230" s="6">
        <v>58.859529999999999</v>
      </c>
      <c r="F230" s="6">
        <v>51.259239999999998</v>
      </c>
      <c r="G230" s="6">
        <v>53.296599999999998</v>
      </c>
      <c r="H230" s="6">
        <v>48.138089999999998</v>
      </c>
      <c r="I230" s="6">
        <v>54.06897</v>
      </c>
      <c r="J230" s="6">
        <v>54.373510000000003</v>
      </c>
      <c r="K230" s="6">
        <v>49.469180000000001</v>
      </c>
      <c r="L230" s="6">
        <v>46.625399999999999</v>
      </c>
      <c r="M230" s="6">
        <v>51.987229999999997</v>
      </c>
      <c r="N230">
        <v>49.451410000000003</v>
      </c>
      <c r="O230" s="39">
        <v>51.948990000000002</v>
      </c>
      <c r="P230">
        <v>54.446570000000001</v>
      </c>
      <c r="R230" s="2" t="s">
        <v>37</v>
      </c>
      <c r="S230" s="3" t="s">
        <v>12</v>
      </c>
      <c r="T230" s="6">
        <v>49.496949999999998</v>
      </c>
      <c r="U230" s="6">
        <v>55.750279999999997</v>
      </c>
      <c r="V230" s="6">
        <v>49.406030000000001</v>
      </c>
      <c r="W230" s="6">
        <v>50.976430000000001</v>
      </c>
      <c r="X230" s="6">
        <v>46.913449999999997</v>
      </c>
      <c r="Y230" s="6">
        <v>51.651359999999997</v>
      </c>
      <c r="Z230" s="6">
        <v>52.565219999999997</v>
      </c>
      <c r="AA230" s="6">
        <v>48.425460000000001</v>
      </c>
      <c r="AB230" s="6">
        <v>45.722239999999999</v>
      </c>
      <c r="AC230" s="6">
        <v>49.806809999999999</v>
      </c>
      <c r="AD230">
        <v>48.017220000000002</v>
      </c>
      <c r="AE230" s="39">
        <v>50.071420000000003</v>
      </c>
      <c r="AF230">
        <v>52.125630000000001</v>
      </c>
      <c r="AH230" s="2" t="s">
        <v>37</v>
      </c>
      <c r="AI230" s="3" t="s">
        <v>12</v>
      </c>
      <c r="AJ230" s="6">
        <v>48.145470000000003</v>
      </c>
      <c r="AK230" s="6">
        <v>53.149099999999997</v>
      </c>
      <c r="AL230" s="6">
        <v>47.463790000000003</v>
      </c>
      <c r="AM230" s="6">
        <v>48.80471</v>
      </c>
      <c r="AN230" s="6">
        <v>44.98039</v>
      </c>
      <c r="AO230" s="6">
        <v>49.533410000000003</v>
      </c>
      <c r="AP230" s="6">
        <v>49.85877</v>
      </c>
      <c r="AQ230" s="6">
        <v>46.46828</v>
      </c>
      <c r="AR230" s="6">
        <v>43.989579999999997</v>
      </c>
      <c r="AS230" s="6">
        <v>48.091410000000003</v>
      </c>
      <c r="AT230">
        <v>46.18918</v>
      </c>
      <c r="AU230" s="39">
        <v>48.048490000000001</v>
      </c>
      <c r="AV230">
        <v>49.907809999999998</v>
      </c>
      <c r="AX230" s="2" t="s">
        <v>37</v>
      </c>
      <c r="AY230" s="3" t="s">
        <v>12</v>
      </c>
      <c r="AZ230" s="6">
        <v>45.003709999999998</v>
      </c>
      <c r="BA230" s="6">
        <v>50.361879999999999</v>
      </c>
      <c r="BB230" s="6">
        <v>45.51887</v>
      </c>
      <c r="BC230" s="6">
        <v>46.447249999999997</v>
      </c>
      <c r="BD230" s="6">
        <v>42.550139999999999</v>
      </c>
      <c r="BE230" s="6">
        <v>46.446330000000003</v>
      </c>
      <c r="BF230" s="6">
        <v>47.588729999999998</v>
      </c>
      <c r="BG230" s="6">
        <v>44.338900000000002</v>
      </c>
      <c r="BH230" s="6">
        <v>41.667189999999998</v>
      </c>
      <c r="BI230" s="6">
        <v>45.755020000000002</v>
      </c>
      <c r="BJ230">
        <v>43.80274</v>
      </c>
      <c r="BK230" s="39">
        <v>45.567799999999998</v>
      </c>
      <c r="BL230">
        <v>47.332859999999997</v>
      </c>
      <c r="BN230" s="2" t="s">
        <v>37</v>
      </c>
      <c r="BO230" s="3" t="s">
        <v>12</v>
      </c>
      <c r="BP230" s="6">
        <v>42.883099999999999</v>
      </c>
      <c r="BQ230" s="6">
        <v>46.506419999999999</v>
      </c>
      <c r="BR230" s="6">
        <v>42.544139999999999</v>
      </c>
      <c r="BS230" s="6">
        <v>43.696530000000003</v>
      </c>
      <c r="BT230" s="6">
        <v>40.676020000000001</v>
      </c>
      <c r="BU230" s="6">
        <v>43.682870000000001</v>
      </c>
      <c r="BV230" s="6">
        <v>44.361840000000001</v>
      </c>
      <c r="BW230" s="6">
        <v>41.472499999999997</v>
      </c>
      <c r="BX230" s="6">
        <v>40.381929999999997</v>
      </c>
      <c r="BY230" s="6">
        <v>42.601329999999997</v>
      </c>
      <c r="BZ230">
        <v>41.576279999999997</v>
      </c>
      <c r="CA230" s="39">
        <v>42.880670000000002</v>
      </c>
      <c r="CB230">
        <v>44.18506</v>
      </c>
    </row>
    <row r="231" spans="2:80" x14ac:dyDescent="0.35">
      <c r="B231" s="9"/>
      <c r="C231" s="12" t="s">
        <v>13</v>
      </c>
      <c r="D231" s="10">
        <v>13.42123</v>
      </c>
      <c r="E231" s="10">
        <v>11.68369</v>
      </c>
      <c r="F231" s="10">
        <v>14.76182</v>
      </c>
      <c r="G231" s="10">
        <v>14.0611</v>
      </c>
      <c r="H231" s="10">
        <v>15.94675</v>
      </c>
      <c r="I231" s="10">
        <v>14.990220000000001</v>
      </c>
      <c r="J231" s="10">
        <v>14.292059999999999</v>
      </c>
      <c r="K231" s="10">
        <v>14.77844</v>
      </c>
      <c r="L231" s="10">
        <v>13.84676</v>
      </c>
      <c r="M231" s="10">
        <v>14.23803</v>
      </c>
      <c r="N231" s="9">
        <v>13.396319999999999</v>
      </c>
      <c r="O231" s="40">
        <v>14.20201</v>
      </c>
      <c r="P231" s="9">
        <v>15.0077</v>
      </c>
      <c r="R231" s="9"/>
      <c r="S231" s="12" t="s">
        <v>13</v>
      </c>
      <c r="T231" s="10">
        <v>12.358090000000001</v>
      </c>
      <c r="U231" s="10">
        <v>10.910869999999999</v>
      </c>
      <c r="V231" s="10">
        <v>13.489610000000001</v>
      </c>
      <c r="W231" s="10">
        <v>12.80444</v>
      </c>
      <c r="X231" s="10">
        <v>15.223610000000001</v>
      </c>
      <c r="Y231" s="10">
        <v>13.415369999999999</v>
      </c>
      <c r="Z231" s="10">
        <v>12.849399999999999</v>
      </c>
      <c r="AA231" s="10">
        <v>14.1751</v>
      </c>
      <c r="AB231" s="10">
        <v>13.01498</v>
      </c>
      <c r="AC231" s="10">
        <v>13.15188</v>
      </c>
      <c r="AD231" s="9">
        <v>12.33414</v>
      </c>
      <c r="AE231" s="40">
        <v>13.139329999999999</v>
      </c>
      <c r="AF231" s="9">
        <v>13.94453</v>
      </c>
      <c r="AH231" s="9"/>
      <c r="AI231" s="12" t="s">
        <v>13</v>
      </c>
      <c r="AJ231" s="10">
        <v>11.509550000000001</v>
      </c>
      <c r="AK231" s="10">
        <v>8.9408300000000001</v>
      </c>
      <c r="AL231" s="10">
        <v>12.386189999999999</v>
      </c>
      <c r="AM231" s="10">
        <v>11.57925</v>
      </c>
      <c r="AN231" s="10">
        <v>13.51671</v>
      </c>
      <c r="AO231" s="10">
        <v>11.99614</v>
      </c>
      <c r="AP231" s="10">
        <v>11.57573</v>
      </c>
      <c r="AQ231" s="10">
        <v>12.69163</v>
      </c>
      <c r="AR231" s="10">
        <v>12.18797</v>
      </c>
      <c r="AS231" s="10">
        <v>12.30827</v>
      </c>
      <c r="AT231" s="9">
        <v>11.01473</v>
      </c>
      <c r="AU231" s="40">
        <v>11.86923</v>
      </c>
      <c r="AV231" s="9">
        <v>12.72373</v>
      </c>
      <c r="AX231" s="9"/>
      <c r="AY231" s="12" t="s">
        <v>13</v>
      </c>
      <c r="AZ231" s="10">
        <v>10.01375</v>
      </c>
      <c r="BA231" s="10">
        <v>8.3030799999999996</v>
      </c>
      <c r="BB231" s="10">
        <v>11.18215</v>
      </c>
      <c r="BC231" s="10">
        <v>10.22931</v>
      </c>
      <c r="BD231" s="10">
        <v>12.211959999999999</v>
      </c>
      <c r="BE231" s="10">
        <v>10.364520000000001</v>
      </c>
      <c r="BF231" s="10">
        <v>10.45257</v>
      </c>
      <c r="BG231" s="10">
        <v>11.25371</v>
      </c>
      <c r="BH231" s="10">
        <v>10.73992</v>
      </c>
      <c r="BI231" s="10">
        <v>10.59646</v>
      </c>
      <c r="BJ231" s="9">
        <v>9.8124900000000004</v>
      </c>
      <c r="BK231" s="40">
        <v>10.534739999999999</v>
      </c>
      <c r="BL231" s="9">
        <v>11.257</v>
      </c>
      <c r="BN231" s="9"/>
      <c r="BO231" s="12" t="s">
        <v>13</v>
      </c>
      <c r="BP231" s="10">
        <v>9.0988199999999999</v>
      </c>
      <c r="BQ231" s="10">
        <v>7.5996100000000002</v>
      </c>
      <c r="BR231" s="10">
        <v>9.5622699999999998</v>
      </c>
      <c r="BS231" s="10">
        <v>9.1084399999999999</v>
      </c>
      <c r="BT231" s="10">
        <v>10.996090000000001</v>
      </c>
      <c r="BU231" s="10">
        <v>9.30945</v>
      </c>
      <c r="BV231" s="10">
        <v>9.28064</v>
      </c>
      <c r="BW231" s="10">
        <v>9.9018800000000002</v>
      </c>
      <c r="BX231" s="10">
        <v>9.6054499999999994</v>
      </c>
      <c r="BY231" s="10">
        <v>9.3173899999999996</v>
      </c>
      <c r="BZ231" s="9">
        <v>8.7790800000000004</v>
      </c>
      <c r="CA231" s="40">
        <v>9.3780000000000001</v>
      </c>
      <c r="CB231" s="9">
        <v>9.9769199999999998</v>
      </c>
    </row>
    <row r="232" spans="2:80" x14ac:dyDescent="0.35">
      <c r="B232" s="2" t="s">
        <v>35</v>
      </c>
      <c r="C232" s="3" t="s">
        <v>12</v>
      </c>
      <c r="D232" s="6">
        <v>6.0082199999999997</v>
      </c>
      <c r="E232" s="6">
        <v>8.0394500000000004</v>
      </c>
      <c r="F232" s="6">
        <v>3.9901399999999998</v>
      </c>
      <c r="G232" s="6">
        <v>5.9660299999999999</v>
      </c>
      <c r="H232" s="6">
        <v>4.1794500000000001</v>
      </c>
      <c r="I232" s="6">
        <v>7.3939700000000004</v>
      </c>
      <c r="J232" s="6">
        <v>6.4372600000000002</v>
      </c>
      <c r="K232" s="6">
        <v>3.45397</v>
      </c>
      <c r="L232" s="6">
        <v>2.3767100000000001</v>
      </c>
      <c r="M232" s="6">
        <v>5.4438399999999998</v>
      </c>
      <c r="N232">
        <v>4.04345</v>
      </c>
      <c r="O232" s="39">
        <v>5.3289</v>
      </c>
      <c r="P232">
        <v>6.6143599999999996</v>
      </c>
      <c r="R232" s="2" t="s">
        <v>35</v>
      </c>
      <c r="S232" s="3" t="s">
        <v>12</v>
      </c>
      <c r="T232" s="6">
        <v>6.9104099999999997</v>
      </c>
      <c r="U232" s="6">
        <v>9.3071199999999994</v>
      </c>
      <c r="V232" s="6">
        <v>4.9150700000000001</v>
      </c>
      <c r="W232" s="6">
        <v>6.0682200000000002</v>
      </c>
      <c r="X232" s="6">
        <v>5.74411</v>
      </c>
      <c r="Y232" s="6">
        <v>7.9715100000000003</v>
      </c>
      <c r="Z232" s="6">
        <v>8.3158899999999996</v>
      </c>
      <c r="AA232" s="6">
        <v>4.6290399999999998</v>
      </c>
      <c r="AB232" s="6">
        <v>3.3082199999999999</v>
      </c>
      <c r="AC232" s="6">
        <v>5.9761600000000001</v>
      </c>
      <c r="AD232">
        <v>4.9999399999999996</v>
      </c>
      <c r="AE232" s="39">
        <v>6.3145800000000003</v>
      </c>
      <c r="AF232">
        <v>7.6292099999999996</v>
      </c>
      <c r="AH232" s="2" t="s">
        <v>35</v>
      </c>
      <c r="AI232" s="3" t="s">
        <v>12</v>
      </c>
      <c r="AJ232" s="6">
        <v>8.0517800000000008</v>
      </c>
      <c r="AK232" s="6">
        <v>11.536709999999999</v>
      </c>
      <c r="AL232" s="6">
        <v>5.5750700000000002</v>
      </c>
      <c r="AM232" s="6">
        <v>7.0953400000000002</v>
      </c>
      <c r="AN232" s="6">
        <v>6.5117799999999999</v>
      </c>
      <c r="AO232" s="6">
        <v>9.4375300000000006</v>
      </c>
      <c r="AP232" s="6">
        <v>8.6388999999999996</v>
      </c>
      <c r="AQ232" s="6">
        <v>4.9175300000000002</v>
      </c>
      <c r="AR232" s="6">
        <v>3.82192</v>
      </c>
      <c r="AS232" s="6">
        <v>6.8460299999999998</v>
      </c>
      <c r="AT232">
        <v>5.6180000000000003</v>
      </c>
      <c r="AU232" s="39">
        <v>7.2432600000000003</v>
      </c>
      <c r="AV232">
        <v>8.8685200000000002</v>
      </c>
      <c r="AX232" s="2" t="s">
        <v>35</v>
      </c>
      <c r="AY232" s="3" t="s">
        <v>12</v>
      </c>
      <c r="AZ232" s="6">
        <v>8.1906800000000004</v>
      </c>
      <c r="BA232" s="6">
        <v>14.15507</v>
      </c>
      <c r="BB232" s="6">
        <v>7.2126000000000001</v>
      </c>
      <c r="BC232" s="6">
        <v>9.3594500000000007</v>
      </c>
      <c r="BD232" s="6">
        <v>7.1506800000000004</v>
      </c>
      <c r="BE232" s="6">
        <v>10.919729999999999</v>
      </c>
      <c r="BF232" s="6">
        <v>11.47123</v>
      </c>
      <c r="BG232" s="6">
        <v>6.8597299999999999</v>
      </c>
      <c r="BH232" s="6">
        <v>5.03315</v>
      </c>
      <c r="BI232" s="6">
        <v>8.2104099999999995</v>
      </c>
      <c r="BJ232">
        <v>6.9413600000000004</v>
      </c>
      <c r="BK232" s="39">
        <v>8.8562700000000003</v>
      </c>
      <c r="BL232">
        <v>10.771190000000001</v>
      </c>
      <c r="BN232" s="2" t="s">
        <v>35</v>
      </c>
      <c r="BO232" s="3" t="s">
        <v>12</v>
      </c>
      <c r="BP232" s="6">
        <v>9.9821899999999992</v>
      </c>
      <c r="BQ232" s="6">
        <v>14.108219999999999</v>
      </c>
      <c r="BR232" s="6">
        <v>8.3315099999999997</v>
      </c>
      <c r="BS232" s="6">
        <v>11.38904</v>
      </c>
      <c r="BT232" s="6">
        <v>11.891780000000001</v>
      </c>
      <c r="BU232" s="6">
        <v>12.509589999999999</v>
      </c>
      <c r="BV232" s="6">
        <v>11.69753</v>
      </c>
      <c r="BW232" s="6">
        <v>7.2917800000000002</v>
      </c>
      <c r="BX232" s="6">
        <v>6.4188999999999998</v>
      </c>
      <c r="BY232" s="6">
        <v>9.2879500000000004</v>
      </c>
      <c r="BZ232">
        <v>8.5359700000000007</v>
      </c>
      <c r="CA232" s="39">
        <v>10.290850000000001</v>
      </c>
      <c r="CB232">
        <v>12.045730000000001</v>
      </c>
    </row>
    <row r="233" spans="2:80" x14ac:dyDescent="0.35">
      <c r="B233" s="9"/>
      <c r="C233" s="12" t="s">
        <v>13</v>
      </c>
      <c r="D233" s="10">
        <v>6.8540900000000002</v>
      </c>
      <c r="E233" s="10">
        <v>7.5143000000000004</v>
      </c>
      <c r="F233" s="10">
        <v>5.0287300000000004</v>
      </c>
      <c r="G233" s="10">
        <v>7.4123099999999997</v>
      </c>
      <c r="H233" s="10">
        <v>5.5593300000000001</v>
      </c>
      <c r="I233" s="10">
        <v>10.795579999999999</v>
      </c>
      <c r="J233" s="10">
        <v>6.9132400000000001</v>
      </c>
      <c r="K233" s="10">
        <v>4.9742600000000001</v>
      </c>
      <c r="L233" s="10">
        <v>3.4282900000000001</v>
      </c>
      <c r="M233" s="10">
        <v>6.0535699999999997</v>
      </c>
      <c r="N233" s="9">
        <v>5.0307300000000001</v>
      </c>
      <c r="O233" s="40">
        <v>6.4533699999999996</v>
      </c>
      <c r="P233" s="9">
        <v>7.87601</v>
      </c>
      <c r="R233" s="9"/>
      <c r="S233" s="12" t="s">
        <v>13</v>
      </c>
      <c r="T233" s="10">
        <v>7.4271599999999998</v>
      </c>
      <c r="U233" s="10">
        <v>7.5326300000000002</v>
      </c>
      <c r="V233" s="10">
        <v>6.0644900000000002</v>
      </c>
      <c r="W233" s="10">
        <v>6.6660500000000003</v>
      </c>
      <c r="X233" s="10">
        <v>7.38089</v>
      </c>
      <c r="Y233" s="10">
        <v>11.01482</v>
      </c>
      <c r="Z233" s="10">
        <v>7.9212699999999998</v>
      </c>
      <c r="AA233" s="10">
        <v>5.8107499999999996</v>
      </c>
      <c r="AB233" s="10">
        <v>4.2905499999999996</v>
      </c>
      <c r="AC233" s="10">
        <v>6.17957</v>
      </c>
      <c r="AD233" s="9">
        <v>5.7674599999999998</v>
      </c>
      <c r="AE233" s="40">
        <v>7.0288199999999996</v>
      </c>
      <c r="AF233" s="9">
        <v>8.2901799999999994</v>
      </c>
      <c r="AH233" s="9"/>
      <c r="AI233" s="12" t="s">
        <v>13</v>
      </c>
      <c r="AJ233" s="10">
        <v>7.4527000000000001</v>
      </c>
      <c r="AK233" s="10">
        <v>8.2152799999999999</v>
      </c>
      <c r="AL233" s="10">
        <v>6.1469199999999997</v>
      </c>
      <c r="AM233" s="10">
        <v>7.2388000000000003</v>
      </c>
      <c r="AN233" s="10">
        <v>7.3633699999999997</v>
      </c>
      <c r="AO233" s="10">
        <v>11.595510000000001</v>
      </c>
      <c r="AP233" s="10">
        <v>7.8019299999999996</v>
      </c>
      <c r="AQ233" s="10">
        <v>5.6863299999999999</v>
      </c>
      <c r="AR233" s="10">
        <v>4.4964000000000004</v>
      </c>
      <c r="AS233" s="10">
        <v>6.73644</v>
      </c>
      <c r="AT233" s="9">
        <v>5.9314099999999996</v>
      </c>
      <c r="AU233" s="40">
        <v>7.2733699999999999</v>
      </c>
      <c r="AV233" s="9">
        <v>8.6153300000000002</v>
      </c>
      <c r="AX233" s="9"/>
      <c r="AY233" s="12" t="s">
        <v>13</v>
      </c>
      <c r="AZ233" s="10">
        <v>7.1139700000000001</v>
      </c>
      <c r="BA233" s="10">
        <v>9.2413900000000009</v>
      </c>
      <c r="BB233" s="10">
        <v>7.3106999999999998</v>
      </c>
      <c r="BC233" s="10">
        <v>8.7206600000000005</v>
      </c>
      <c r="BD233" s="10">
        <v>7.7872899999999996</v>
      </c>
      <c r="BE233" s="10">
        <v>13.2349</v>
      </c>
      <c r="BF233" s="10">
        <v>9.4056499999999996</v>
      </c>
      <c r="BG233" s="10">
        <v>7.2209000000000003</v>
      </c>
      <c r="BH233" s="10">
        <v>5.6498499999999998</v>
      </c>
      <c r="BI233" s="10">
        <v>7.1794700000000002</v>
      </c>
      <c r="BJ233" s="9">
        <v>6.8026400000000002</v>
      </c>
      <c r="BK233" s="40">
        <v>8.2864799999999992</v>
      </c>
      <c r="BL233" s="9">
        <v>9.7703199999999999</v>
      </c>
      <c r="BN233" s="9"/>
      <c r="BO233" s="12" t="s">
        <v>13</v>
      </c>
      <c r="BP233" s="10">
        <v>9.0286899999999992</v>
      </c>
      <c r="BQ233" s="10">
        <v>8.7368600000000001</v>
      </c>
      <c r="BR233" s="10">
        <v>7.8483000000000001</v>
      </c>
      <c r="BS233" s="10">
        <v>9.9220500000000005</v>
      </c>
      <c r="BT233" s="10">
        <v>12.33501</v>
      </c>
      <c r="BU233" s="10">
        <v>13.273849999999999</v>
      </c>
      <c r="BV233" s="10">
        <v>9.9869199999999996</v>
      </c>
      <c r="BW233" s="10">
        <v>7.1533199999999999</v>
      </c>
      <c r="BX233" s="10">
        <v>6.2051299999999996</v>
      </c>
      <c r="BY233" s="10">
        <v>8.0586599999999997</v>
      </c>
      <c r="BZ233" s="9">
        <v>7.6720800000000002</v>
      </c>
      <c r="CA233" s="40">
        <v>9.25488</v>
      </c>
      <c r="CB233" s="9">
        <v>10.837680000000001</v>
      </c>
    </row>
    <row r="234" spans="2:80" x14ac:dyDescent="0.35">
      <c r="B234" s="15" t="s">
        <v>36</v>
      </c>
      <c r="C234" s="16"/>
      <c r="D234" s="17">
        <v>35</v>
      </c>
      <c r="E234" s="17">
        <v>37</v>
      </c>
      <c r="F234" s="17">
        <v>23</v>
      </c>
      <c r="G234" s="17">
        <v>51</v>
      </c>
      <c r="H234" s="17">
        <v>32</v>
      </c>
      <c r="I234" s="17">
        <v>52</v>
      </c>
      <c r="J234" s="17">
        <v>33</v>
      </c>
      <c r="K234" s="17">
        <v>42</v>
      </c>
      <c r="L234" s="17">
        <v>21</v>
      </c>
      <c r="M234" s="17">
        <v>31</v>
      </c>
      <c r="N234" s="16">
        <v>28.304259999999999</v>
      </c>
      <c r="O234" s="44">
        <v>35.700000000000003</v>
      </c>
      <c r="P234" s="16">
        <v>43.095739999999999</v>
      </c>
      <c r="R234" s="15" t="s">
        <v>36</v>
      </c>
      <c r="S234" s="16"/>
      <c r="T234" s="17">
        <v>43</v>
      </c>
      <c r="U234" s="17">
        <v>38</v>
      </c>
      <c r="V234" s="17">
        <v>40</v>
      </c>
      <c r="W234" s="17">
        <v>38</v>
      </c>
      <c r="X234" s="17">
        <v>35</v>
      </c>
      <c r="Y234" s="17">
        <v>55</v>
      </c>
      <c r="Z234" s="17">
        <v>40</v>
      </c>
      <c r="AA234" s="17">
        <v>42</v>
      </c>
      <c r="AB234" s="17">
        <v>29</v>
      </c>
      <c r="AC234" s="17">
        <v>34</v>
      </c>
      <c r="AD234" s="16">
        <v>34.487990000000003</v>
      </c>
      <c r="AE234" s="44">
        <v>39.4</v>
      </c>
      <c r="AF234" s="16">
        <v>44.312010000000001</v>
      </c>
      <c r="AH234" s="15" t="s">
        <v>36</v>
      </c>
      <c r="AI234" s="16"/>
      <c r="AJ234" s="17">
        <v>37</v>
      </c>
      <c r="AK234" s="17">
        <v>44</v>
      </c>
      <c r="AL234" s="17">
        <v>30</v>
      </c>
      <c r="AM234" s="17">
        <v>37</v>
      </c>
      <c r="AN234" s="17">
        <v>34</v>
      </c>
      <c r="AO234" s="17">
        <v>58</v>
      </c>
      <c r="AP234" s="17">
        <v>35</v>
      </c>
      <c r="AQ234" s="17">
        <v>33</v>
      </c>
      <c r="AR234" s="17">
        <v>27</v>
      </c>
      <c r="AS234" s="17">
        <v>40</v>
      </c>
      <c r="AT234" s="16">
        <v>31.307549999999999</v>
      </c>
      <c r="AU234" s="44">
        <v>37.5</v>
      </c>
      <c r="AV234" s="16">
        <v>43.692450000000001</v>
      </c>
      <c r="AX234" s="15" t="s">
        <v>36</v>
      </c>
      <c r="AY234" s="16"/>
      <c r="AZ234" s="17">
        <v>38</v>
      </c>
      <c r="BA234" s="17">
        <v>47</v>
      </c>
      <c r="BB234" s="17">
        <v>37</v>
      </c>
      <c r="BC234" s="17">
        <v>53</v>
      </c>
      <c r="BD234" s="17">
        <v>37</v>
      </c>
      <c r="BE234" s="17">
        <v>61</v>
      </c>
      <c r="BF234" s="17">
        <v>48</v>
      </c>
      <c r="BG234" s="17">
        <v>37</v>
      </c>
      <c r="BH234" s="17">
        <v>33</v>
      </c>
      <c r="BI234" s="17">
        <v>36</v>
      </c>
      <c r="BJ234" s="16">
        <v>36.187170000000002</v>
      </c>
      <c r="BK234" s="44">
        <v>42.7</v>
      </c>
      <c r="BL234" s="16">
        <v>49.212829999999997</v>
      </c>
      <c r="BN234" s="15" t="s">
        <v>36</v>
      </c>
      <c r="BO234" s="16"/>
      <c r="BP234" s="17">
        <v>44</v>
      </c>
      <c r="BQ234" s="17">
        <v>45</v>
      </c>
      <c r="BR234" s="17">
        <v>37</v>
      </c>
      <c r="BS234" s="17">
        <v>51</v>
      </c>
      <c r="BT234" s="17">
        <v>44</v>
      </c>
      <c r="BU234" s="17">
        <v>60</v>
      </c>
      <c r="BV234" s="17">
        <v>51</v>
      </c>
      <c r="BW234" s="17">
        <v>42</v>
      </c>
      <c r="BX234" s="17">
        <v>34</v>
      </c>
      <c r="BY234" s="17">
        <v>48</v>
      </c>
      <c r="BZ234" s="16">
        <v>40.276949999999999</v>
      </c>
      <c r="CA234" s="44">
        <v>45.6</v>
      </c>
      <c r="CB234" s="16">
        <v>50.923050000000003</v>
      </c>
    </row>
    <row r="235" spans="2:80" x14ac:dyDescent="0.35">
      <c r="B235" s="15" t="s">
        <v>38</v>
      </c>
      <c r="C235" s="16"/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0</v>
      </c>
      <c r="K235" s="17">
        <v>0</v>
      </c>
      <c r="L235" s="17">
        <v>0</v>
      </c>
      <c r="M235" s="17">
        <v>0</v>
      </c>
      <c r="N235" s="16">
        <v>0</v>
      </c>
      <c r="O235" s="44">
        <v>0</v>
      </c>
      <c r="P235" s="16">
        <v>0</v>
      </c>
      <c r="R235" s="15" t="s">
        <v>38</v>
      </c>
      <c r="S235" s="16"/>
      <c r="T235" s="17">
        <v>0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  <c r="AA235" s="17">
        <v>0</v>
      </c>
      <c r="AB235" s="17">
        <v>0</v>
      </c>
      <c r="AC235" s="17">
        <v>0</v>
      </c>
      <c r="AD235" s="16">
        <v>0</v>
      </c>
      <c r="AE235" s="44">
        <v>0</v>
      </c>
      <c r="AF235" s="16">
        <v>0</v>
      </c>
      <c r="AH235" s="15" t="s">
        <v>38</v>
      </c>
      <c r="AI235" s="16"/>
      <c r="AJ235" s="17">
        <v>0</v>
      </c>
      <c r="AK235" s="17">
        <v>0</v>
      </c>
      <c r="AL235" s="17">
        <v>0</v>
      </c>
      <c r="AM235" s="17">
        <v>0</v>
      </c>
      <c r="AN235" s="17">
        <v>0</v>
      </c>
      <c r="AO235" s="17">
        <v>0</v>
      </c>
      <c r="AP235" s="17">
        <v>0</v>
      </c>
      <c r="AQ235" s="17">
        <v>0</v>
      </c>
      <c r="AR235" s="17">
        <v>0</v>
      </c>
      <c r="AS235" s="17">
        <v>0</v>
      </c>
      <c r="AT235" s="16">
        <v>0</v>
      </c>
      <c r="AU235" s="44">
        <v>0</v>
      </c>
      <c r="AV235" s="16">
        <v>0</v>
      </c>
      <c r="AX235" s="15" t="s">
        <v>38</v>
      </c>
      <c r="AY235" s="16"/>
      <c r="AZ235" s="17">
        <v>0</v>
      </c>
      <c r="BA235" s="17">
        <v>0</v>
      </c>
      <c r="BB235" s="17">
        <v>0</v>
      </c>
      <c r="BC235" s="17">
        <v>0</v>
      </c>
      <c r="BD235" s="17">
        <v>0</v>
      </c>
      <c r="BE235" s="17">
        <v>0</v>
      </c>
      <c r="BF235" s="17">
        <v>0</v>
      </c>
      <c r="BG235" s="17">
        <v>0</v>
      </c>
      <c r="BH235" s="17">
        <v>0</v>
      </c>
      <c r="BI235" s="17">
        <v>0</v>
      </c>
      <c r="BJ235" s="16">
        <v>0</v>
      </c>
      <c r="BK235" s="44">
        <v>0</v>
      </c>
      <c r="BL235" s="16">
        <v>0</v>
      </c>
      <c r="BN235" s="15" t="s">
        <v>38</v>
      </c>
      <c r="BO235" s="16"/>
      <c r="BP235" s="17">
        <v>0</v>
      </c>
      <c r="BQ235" s="17">
        <v>0</v>
      </c>
      <c r="BR235" s="17">
        <v>0</v>
      </c>
      <c r="BS235" s="17">
        <v>0</v>
      </c>
      <c r="BT235" s="17">
        <v>0</v>
      </c>
      <c r="BU235" s="17">
        <v>0</v>
      </c>
      <c r="BV235" s="17">
        <v>0</v>
      </c>
      <c r="BW235" s="17">
        <v>0</v>
      </c>
      <c r="BX235" s="17">
        <v>0</v>
      </c>
      <c r="BY235" s="17">
        <v>0</v>
      </c>
      <c r="BZ235" s="16">
        <v>0</v>
      </c>
      <c r="CA235" s="44">
        <v>0</v>
      </c>
      <c r="CB235" s="16">
        <v>0</v>
      </c>
    </row>
    <row r="236" spans="2:80" x14ac:dyDescent="0.35">
      <c r="B236" s="2" t="s">
        <v>39</v>
      </c>
      <c r="C236" s="3" t="s">
        <v>12</v>
      </c>
      <c r="D236" s="6">
        <v>26.761849999999999</v>
      </c>
      <c r="E236" s="6">
        <v>40.789029999999997</v>
      </c>
      <c r="F236" s="6">
        <v>19.327349999999999</v>
      </c>
      <c r="G236" s="6">
        <v>27.29194</v>
      </c>
      <c r="H236" s="6">
        <v>20.851120000000002</v>
      </c>
      <c r="I236" s="6">
        <v>35.772080000000003</v>
      </c>
      <c r="J236" s="6">
        <v>31.971450000000001</v>
      </c>
      <c r="K236" s="6">
        <v>16.26464</v>
      </c>
      <c r="L236" s="6">
        <v>10.274570000000001</v>
      </c>
      <c r="M236" s="6">
        <v>24.130600000000001</v>
      </c>
      <c r="N236">
        <v>18.75123</v>
      </c>
      <c r="O236" s="39">
        <v>25.34347</v>
      </c>
      <c r="P236">
        <v>31.935700000000001</v>
      </c>
      <c r="R236" s="2" t="s">
        <v>39</v>
      </c>
      <c r="S236" s="3" t="s">
        <v>12</v>
      </c>
      <c r="T236" s="6">
        <v>30.83643</v>
      </c>
      <c r="U236" s="6">
        <v>47.360419999999998</v>
      </c>
      <c r="V236" s="6">
        <v>23.07348</v>
      </c>
      <c r="W236" s="6">
        <v>27.702909999999999</v>
      </c>
      <c r="X236" s="6">
        <v>28.28389</v>
      </c>
      <c r="Y236" s="6">
        <v>38.043570000000003</v>
      </c>
      <c r="Z236" s="6">
        <v>41.031469999999999</v>
      </c>
      <c r="AA236" s="6">
        <v>21.64377</v>
      </c>
      <c r="AB236" s="6">
        <v>14.744949999999999</v>
      </c>
      <c r="AC236" s="6">
        <v>26.321349999999999</v>
      </c>
      <c r="AD236">
        <v>22.90924</v>
      </c>
      <c r="AE236" s="39">
        <v>29.904219999999999</v>
      </c>
      <c r="AF236">
        <v>36.899209999999997</v>
      </c>
      <c r="AH236" s="2" t="s">
        <v>39</v>
      </c>
      <c r="AI236" s="3" t="s">
        <v>12</v>
      </c>
      <c r="AJ236" s="6">
        <v>36.7348</v>
      </c>
      <c r="AK236" s="6">
        <v>57.242849999999997</v>
      </c>
      <c r="AL236" s="6">
        <v>26.90878</v>
      </c>
      <c r="AM236" s="6">
        <v>32.834989999999998</v>
      </c>
      <c r="AN236" s="6">
        <v>32.055100000000003</v>
      </c>
      <c r="AO236" s="6">
        <v>46.17718</v>
      </c>
      <c r="AP236" s="6">
        <v>43.912939999999999</v>
      </c>
      <c r="AQ236" s="6">
        <v>23.747319999999998</v>
      </c>
      <c r="AR236" s="6">
        <v>16.99408</v>
      </c>
      <c r="AS236" s="6">
        <v>31.613969999999998</v>
      </c>
      <c r="AT236">
        <v>26.416080000000001</v>
      </c>
      <c r="AU236" s="39">
        <v>34.822200000000002</v>
      </c>
      <c r="AV236">
        <v>43.22833</v>
      </c>
      <c r="AX236" s="2" t="s">
        <v>39</v>
      </c>
      <c r="AY236" s="3" t="s">
        <v>12</v>
      </c>
      <c r="AZ236" s="6">
        <v>37.089869999999998</v>
      </c>
      <c r="BA236" s="6">
        <v>71.244720000000001</v>
      </c>
      <c r="BB236" s="6">
        <v>34.427880000000002</v>
      </c>
      <c r="BC236" s="6">
        <v>43.351480000000002</v>
      </c>
      <c r="BD236" s="6">
        <v>36.080410000000001</v>
      </c>
      <c r="BE236" s="6">
        <v>52.600439999999999</v>
      </c>
      <c r="BF236" s="6">
        <v>56.560659999999999</v>
      </c>
      <c r="BG236" s="6">
        <v>32.512540000000001</v>
      </c>
      <c r="BH236" s="6">
        <v>22.125</v>
      </c>
      <c r="BI236" s="6">
        <v>38.339320000000001</v>
      </c>
      <c r="BJ236">
        <v>32.332720000000002</v>
      </c>
      <c r="BK236" s="39">
        <v>42.433230000000002</v>
      </c>
      <c r="BL236">
        <v>52.533740000000002</v>
      </c>
      <c r="BN236" s="2" t="s">
        <v>39</v>
      </c>
      <c r="BO236" s="3" t="s">
        <v>12</v>
      </c>
      <c r="BP236" s="6">
        <v>45.304119999999998</v>
      </c>
      <c r="BQ236" s="6">
        <v>71.097040000000007</v>
      </c>
      <c r="BR236" s="6">
        <v>40.126350000000002</v>
      </c>
      <c r="BS236" s="6">
        <v>53.121200000000002</v>
      </c>
      <c r="BT236" s="6">
        <v>61.105809999999998</v>
      </c>
      <c r="BU236" s="6">
        <v>61.100270000000002</v>
      </c>
      <c r="BV236" s="6">
        <v>57.618220000000001</v>
      </c>
      <c r="BW236" s="6">
        <v>34.749490000000002</v>
      </c>
      <c r="BX236" s="6">
        <v>29.407830000000001</v>
      </c>
      <c r="BY236" s="6">
        <v>42.336539999999999</v>
      </c>
      <c r="BZ236">
        <v>40.081110000000002</v>
      </c>
      <c r="CA236" s="39">
        <v>49.596690000000002</v>
      </c>
      <c r="CB236">
        <v>59.112270000000002</v>
      </c>
    </row>
    <row r="237" spans="2:80" x14ac:dyDescent="0.35">
      <c r="B237" s="9"/>
      <c r="C237" s="12" t="s">
        <v>13</v>
      </c>
      <c r="D237" s="10">
        <v>30.903569999999998</v>
      </c>
      <c r="E237" s="10">
        <v>36.745220000000003</v>
      </c>
      <c r="F237" s="10">
        <v>25.275939999999999</v>
      </c>
      <c r="G237" s="10">
        <v>33.552900000000001</v>
      </c>
      <c r="H237" s="10">
        <v>27.335139999999999</v>
      </c>
      <c r="I237" s="10">
        <v>53.573009999999996</v>
      </c>
      <c r="J237" s="10">
        <v>33.889220000000002</v>
      </c>
      <c r="K237" s="10">
        <v>22.522079999999999</v>
      </c>
      <c r="L237" s="10">
        <v>14.443720000000001</v>
      </c>
      <c r="M237" s="10">
        <v>26.764720000000001</v>
      </c>
      <c r="N237" s="9">
        <v>23.093489999999999</v>
      </c>
      <c r="O237" s="40">
        <v>30.50055</v>
      </c>
      <c r="P237" s="9">
        <v>37.907609999999998</v>
      </c>
      <c r="R237" s="9"/>
      <c r="S237" s="12" t="s">
        <v>13</v>
      </c>
      <c r="T237" s="10">
        <v>33.391719999999999</v>
      </c>
      <c r="U237" s="10">
        <v>37.591729999999998</v>
      </c>
      <c r="V237" s="10">
        <v>28.779679999999999</v>
      </c>
      <c r="W237" s="10">
        <v>30.213439999999999</v>
      </c>
      <c r="X237" s="10">
        <v>36.50517</v>
      </c>
      <c r="Y237" s="10">
        <v>53.18439</v>
      </c>
      <c r="Z237" s="10">
        <v>38.945810000000002</v>
      </c>
      <c r="AA237" s="10">
        <v>26.450189999999999</v>
      </c>
      <c r="AB237" s="10">
        <v>18.580780000000001</v>
      </c>
      <c r="AC237" s="10">
        <v>26.718610000000002</v>
      </c>
      <c r="AD237" s="9">
        <v>26.325469999999999</v>
      </c>
      <c r="AE237" s="40">
        <v>33.036149999999999</v>
      </c>
      <c r="AF237" s="9">
        <v>39.746830000000003</v>
      </c>
      <c r="AH237" s="9"/>
      <c r="AI237" s="12" t="s">
        <v>13</v>
      </c>
      <c r="AJ237" s="10">
        <v>33.126570000000001</v>
      </c>
      <c r="AK237" s="10">
        <v>40.96631</v>
      </c>
      <c r="AL237" s="10">
        <v>30.15221</v>
      </c>
      <c r="AM237" s="10">
        <v>33.880549999999999</v>
      </c>
      <c r="AN237" s="10">
        <v>36.201920000000001</v>
      </c>
      <c r="AO237" s="10">
        <v>57.362639999999999</v>
      </c>
      <c r="AP237" s="10">
        <v>40.428350000000002</v>
      </c>
      <c r="AQ237" s="10">
        <v>26.835159999999998</v>
      </c>
      <c r="AR237" s="10">
        <v>19.32602</v>
      </c>
      <c r="AS237" s="10">
        <v>31.333770000000001</v>
      </c>
      <c r="AT237" s="9">
        <v>27.726780000000002</v>
      </c>
      <c r="AU237" s="40">
        <v>34.961350000000003</v>
      </c>
      <c r="AV237" s="9">
        <v>42.195920000000001</v>
      </c>
      <c r="AX237" s="9"/>
      <c r="AY237" s="12" t="s">
        <v>13</v>
      </c>
      <c r="AZ237" s="10">
        <v>31.487919999999999</v>
      </c>
      <c r="BA237" s="10">
        <v>45.522660000000002</v>
      </c>
      <c r="BB237" s="10">
        <v>35.511220000000002</v>
      </c>
      <c r="BC237" s="10">
        <v>40.434150000000002</v>
      </c>
      <c r="BD237" s="10">
        <v>39.844520000000003</v>
      </c>
      <c r="BE237" s="10">
        <v>65.401989999999998</v>
      </c>
      <c r="BF237" s="10">
        <v>47.161799999999999</v>
      </c>
      <c r="BG237" s="10">
        <v>34.062750000000001</v>
      </c>
      <c r="BH237" s="10">
        <v>24.46762</v>
      </c>
      <c r="BI237" s="10">
        <v>33.625920000000001</v>
      </c>
      <c r="BJ237" s="9">
        <v>31.714300000000001</v>
      </c>
      <c r="BK237" s="40">
        <v>39.752049999999997</v>
      </c>
      <c r="BL237" s="9">
        <v>47.789810000000003</v>
      </c>
      <c r="BN237" s="9"/>
      <c r="BO237" s="12" t="s">
        <v>13</v>
      </c>
      <c r="BP237" s="10">
        <v>40.93533</v>
      </c>
      <c r="BQ237" s="10">
        <v>43.603679999999997</v>
      </c>
      <c r="BR237" s="10">
        <v>38.951720000000002</v>
      </c>
      <c r="BS237" s="10">
        <v>46.800460000000001</v>
      </c>
      <c r="BT237" s="10">
        <v>64.841999999999999</v>
      </c>
      <c r="BU237" s="10">
        <v>66.037930000000003</v>
      </c>
      <c r="BV237" s="10">
        <v>48.881540000000001</v>
      </c>
      <c r="BW237" s="10">
        <v>33.382530000000003</v>
      </c>
      <c r="BX237" s="10">
        <v>28.21698</v>
      </c>
      <c r="BY237" s="10">
        <v>36.762869999999999</v>
      </c>
      <c r="BZ237" s="9">
        <v>35.939529999999998</v>
      </c>
      <c r="CA237" s="40">
        <v>44.84151</v>
      </c>
      <c r="CB237" s="9">
        <v>53.743479999999998</v>
      </c>
    </row>
    <row r="238" spans="2:80" x14ac:dyDescent="0.35">
      <c r="B238" s="15" t="s">
        <v>40</v>
      </c>
      <c r="C238" s="16"/>
      <c r="D238" s="17">
        <v>168.14984999999999</v>
      </c>
      <c r="E238" s="17">
        <v>166.32847000000001</v>
      </c>
      <c r="F238" s="17">
        <v>116.97768000000001</v>
      </c>
      <c r="G238" s="17">
        <v>221.60515000000001</v>
      </c>
      <c r="H238" s="17">
        <v>161.06557000000001</v>
      </c>
      <c r="I238" s="17">
        <v>252.03274999999999</v>
      </c>
      <c r="J238" s="17">
        <v>152.75502</v>
      </c>
      <c r="K238" s="17">
        <v>161.99601000000001</v>
      </c>
      <c r="L238" s="17">
        <v>95.320509999999999</v>
      </c>
      <c r="M238" s="17">
        <v>124.89836</v>
      </c>
      <c r="N238" s="16">
        <v>128.68842000000001</v>
      </c>
      <c r="O238" s="44">
        <v>162.11294000000001</v>
      </c>
      <c r="P238" s="16">
        <v>195.53746000000001</v>
      </c>
      <c r="R238" s="15" t="s">
        <v>40</v>
      </c>
      <c r="S238" s="16"/>
      <c r="T238" s="17">
        <v>196.06050999999999</v>
      </c>
      <c r="U238" s="17">
        <v>170.37962999999999</v>
      </c>
      <c r="V238" s="17">
        <v>167.56182000000001</v>
      </c>
      <c r="W238" s="17">
        <v>142.31636</v>
      </c>
      <c r="X238" s="17">
        <v>167.60803999999999</v>
      </c>
      <c r="Y238" s="17">
        <v>245.54526999999999</v>
      </c>
      <c r="Z238" s="17">
        <v>187.87197</v>
      </c>
      <c r="AA238" s="17">
        <v>162.96799999999999</v>
      </c>
      <c r="AB238" s="17">
        <v>118.41195</v>
      </c>
      <c r="AC238" s="17">
        <v>123.94332</v>
      </c>
      <c r="AD238" s="16">
        <v>141.83816999999999</v>
      </c>
      <c r="AE238" s="44">
        <v>168.26669000000001</v>
      </c>
      <c r="AF238" s="16">
        <v>194.69521</v>
      </c>
      <c r="AH238" s="15" t="s">
        <v>40</v>
      </c>
      <c r="AI238" s="16"/>
      <c r="AJ238" s="17">
        <v>157.44828000000001</v>
      </c>
      <c r="AK238" s="17">
        <v>191.46546000000001</v>
      </c>
      <c r="AL238" s="17">
        <v>136.04465999999999</v>
      </c>
      <c r="AM238" s="17">
        <v>174.40422000000001</v>
      </c>
      <c r="AN238" s="17">
        <v>146.16356999999999</v>
      </c>
      <c r="AO238" s="17">
        <v>260.96280000000002</v>
      </c>
      <c r="AP238" s="17">
        <v>178.64915999999999</v>
      </c>
      <c r="AQ238" s="17">
        <v>126.17224</v>
      </c>
      <c r="AR238" s="17">
        <v>103.35616</v>
      </c>
      <c r="AS238" s="17">
        <v>181.81401</v>
      </c>
      <c r="AT238" s="16">
        <v>134.54124999999999</v>
      </c>
      <c r="AU238" s="44">
        <v>165.64805999999999</v>
      </c>
      <c r="AV238" s="16">
        <v>196.75486000000001</v>
      </c>
      <c r="AX238" s="15" t="s">
        <v>40</v>
      </c>
      <c r="AY238" s="16"/>
      <c r="AZ238" s="17">
        <v>164.6311</v>
      </c>
      <c r="BA238" s="17">
        <v>210.09313</v>
      </c>
      <c r="BB238" s="17">
        <v>160.18647000000001</v>
      </c>
      <c r="BC238" s="17">
        <v>229.76660000000001</v>
      </c>
      <c r="BD238" s="17">
        <v>174.18392</v>
      </c>
      <c r="BE238" s="17">
        <v>290.91381999999999</v>
      </c>
      <c r="BF238" s="17">
        <v>224.95461</v>
      </c>
      <c r="BG238" s="17">
        <v>158.82173</v>
      </c>
      <c r="BH238" s="17">
        <v>144.16105999999999</v>
      </c>
      <c r="BI238" s="17">
        <v>150.66293999999999</v>
      </c>
      <c r="BJ238" s="16">
        <v>157.29784000000001</v>
      </c>
      <c r="BK238" s="44">
        <v>190.83753999999999</v>
      </c>
      <c r="BL238" s="16">
        <v>224.37723</v>
      </c>
      <c r="BN238" s="15" t="s">
        <v>40</v>
      </c>
      <c r="BO238" s="16"/>
      <c r="BP238" s="17">
        <v>203.78285</v>
      </c>
      <c r="BQ238" s="17">
        <v>207.42902000000001</v>
      </c>
      <c r="BR238" s="17">
        <v>193.38348999999999</v>
      </c>
      <c r="BS238" s="17">
        <v>226.01945000000001</v>
      </c>
      <c r="BT238" s="17">
        <v>233.55291</v>
      </c>
      <c r="BU238" s="17">
        <v>297.32357000000002</v>
      </c>
      <c r="BV238" s="17">
        <v>233.68044</v>
      </c>
      <c r="BW238" s="17">
        <v>163.13087999999999</v>
      </c>
      <c r="BX238" s="17">
        <v>142.91703999999999</v>
      </c>
      <c r="BY238" s="17">
        <v>189.95535000000001</v>
      </c>
      <c r="BZ238" s="16">
        <v>178.57375999999999</v>
      </c>
      <c r="CA238" s="44">
        <v>209.11750000000001</v>
      </c>
      <c r="CB238" s="16">
        <v>239.66123999999999</v>
      </c>
    </row>
    <row r="239" spans="2:80" x14ac:dyDescent="0.35">
      <c r="B239" s="8" t="s">
        <v>41</v>
      </c>
      <c r="C239" s="9"/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9">
        <v>0</v>
      </c>
      <c r="O239" s="40">
        <v>0</v>
      </c>
      <c r="P239" s="9">
        <v>0</v>
      </c>
      <c r="R239" s="8" t="s">
        <v>41</v>
      </c>
      <c r="S239" s="9"/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9">
        <v>0</v>
      </c>
      <c r="AE239" s="40">
        <v>0</v>
      </c>
      <c r="AF239" s="9">
        <v>0</v>
      </c>
      <c r="AH239" s="8" t="s">
        <v>41</v>
      </c>
      <c r="AI239" s="9"/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9">
        <v>0</v>
      </c>
      <c r="AU239" s="40">
        <v>0</v>
      </c>
      <c r="AV239" s="9">
        <v>0</v>
      </c>
      <c r="AX239" s="8" t="s">
        <v>41</v>
      </c>
      <c r="AY239" s="9"/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9">
        <v>0</v>
      </c>
      <c r="BK239" s="40">
        <v>0</v>
      </c>
      <c r="BL239" s="9">
        <v>0</v>
      </c>
      <c r="BN239" s="8" t="s">
        <v>41</v>
      </c>
      <c r="BO239" s="9"/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9">
        <v>0</v>
      </c>
      <c r="CA239" s="40">
        <v>0</v>
      </c>
      <c r="CB239" s="9">
        <v>0</v>
      </c>
    </row>
    <row r="240" spans="2:80" x14ac:dyDescent="0.35">
      <c r="B240" s="2" t="s">
        <v>42</v>
      </c>
      <c r="C240" s="3" t="s">
        <v>12</v>
      </c>
      <c r="D240" s="6">
        <v>4.77982</v>
      </c>
      <c r="E240" s="6">
        <v>5.4199099999999998</v>
      </c>
      <c r="F240" s="6">
        <v>4.7395399999999999</v>
      </c>
      <c r="G240" s="6">
        <v>4.8993200000000003</v>
      </c>
      <c r="H240" s="6">
        <v>4.4056199999999999</v>
      </c>
      <c r="I240" s="6">
        <v>4.9437899999999999</v>
      </c>
      <c r="J240" s="6">
        <v>5.0045700000000002</v>
      </c>
      <c r="K240" s="6">
        <v>4.5799099999999999</v>
      </c>
      <c r="L240" s="6">
        <v>4.2891300000000001</v>
      </c>
      <c r="M240" s="6">
        <v>4.8210499999999996</v>
      </c>
      <c r="N240">
        <v>4.5589700000000004</v>
      </c>
      <c r="O240" s="42">
        <v>4.7882600000000002</v>
      </c>
      <c r="P240">
        <v>5.0175599999999996</v>
      </c>
      <c r="R240" s="2" t="s">
        <v>42</v>
      </c>
      <c r="S240" s="3" t="s">
        <v>12</v>
      </c>
      <c r="T240" s="6">
        <v>4.5964799999999997</v>
      </c>
      <c r="U240" s="6">
        <v>5.1386799999999999</v>
      </c>
      <c r="V240" s="6">
        <v>4.5564400000000003</v>
      </c>
      <c r="W240" s="6">
        <v>4.6842899999999998</v>
      </c>
      <c r="X240" s="6">
        <v>4.2956200000000004</v>
      </c>
      <c r="Y240" s="6">
        <v>4.7275299999999998</v>
      </c>
      <c r="Z240" s="6">
        <v>4.8296299999999999</v>
      </c>
      <c r="AA240" s="6">
        <v>4.46922</v>
      </c>
      <c r="AB240" s="6">
        <v>4.18703</v>
      </c>
      <c r="AC240" s="6">
        <v>4.6165799999999999</v>
      </c>
      <c r="AD240">
        <v>4.4182499999999996</v>
      </c>
      <c r="AE240" s="42">
        <v>4.61015</v>
      </c>
      <c r="AF240">
        <v>4.8020500000000004</v>
      </c>
      <c r="AH240" s="2" t="s">
        <v>42</v>
      </c>
      <c r="AI240" s="3" t="s">
        <v>12</v>
      </c>
      <c r="AJ240" s="6">
        <v>4.4657499999999999</v>
      </c>
      <c r="AK240" s="6">
        <v>4.8890900000000004</v>
      </c>
      <c r="AL240" s="6">
        <v>4.3805500000000004</v>
      </c>
      <c r="AM240" s="6">
        <v>4.47621</v>
      </c>
      <c r="AN240" s="6">
        <v>4.1184500000000002</v>
      </c>
      <c r="AO240" s="6">
        <v>4.5378499999999997</v>
      </c>
      <c r="AP240" s="6">
        <v>4.5775800000000002</v>
      </c>
      <c r="AQ240" s="6">
        <v>4.2815099999999999</v>
      </c>
      <c r="AR240" s="6">
        <v>4.0229200000000001</v>
      </c>
      <c r="AS240" s="6">
        <v>4.4353400000000001</v>
      </c>
      <c r="AT240">
        <v>4.2443600000000004</v>
      </c>
      <c r="AU240" s="42">
        <v>4.4185299999999996</v>
      </c>
      <c r="AV240">
        <v>4.5926900000000002</v>
      </c>
      <c r="AX240" s="2" t="s">
        <v>42</v>
      </c>
      <c r="AY240" s="3" t="s">
        <v>12</v>
      </c>
      <c r="AZ240" s="6">
        <v>4.1665299999999998</v>
      </c>
      <c r="BA240" s="6">
        <v>4.6339300000000003</v>
      </c>
      <c r="BB240" s="6">
        <v>4.1995899999999997</v>
      </c>
      <c r="BC240" s="6">
        <v>4.2546099999999996</v>
      </c>
      <c r="BD240" s="6">
        <v>3.8812799999999998</v>
      </c>
      <c r="BE240" s="6">
        <v>4.2408200000000003</v>
      </c>
      <c r="BF240" s="6">
        <v>4.3905500000000002</v>
      </c>
      <c r="BG240" s="6">
        <v>4.0937900000000003</v>
      </c>
      <c r="BH240" s="6">
        <v>3.8054299999999999</v>
      </c>
      <c r="BI240" s="6">
        <v>4.2136500000000003</v>
      </c>
      <c r="BJ240">
        <v>4.0198099999999997</v>
      </c>
      <c r="BK240" s="42">
        <v>4.1880199999999999</v>
      </c>
      <c r="BL240">
        <v>4.3562200000000004</v>
      </c>
      <c r="BN240" s="2" t="s">
        <v>42</v>
      </c>
      <c r="BO240" s="3" t="s">
        <v>12</v>
      </c>
      <c r="BP240" s="6">
        <v>3.9495</v>
      </c>
      <c r="BQ240" s="6">
        <v>4.2686799999999998</v>
      </c>
      <c r="BR240" s="6">
        <v>3.91242</v>
      </c>
      <c r="BS240" s="6">
        <v>3.9915500000000002</v>
      </c>
      <c r="BT240" s="6">
        <v>3.7064400000000002</v>
      </c>
      <c r="BU240" s="6">
        <v>3.9929199999999998</v>
      </c>
      <c r="BV240" s="6">
        <v>4.08507</v>
      </c>
      <c r="BW240" s="6">
        <v>3.8156599999999998</v>
      </c>
      <c r="BX240" s="6">
        <v>3.6953</v>
      </c>
      <c r="BY240" s="6">
        <v>3.9244300000000001</v>
      </c>
      <c r="BZ240">
        <v>3.81141</v>
      </c>
      <c r="CA240" s="42">
        <v>3.9342000000000001</v>
      </c>
      <c r="CB240">
        <v>4.0569800000000003</v>
      </c>
    </row>
    <row r="241" spans="2:98" x14ac:dyDescent="0.35">
      <c r="B241" s="9"/>
      <c r="C241" s="12" t="s">
        <v>13</v>
      </c>
      <c r="D241" s="10">
        <v>1.33342</v>
      </c>
      <c r="E241" s="10">
        <v>1.1537599999999999</v>
      </c>
      <c r="F241" s="10">
        <v>1.36666</v>
      </c>
      <c r="G241" s="10">
        <v>1.3558399999999999</v>
      </c>
      <c r="H241" s="10">
        <v>1.50482</v>
      </c>
      <c r="I241" s="10">
        <v>1.4440299999999999</v>
      </c>
      <c r="J241" s="10">
        <v>1.3316699999999999</v>
      </c>
      <c r="K241" s="10">
        <v>1.4362299999999999</v>
      </c>
      <c r="L241" s="10">
        <v>1.30684</v>
      </c>
      <c r="M241" s="10">
        <v>1.3808100000000001</v>
      </c>
      <c r="N241" s="9">
        <v>1.2934699999999999</v>
      </c>
      <c r="O241" s="40">
        <v>1.36141</v>
      </c>
      <c r="P241" s="9">
        <v>1.4293499999999999</v>
      </c>
      <c r="R241" s="9"/>
      <c r="S241" s="12" t="s">
        <v>13</v>
      </c>
      <c r="T241" s="10">
        <v>1.2341500000000001</v>
      </c>
      <c r="U241" s="10">
        <v>1.0835300000000001</v>
      </c>
      <c r="V241" s="10">
        <v>1.26254</v>
      </c>
      <c r="W241" s="10">
        <v>1.2427999999999999</v>
      </c>
      <c r="X241" s="10">
        <v>1.4443600000000001</v>
      </c>
      <c r="Y241" s="10">
        <v>1.2871699999999999</v>
      </c>
      <c r="Z241" s="10">
        <v>1.23549</v>
      </c>
      <c r="AA241" s="10">
        <v>1.3724700000000001</v>
      </c>
      <c r="AB241" s="10">
        <v>1.2291000000000001</v>
      </c>
      <c r="AC241" s="10">
        <v>1.28765</v>
      </c>
      <c r="AD241" s="9">
        <v>1.1999899999999999</v>
      </c>
      <c r="AE241" s="40">
        <v>1.2679199999999999</v>
      </c>
      <c r="AF241" s="9">
        <v>1.33586</v>
      </c>
      <c r="AH241" s="9"/>
      <c r="AI241" s="12" t="s">
        <v>13</v>
      </c>
      <c r="AJ241" s="10">
        <v>1.15957</v>
      </c>
      <c r="AK241" s="10">
        <v>0.91300000000000003</v>
      </c>
      <c r="AL241" s="10">
        <v>1.16672</v>
      </c>
      <c r="AM241" s="10">
        <v>1.13832</v>
      </c>
      <c r="AN241" s="10">
        <v>1.2946599999999999</v>
      </c>
      <c r="AO241" s="10">
        <v>1.16289</v>
      </c>
      <c r="AP241" s="10">
        <v>1.1089599999999999</v>
      </c>
      <c r="AQ241" s="10">
        <v>1.2278500000000001</v>
      </c>
      <c r="AR241" s="10">
        <v>1.1310100000000001</v>
      </c>
      <c r="AS241" s="10">
        <v>1.1838299999999999</v>
      </c>
      <c r="AT241" s="9">
        <v>1.0783499999999999</v>
      </c>
      <c r="AU241" s="40">
        <v>1.1486799999999999</v>
      </c>
      <c r="AV241" s="9">
        <v>1.2190099999999999</v>
      </c>
      <c r="AX241" s="9"/>
      <c r="AY241" s="12" t="s">
        <v>13</v>
      </c>
      <c r="AZ241" s="10">
        <v>1.02078</v>
      </c>
      <c r="BA241" s="10">
        <v>0.89346999999999999</v>
      </c>
      <c r="BB241" s="10">
        <v>1.0678000000000001</v>
      </c>
      <c r="BC241" s="10">
        <v>1.0218400000000001</v>
      </c>
      <c r="BD241" s="10">
        <v>1.16862</v>
      </c>
      <c r="BE241" s="10">
        <v>1.0124</v>
      </c>
      <c r="BF241" s="10">
        <v>1.0184299999999999</v>
      </c>
      <c r="BG241" s="10">
        <v>1.1075900000000001</v>
      </c>
      <c r="BH241" s="10">
        <v>1.0058800000000001</v>
      </c>
      <c r="BI241" s="10">
        <v>1.0363100000000001</v>
      </c>
      <c r="BJ241" s="9">
        <v>0.98404000000000003</v>
      </c>
      <c r="BK241" s="40">
        <v>1.03531</v>
      </c>
      <c r="BL241" s="9">
        <v>1.0865800000000001</v>
      </c>
      <c r="BN241" s="9"/>
      <c r="BO241" s="12" t="s">
        <v>13</v>
      </c>
      <c r="BP241" s="10">
        <v>0.91439999999999999</v>
      </c>
      <c r="BQ241" s="10">
        <v>0.80723</v>
      </c>
      <c r="BR241" s="10">
        <v>0.92942999999999998</v>
      </c>
      <c r="BS241" s="10">
        <v>0.91646000000000005</v>
      </c>
      <c r="BT241" s="10">
        <v>1.0426899999999999</v>
      </c>
      <c r="BU241" s="10">
        <v>0.91724000000000006</v>
      </c>
      <c r="BV241" s="10">
        <v>0.93557999999999997</v>
      </c>
      <c r="BW241" s="10">
        <v>0.96165</v>
      </c>
      <c r="BX241" s="10">
        <v>0.92264000000000002</v>
      </c>
      <c r="BY241" s="10">
        <v>0.92191999999999996</v>
      </c>
      <c r="BZ241" s="9">
        <v>0.88602999999999998</v>
      </c>
      <c r="CA241" s="40">
        <v>0.92691999999999997</v>
      </c>
      <c r="CB241" s="9">
        <v>0.96782000000000001</v>
      </c>
    </row>
    <row r="242" spans="2:98" x14ac:dyDescent="0.35">
      <c r="B242" s="2" t="s">
        <v>43</v>
      </c>
      <c r="C242" s="3" t="s">
        <v>12</v>
      </c>
      <c r="D242" s="6">
        <v>5.4197899999999999</v>
      </c>
      <c r="E242" s="6">
        <v>6.1091199999999999</v>
      </c>
      <c r="F242" s="6">
        <v>5.3856900000000003</v>
      </c>
      <c r="G242" s="6">
        <v>5.5831499999999998</v>
      </c>
      <c r="H242" s="6">
        <v>5.0646599999999999</v>
      </c>
      <c r="I242" s="6">
        <v>5.5944900000000004</v>
      </c>
      <c r="J242" s="6">
        <v>5.6591899999999997</v>
      </c>
      <c r="K242" s="6">
        <v>5.2214600000000004</v>
      </c>
      <c r="L242" s="6">
        <v>4.9402100000000004</v>
      </c>
      <c r="M242" s="6">
        <v>5.49071</v>
      </c>
      <c r="N242">
        <v>5.2103200000000003</v>
      </c>
      <c r="O242" s="42">
        <v>5.4468500000000004</v>
      </c>
      <c r="P242">
        <v>5.68337</v>
      </c>
      <c r="R242" s="2" t="s">
        <v>43</v>
      </c>
      <c r="S242" s="3" t="s">
        <v>12</v>
      </c>
      <c r="T242" s="6">
        <v>5.2195200000000002</v>
      </c>
      <c r="U242" s="6">
        <v>5.8009599999999999</v>
      </c>
      <c r="V242" s="6">
        <v>5.1886799999999997</v>
      </c>
      <c r="W242" s="6">
        <v>5.3463000000000003</v>
      </c>
      <c r="X242" s="6">
        <v>4.9365800000000002</v>
      </c>
      <c r="Y242" s="6">
        <v>5.3608500000000001</v>
      </c>
      <c r="Z242" s="6">
        <v>5.4746899999999998</v>
      </c>
      <c r="AA242" s="6">
        <v>5.1177999999999999</v>
      </c>
      <c r="AB242" s="6">
        <v>4.8507100000000003</v>
      </c>
      <c r="AC242" s="6">
        <v>5.26058</v>
      </c>
      <c r="AD242">
        <v>5.0626600000000002</v>
      </c>
      <c r="AE242" s="42">
        <v>5.2556700000000003</v>
      </c>
      <c r="AF242">
        <v>5.4486699999999999</v>
      </c>
      <c r="AH242" s="2" t="s">
        <v>43</v>
      </c>
      <c r="AI242" s="3" t="s">
        <v>12</v>
      </c>
      <c r="AJ242" s="6">
        <v>5.0681700000000003</v>
      </c>
      <c r="AK242" s="6">
        <v>5.5344100000000003</v>
      </c>
      <c r="AL242" s="6">
        <v>4.9803600000000001</v>
      </c>
      <c r="AM242" s="6">
        <v>5.1173599999999997</v>
      </c>
      <c r="AN242" s="6">
        <v>4.7252700000000001</v>
      </c>
      <c r="AO242" s="6">
        <v>5.1370500000000003</v>
      </c>
      <c r="AP242" s="6">
        <v>5.1942899999999996</v>
      </c>
      <c r="AQ242" s="6">
        <v>4.9093400000000003</v>
      </c>
      <c r="AR242" s="6">
        <v>4.6442100000000002</v>
      </c>
      <c r="AS242" s="6">
        <v>5.0724900000000002</v>
      </c>
      <c r="AT242">
        <v>4.8595800000000002</v>
      </c>
      <c r="AU242" s="42">
        <v>5.0382899999999999</v>
      </c>
      <c r="AV242">
        <v>5.2170100000000001</v>
      </c>
      <c r="AX242" s="2" t="s">
        <v>43</v>
      </c>
      <c r="AY242" s="3" t="s">
        <v>12</v>
      </c>
      <c r="AZ242" s="6">
        <v>4.7472700000000003</v>
      </c>
      <c r="BA242" s="6">
        <v>5.2380199999999997</v>
      </c>
      <c r="BB242" s="6">
        <v>4.7896900000000002</v>
      </c>
      <c r="BC242" s="6">
        <v>4.8734000000000002</v>
      </c>
      <c r="BD242" s="6">
        <v>4.4822699999999998</v>
      </c>
      <c r="BE242" s="6">
        <v>4.8269700000000002</v>
      </c>
      <c r="BF242" s="6">
        <v>4.9753600000000002</v>
      </c>
      <c r="BG242" s="6">
        <v>4.6920799999999998</v>
      </c>
      <c r="BH242" s="6">
        <v>4.4144500000000004</v>
      </c>
      <c r="BI242" s="6">
        <v>4.8228900000000001</v>
      </c>
      <c r="BJ242">
        <v>4.6190800000000003</v>
      </c>
      <c r="BK242" s="42">
        <v>4.7862400000000003</v>
      </c>
      <c r="BL242">
        <v>4.9534000000000002</v>
      </c>
      <c r="BN242" s="2" t="s">
        <v>43</v>
      </c>
      <c r="BO242" s="3" t="s">
        <v>12</v>
      </c>
      <c r="BP242" s="6">
        <v>4.5073699999999999</v>
      </c>
      <c r="BQ242" s="6">
        <v>4.8371399999999998</v>
      </c>
      <c r="BR242" s="6">
        <v>4.4769600000000001</v>
      </c>
      <c r="BS242" s="6">
        <v>4.5983099999999997</v>
      </c>
      <c r="BT242" s="6">
        <v>4.2860399999999998</v>
      </c>
      <c r="BU242" s="6">
        <v>4.5443499999999997</v>
      </c>
      <c r="BV242" s="6">
        <v>4.6514699999999998</v>
      </c>
      <c r="BW242" s="6">
        <v>4.3966399999999997</v>
      </c>
      <c r="BX242" s="6">
        <v>4.2876099999999999</v>
      </c>
      <c r="BY242" s="6">
        <v>4.51098</v>
      </c>
      <c r="BZ242">
        <v>4.3905700000000003</v>
      </c>
      <c r="CA242" s="42">
        <v>4.50969</v>
      </c>
      <c r="CB242">
        <v>4.6288</v>
      </c>
    </row>
    <row r="243" spans="2:98" x14ac:dyDescent="0.35">
      <c r="B243" s="9"/>
      <c r="C243" s="12" t="s">
        <v>13</v>
      </c>
      <c r="D243" s="10">
        <v>1.3861600000000001</v>
      </c>
      <c r="E243" s="10">
        <v>1.2376499999999999</v>
      </c>
      <c r="F243" s="10">
        <v>1.51387</v>
      </c>
      <c r="G243" s="10">
        <v>1.4450000000000001</v>
      </c>
      <c r="H243" s="10">
        <v>1.6445099999999999</v>
      </c>
      <c r="I243" s="10">
        <v>1.5211699999999999</v>
      </c>
      <c r="J243" s="10">
        <v>1.45946</v>
      </c>
      <c r="K243" s="10">
        <v>1.53539</v>
      </c>
      <c r="L243" s="10">
        <v>1.45966</v>
      </c>
      <c r="M243" s="10">
        <v>1.48899</v>
      </c>
      <c r="N243" s="9">
        <v>1.39323</v>
      </c>
      <c r="O243" s="40">
        <v>1.46919</v>
      </c>
      <c r="P243" s="9">
        <v>1.54514</v>
      </c>
      <c r="R243" s="9"/>
      <c r="S243" s="12" t="s">
        <v>13</v>
      </c>
      <c r="T243" s="10">
        <v>1.27257</v>
      </c>
      <c r="U243" s="10">
        <v>1.1489199999999999</v>
      </c>
      <c r="V243" s="10">
        <v>1.3897699999999999</v>
      </c>
      <c r="W243" s="10">
        <v>1.32531</v>
      </c>
      <c r="X243" s="10">
        <v>1.5629900000000001</v>
      </c>
      <c r="Y243" s="10">
        <v>1.3859399999999999</v>
      </c>
      <c r="Z243" s="10">
        <v>1.3167899999999999</v>
      </c>
      <c r="AA243" s="10">
        <v>1.4637800000000001</v>
      </c>
      <c r="AB243" s="10">
        <v>1.3515699999999999</v>
      </c>
      <c r="AC243" s="10">
        <v>1.36141</v>
      </c>
      <c r="AD243" s="9">
        <v>1.2792399999999999</v>
      </c>
      <c r="AE243" s="40">
        <v>1.3579000000000001</v>
      </c>
      <c r="AF243" s="9">
        <v>1.4365600000000001</v>
      </c>
      <c r="AH243" s="9"/>
      <c r="AI243" s="12" t="s">
        <v>13</v>
      </c>
      <c r="AJ243" s="10">
        <v>1.17232</v>
      </c>
      <c r="AK243" s="10">
        <v>0.97199999999999998</v>
      </c>
      <c r="AL243" s="10">
        <v>1.27583</v>
      </c>
      <c r="AM243" s="10">
        <v>1.1999200000000001</v>
      </c>
      <c r="AN243" s="10">
        <v>1.3858600000000001</v>
      </c>
      <c r="AO243" s="10">
        <v>1.22926</v>
      </c>
      <c r="AP243" s="10">
        <v>1.18777</v>
      </c>
      <c r="AQ243" s="10">
        <v>1.32219</v>
      </c>
      <c r="AR243" s="10">
        <v>1.25369</v>
      </c>
      <c r="AS243" s="10">
        <v>1.26824</v>
      </c>
      <c r="AT243" s="9">
        <v>1.14785</v>
      </c>
      <c r="AU243" s="40">
        <v>1.22671</v>
      </c>
      <c r="AV243" s="9">
        <v>1.3055699999999999</v>
      </c>
      <c r="AX243" s="9"/>
      <c r="AY243" s="12" t="s">
        <v>13</v>
      </c>
      <c r="AZ243" s="10">
        <v>1.0466599999999999</v>
      </c>
      <c r="BA243" s="10">
        <v>0.88446999999999998</v>
      </c>
      <c r="BB243" s="10">
        <v>1.1525399999999999</v>
      </c>
      <c r="BC243" s="10">
        <v>1.0607599999999999</v>
      </c>
      <c r="BD243" s="10">
        <v>1.2712000000000001</v>
      </c>
      <c r="BE243" s="10">
        <v>1.0698399999999999</v>
      </c>
      <c r="BF243" s="10">
        <v>1.06542</v>
      </c>
      <c r="BG243" s="10">
        <v>1.17052</v>
      </c>
      <c r="BH243" s="10">
        <v>1.11591</v>
      </c>
      <c r="BI243" s="10">
        <v>1.09602</v>
      </c>
      <c r="BJ243" s="9">
        <v>1.0218799999999999</v>
      </c>
      <c r="BK243" s="40">
        <v>1.0933299999999999</v>
      </c>
      <c r="BL243" s="9">
        <v>1.16479</v>
      </c>
      <c r="BN243" s="9"/>
      <c r="BO243" s="12" t="s">
        <v>13</v>
      </c>
      <c r="BP243" s="10">
        <v>0.95086999999999999</v>
      </c>
      <c r="BQ243" s="10">
        <v>0.80742000000000003</v>
      </c>
      <c r="BR243" s="10">
        <v>0.99204000000000003</v>
      </c>
      <c r="BS243" s="10">
        <v>0.95591999999999999</v>
      </c>
      <c r="BT243" s="10">
        <v>1.1225499999999999</v>
      </c>
      <c r="BU243" s="10">
        <v>0.94733000000000001</v>
      </c>
      <c r="BV243" s="10">
        <v>0.96472999999999998</v>
      </c>
      <c r="BW243" s="10">
        <v>1.0343199999999999</v>
      </c>
      <c r="BX243" s="10">
        <v>1.0005299999999999</v>
      </c>
      <c r="BY243" s="10">
        <v>0.97816999999999998</v>
      </c>
      <c r="BZ243" s="9">
        <v>0.91888999999999998</v>
      </c>
      <c r="CA243" s="40">
        <v>0.97538999999999998</v>
      </c>
      <c r="CB243" s="9">
        <v>1.0318799999999999</v>
      </c>
    </row>
    <row r="244" spans="2:98" x14ac:dyDescent="0.35">
      <c r="B244" s="2" t="s">
        <v>44</v>
      </c>
      <c r="D244" s="6">
        <v>88.055279999999996</v>
      </c>
      <c r="E244" s="6">
        <v>91.560209999999998</v>
      </c>
      <c r="F244" s="6">
        <v>91.387839999999997</v>
      </c>
      <c r="G244" s="6">
        <v>88.749219999999994</v>
      </c>
      <c r="H244" s="6">
        <v>89.800910000000002</v>
      </c>
      <c r="I244" s="6">
        <v>92.117800000000003</v>
      </c>
      <c r="J244" s="6">
        <v>91.653009999999995</v>
      </c>
      <c r="K244" s="6">
        <v>90.113429999999994</v>
      </c>
      <c r="L244" s="6">
        <v>85.744630000000001</v>
      </c>
      <c r="M244" s="6">
        <v>89.715289999999996</v>
      </c>
      <c r="N244">
        <v>88.478260000000006</v>
      </c>
      <c r="O244" s="29">
        <v>89.889759999999995</v>
      </c>
      <c r="P244">
        <v>91.301259999999999</v>
      </c>
      <c r="R244" s="2" t="s">
        <v>44</v>
      </c>
      <c r="T244" s="6">
        <v>88.144310000000004</v>
      </c>
      <c r="U244" s="6">
        <v>91.661180000000002</v>
      </c>
      <c r="V244" s="6">
        <v>91.389870000000002</v>
      </c>
      <c r="W244" s="6">
        <v>88.749219999999994</v>
      </c>
      <c r="X244" s="6">
        <v>89.793319999999994</v>
      </c>
      <c r="Y244" s="6">
        <v>92.046559999999999</v>
      </c>
      <c r="Z244" s="6">
        <v>91.866249999999994</v>
      </c>
      <c r="AA244" s="6">
        <v>90.04956</v>
      </c>
      <c r="AB244" s="6">
        <v>85.621160000000003</v>
      </c>
      <c r="AC244" s="6">
        <v>89.668599999999998</v>
      </c>
      <c r="AD244">
        <v>88.456559999999996</v>
      </c>
      <c r="AE244" s="29">
        <v>89.899000000000001</v>
      </c>
      <c r="AF244">
        <v>91.341449999999995</v>
      </c>
      <c r="AH244" s="2" t="s">
        <v>44</v>
      </c>
      <c r="AJ244" s="6">
        <v>88.133619999999993</v>
      </c>
      <c r="AK244" s="6">
        <v>91.434560000000005</v>
      </c>
      <c r="AL244" s="6">
        <v>91.387839999999997</v>
      </c>
      <c r="AM244" s="6">
        <v>88.749219999999994</v>
      </c>
      <c r="AN244" s="6">
        <v>89.857039999999998</v>
      </c>
      <c r="AO244" s="6">
        <v>92.157679999999999</v>
      </c>
      <c r="AP244" s="6">
        <v>91.786180000000002</v>
      </c>
      <c r="AQ244" s="6">
        <v>90.156670000000005</v>
      </c>
      <c r="AR244" s="6">
        <v>85.727329999999995</v>
      </c>
      <c r="AS244" s="6">
        <v>89.683509999999998</v>
      </c>
      <c r="AT244">
        <v>88.49288</v>
      </c>
      <c r="AU244" s="29">
        <v>89.907359999999997</v>
      </c>
      <c r="AV244">
        <v>91.321849999999998</v>
      </c>
      <c r="AX244" s="2" t="s">
        <v>44</v>
      </c>
      <c r="AZ244" s="6">
        <v>88.014150000000001</v>
      </c>
      <c r="BA244" s="6">
        <v>91.693250000000006</v>
      </c>
      <c r="BB244" s="6">
        <v>91.426320000000004</v>
      </c>
      <c r="BC244" s="6">
        <v>88.752570000000006</v>
      </c>
      <c r="BD244" s="6">
        <v>89.760090000000005</v>
      </c>
      <c r="BE244" s="6">
        <v>91.940200000000004</v>
      </c>
      <c r="BF244" s="6">
        <v>91.871799999999993</v>
      </c>
      <c r="BG244" s="6">
        <v>90.180229999999995</v>
      </c>
      <c r="BH244" s="6">
        <v>85.632900000000006</v>
      </c>
      <c r="BI244" s="6">
        <v>89.680700000000002</v>
      </c>
      <c r="BJ244">
        <v>88.448350000000005</v>
      </c>
      <c r="BK244" s="29">
        <v>89.895219999999995</v>
      </c>
      <c r="BL244">
        <v>91.342089999999999</v>
      </c>
      <c r="BN244" s="2" t="s">
        <v>44</v>
      </c>
      <c r="BP244" s="6">
        <v>88.336770000000001</v>
      </c>
      <c r="BQ244" s="6">
        <v>91.567179999999993</v>
      </c>
      <c r="BR244" s="6">
        <v>91.408940000000001</v>
      </c>
      <c r="BS244" s="6">
        <v>88.752570000000006</v>
      </c>
      <c r="BT244" s="6">
        <v>89.785849999999996</v>
      </c>
      <c r="BU244" s="6">
        <v>92.056200000000004</v>
      </c>
      <c r="BV244" s="6">
        <v>91.911109999999994</v>
      </c>
      <c r="BW244" s="6">
        <v>90.27225</v>
      </c>
      <c r="BX244" s="6">
        <v>85.781819999999996</v>
      </c>
      <c r="BY244" s="6">
        <v>89.254199999999997</v>
      </c>
      <c r="BZ244">
        <v>88.501339999999999</v>
      </c>
      <c r="CA244" s="29">
        <v>89.912689999999998</v>
      </c>
      <c r="CB244">
        <v>91.324039999999997</v>
      </c>
    </row>
    <row r="245" spans="2:98" x14ac:dyDescent="0.35">
      <c r="B245" s="2" t="s">
        <v>45</v>
      </c>
      <c r="D245" s="6">
        <v>89.393900000000002</v>
      </c>
      <c r="E245" s="6">
        <v>94.757429999999999</v>
      </c>
      <c r="F245" s="6">
        <v>88.738870000000006</v>
      </c>
      <c r="G245" s="6">
        <v>88.666049999999998</v>
      </c>
      <c r="H245" s="6">
        <v>88.123949999999994</v>
      </c>
      <c r="I245" s="6">
        <v>92.812020000000004</v>
      </c>
      <c r="J245" s="6">
        <v>90.925020000000004</v>
      </c>
      <c r="K245" s="6">
        <v>88.067239999999998</v>
      </c>
      <c r="L245" s="6">
        <v>87.3553</v>
      </c>
      <c r="M245" s="6">
        <v>86.709389999999999</v>
      </c>
      <c r="N245">
        <v>87.73545</v>
      </c>
      <c r="O245" s="29">
        <v>89.554919999999996</v>
      </c>
      <c r="P245">
        <v>91.374390000000005</v>
      </c>
      <c r="R245" s="2" t="s">
        <v>45</v>
      </c>
      <c r="T245" s="6">
        <v>89.290130000000005</v>
      </c>
      <c r="U245" s="6">
        <v>94.707970000000003</v>
      </c>
      <c r="V245" s="6">
        <v>88.736429999999999</v>
      </c>
      <c r="W245" s="6">
        <v>88.634370000000004</v>
      </c>
      <c r="X245" s="6">
        <v>88.123949999999994</v>
      </c>
      <c r="Y245" s="6">
        <v>92.883759999999995</v>
      </c>
      <c r="Z245" s="6">
        <v>91.052999999999997</v>
      </c>
      <c r="AA245" s="6">
        <v>88.058040000000005</v>
      </c>
      <c r="AB245" s="6">
        <v>87.254019999999997</v>
      </c>
      <c r="AC245" s="6">
        <v>86.59572</v>
      </c>
      <c r="AD245">
        <v>87.689880000000002</v>
      </c>
      <c r="AE245" s="29">
        <v>89.533739999999995</v>
      </c>
      <c r="AF245">
        <v>91.377600000000001</v>
      </c>
      <c r="AH245" s="2" t="s">
        <v>45</v>
      </c>
      <c r="AJ245" s="6">
        <v>89.35942</v>
      </c>
      <c r="AK245" s="6">
        <v>94.641840000000002</v>
      </c>
      <c r="AL245" s="6">
        <v>88.728139999999996</v>
      </c>
      <c r="AM245" s="6">
        <v>88.636170000000007</v>
      </c>
      <c r="AN245" s="6">
        <v>88.201740000000001</v>
      </c>
      <c r="AO245" s="6">
        <v>92.976200000000006</v>
      </c>
      <c r="AP245" s="6">
        <v>91.025739999999999</v>
      </c>
      <c r="AQ245" s="6">
        <v>88.014539999999997</v>
      </c>
      <c r="AR245" s="6">
        <v>87.360290000000006</v>
      </c>
      <c r="AS245" s="6">
        <v>86.638499999999993</v>
      </c>
      <c r="AT245">
        <v>87.729330000000004</v>
      </c>
      <c r="AU245" s="29">
        <v>89.558260000000004</v>
      </c>
      <c r="AV245">
        <v>91.387180000000001</v>
      </c>
      <c r="AX245" s="2" t="s">
        <v>45</v>
      </c>
      <c r="AZ245" s="6">
        <v>89.35284</v>
      </c>
      <c r="BA245" s="6">
        <v>94.731059999999999</v>
      </c>
      <c r="BB245" s="6">
        <v>88.732460000000003</v>
      </c>
      <c r="BC245" s="6">
        <v>88.624740000000003</v>
      </c>
      <c r="BD245" s="6">
        <v>88.18383</v>
      </c>
      <c r="BE245" s="6">
        <v>92.709119999999999</v>
      </c>
      <c r="BF245" s="6">
        <v>90.962609999999998</v>
      </c>
      <c r="BG245" s="6">
        <v>88.072990000000004</v>
      </c>
      <c r="BH245" s="6">
        <v>87.393770000000004</v>
      </c>
      <c r="BI245" s="6">
        <v>86.642619999999994</v>
      </c>
      <c r="BJ245">
        <v>87.732079999999996</v>
      </c>
      <c r="BK245" s="29">
        <v>89.540599999999998</v>
      </c>
      <c r="BL245">
        <v>91.349130000000002</v>
      </c>
      <c r="BN245" s="2" t="s">
        <v>45</v>
      </c>
      <c r="BP245" s="6">
        <v>89.479590000000002</v>
      </c>
      <c r="BQ245" s="6">
        <v>94.713530000000006</v>
      </c>
      <c r="BR245" s="6">
        <v>88.738870000000006</v>
      </c>
      <c r="BS245" s="6">
        <v>88.637829999999994</v>
      </c>
      <c r="BT245" s="6">
        <v>88.140929999999997</v>
      </c>
      <c r="BU245" s="6">
        <v>92.790360000000007</v>
      </c>
      <c r="BV245" s="6">
        <v>91.059299999999993</v>
      </c>
      <c r="BW245" s="6">
        <v>88.179090000000002</v>
      </c>
      <c r="BX245" s="6">
        <v>87.365610000000004</v>
      </c>
      <c r="BY245" s="6">
        <v>86.265590000000003</v>
      </c>
      <c r="BZ245">
        <v>87.684669999999997</v>
      </c>
      <c r="CA245" s="29">
        <v>89.53707</v>
      </c>
      <c r="CB245">
        <v>91.389470000000003</v>
      </c>
    </row>
    <row r="246" spans="2:98" x14ac:dyDescent="0.35">
      <c r="B246" s="2" t="s">
        <v>46</v>
      </c>
      <c r="D246" s="6">
        <v>89.217609999999993</v>
      </c>
      <c r="E246" s="6">
        <v>91.321250000000006</v>
      </c>
      <c r="F246" s="6">
        <v>90.041719999999998</v>
      </c>
      <c r="G246" s="6">
        <v>90.700599999999994</v>
      </c>
      <c r="H246" s="6">
        <v>87.375</v>
      </c>
      <c r="I246" s="6">
        <v>90.143889999999999</v>
      </c>
      <c r="J246" s="6">
        <v>90.047210000000007</v>
      </c>
      <c r="K246" s="6">
        <v>89.336910000000003</v>
      </c>
      <c r="L246" s="6">
        <v>88.700109999999995</v>
      </c>
      <c r="M246" s="6">
        <v>89.55395</v>
      </c>
      <c r="N246">
        <v>88.859380000000002</v>
      </c>
      <c r="O246" s="29">
        <v>89.643820000000005</v>
      </c>
      <c r="P246">
        <v>90.428269999999998</v>
      </c>
      <c r="R246" s="2" t="s">
        <v>46</v>
      </c>
      <c r="T246" s="6">
        <v>89.211129999999997</v>
      </c>
      <c r="U246" s="6">
        <v>91.376320000000007</v>
      </c>
      <c r="V246" s="6">
        <v>90.048919999999995</v>
      </c>
      <c r="W246" s="6">
        <v>90.689729999999997</v>
      </c>
      <c r="X246" s="6">
        <v>87.3399</v>
      </c>
      <c r="Y246" s="6">
        <v>90.196240000000003</v>
      </c>
      <c r="Z246" s="6">
        <v>90.100369999999998</v>
      </c>
      <c r="AA246" s="6">
        <v>89.313019999999995</v>
      </c>
      <c r="AB246" s="6">
        <v>88.656589999999994</v>
      </c>
      <c r="AC246" s="6">
        <v>89.576300000000003</v>
      </c>
      <c r="AD246">
        <v>88.847340000000003</v>
      </c>
      <c r="AE246" s="29">
        <v>89.650850000000005</v>
      </c>
      <c r="AF246">
        <v>90.454369999999997</v>
      </c>
      <c r="AH246" s="2" t="s">
        <v>46</v>
      </c>
      <c r="AJ246" s="6">
        <v>89.374229999999997</v>
      </c>
      <c r="AK246" s="6">
        <v>91.37764</v>
      </c>
      <c r="AL246" s="6">
        <v>90.045249999999996</v>
      </c>
      <c r="AM246" s="6">
        <v>90.681449999999998</v>
      </c>
      <c r="AN246" s="6">
        <v>87.389039999999994</v>
      </c>
      <c r="AO246" s="6">
        <v>90.321560000000005</v>
      </c>
      <c r="AP246" s="6">
        <v>90.062640000000002</v>
      </c>
      <c r="AQ246" s="6">
        <v>89.41986</v>
      </c>
      <c r="AR246" s="6">
        <v>88.659940000000006</v>
      </c>
      <c r="AS246" s="6">
        <v>89.567800000000005</v>
      </c>
      <c r="AT246">
        <v>88.897769999999994</v>
      </c>
      <c r="AU246" s="29">
        <v>89.689940000000007</v>
      </c>
      <c r="AV246">
        <v>90.482110000000006</v>
      </c>
      <c r="AX246" s="2" t="s">
        <v>46</v>
      </c>
      <c r="AZ246" s="6">
        <v>89.12688</v>
      </c>
      <c r="BA246" s="6">
        <v>91.350920000000002</v>
      </c>
      <c r="BB246" s="6">
        <v>90.040149999999997</v>
      </c>
      <c r="BC246" s="6">
        <v>90.709429999999998</v>
      </c>
      <c r="BD246" s="6">
        <v>87.396619999999999</v>
      </c>
      <c r="BE246" s="6">
        <v>90.115520000000004</v>
      </c>
      <c r="BF246" s="6">
        <v>90.015619999999998</v>
      </c>
      <c r="BG246" s="6">
        <v>89.44462</v>
      </c>
      <c r="BH246" s="6">
        <v>88.754810000000006</v>
      </c>
      <c r="BI246" s="6">
        <v>89.575770000000006</v>
      </c>
      <c r="BJ246">
        <v>88.872420000000005</v>
      </c>
      <c r="BK246" s="29">
        <v>89.653030000000001</v>
      </c>
      <c r="BL246">
        <v>90.43365</v>
      </c>
      <c r="BN246" s="2" t="s">
        <v>46</v>
      </c>
      <c r="BP246" s="6">
        <v>89.284710000000004</v>
      </c>
      <c r="BQ246" s="6">
        <v>91.356099999999998</v>
      </c>
      <c r="BR246" s="6">
        <v>90.000169999999997</v>
      </c>
      <c r="BS246" s="6">
        <v>90.755219999999994</v>
      </c>
      <c r="BT246" s="6">
        <v>87.337379999999996</v>
      </c>
      <c r="BU246" s="6">
        <v>90.185829999999996</v>
      </c>
      <c r="BV246" s="6">
        <v>90.128579999999999</v>
      </c>
      <c r="BW246" s="6">
        <v>89.442099999999996</v>
      </c>
      <c r="BX246" s="6">
        <v>88.719380000000001</v>
      </c>
      <c r="BY246" s="6">
        <v>89.260580000000004</v>
      </c>
      <c r="BZ246">
        <v>88.845010000000002</v>
      </c>
      <c r="CA246" s="29">
        <v>89.647000000000006</v>
      </c>
      <c r="CB246">
        <v>90.448999999999998</v>
      </c>
    </row>
    <row r="247" spans="2:98" x14ac:dyDescent="0.35">
      <c r="B247" s="2" t="s">
        <v>47</v>
      </c>
      <c r="D247" s="6">
        <v>87.283259999999999</v>
      </c>
      <c r="E247" s="6">
        <v>91.667569999999998</v>
      </c>
      <c r="F247" s="6">
        <v>88.069789999999998</v>
      </c>
      <c r="G247" s="6">
        <v>90.15795</v>
      </c>
      <c r="H247" s="6">
        <v>85.669550000000001</v>
      </c>
      <c r="I247" s="6">
        <v>87.66395</v>
      </c>
      <c r="J247" s="6">
        <v>89.520709999999994</v>
      </c>
      <c r="K247" s="6">
        <v>86.575670000000002</v>
      </c>
      <c r="L247" s="6">
        <v>87.467749999999995</v>
      </c>
      <c r="M247" s="6">
        <v>89.49709</v>
      </c>
      <c r="N247">
        <v>87.056610000000006</v>
      </c>
      <c r="O247" s="29">
        <v>88.357330000000005</v>
      </c>
      <c r="P247">
        <v>89.658050000000003</v>
      </c>
      <c r="R247" s="2" t="s">
        <v>47</v>
      </c>
      <c r="T247" s="6">
        <v>87.220860000000002</v>
      </c>
      <c r="U247" s="6">
        <v>91.717209999999994</v>
      </c>
      <c r="V247" s="6">
        <v>88.088120000000004</v>
      </c>
      <c r="W247" s="6">
        <v>90.122799999999998</v>
      </c>
      <c r="X247" s="6">
        <v>85.629800000000003</v>
      </c>
      <c r="Y247" s="6">
        <v>87.716610000000003</v>
      </c>
      <c r="Z247" s="6">
        <v>89.684169999999995</v>
      </c>
      <c r="AA247" s="6">
        <v>86.251480000000001</v>
      </c>
      <c r="AB247" s="6">
        <v>87.361639999999994</v>
      </c>
      <c r="AC247" s="6">
        <v>89.399619999999999</v>
      </c>
      <c r="AD247">
        <v>86.973010000000002</v>
      </c>
      <c r="AE247" s="29">
        <v>88.319230000000005</v>
      </c>
      <c r="AF247">
        <v>89.665450000000007</v>
      </c>
      <c r="AH247" s="2" t="s">
        <v>47</v>
      </c>
      <c r="AJ247" s="6">
        <v>87.346299999999999</v>
      </c>
      <c r="AK247" s="6">
        <v>91.642160000000004</v>
      </c>
      <c r="AL247" s="6">
        <v>88.070139999999995</v>
      </c>
      <c r="AM247" s="6">
        <v>90.168199999999999</v>
      </c>
      <c r="AN247" s="6">
        <v>85.709969999999998</v>
      </c>
      <c r="AO247" s="6">
        <v>87.671800000000005</v>
      </c>
      <c r="AP247" s="6">
        <v>89.609660000000005</v>
      </c>
      <c r="AQ247" s="6">
        <v>86.553319999999999</v>
      </c>
      <c r="AR247" s="6">
        <v>87.415620000000004</v>
      </c>
      <c r="AS247" s="6">
        <v>89.469430000000003</v>
      </c>
      <c r="AT247">
        <v>87.068470000000005</v>
      </c>
      <c r="AU247" s="29">
        <v>88.365660000000005</v>
      </c>
      <c r="AV247">
        <v>89.662850000000006</v>
      </c>
      <c r="AX247" s="2" t="s">
        <v>47</v>
      </c>
      <c r="AZ247" s="6">
        <v>87.134780000000006</v>
      </c>
      <c r="BA247" s="6">
        <v>91.702969999999993</v>
      </c>
      <c r="BB247" s="6">
        <v>88.070499999999996</v>
      </c>
      <c r="BC247" s="6">
        <v>90.192920000000001</v>
      </c>
      <c r="BD247" s="6">
        <v>85.623469999999998</v>
      </c>
      <c r="BE247" s="6">
        <v>87.599260000000001</v>
      </c>
      <c r="BF247" s="6">
        <v>89.539270000000002</v>
      </c>
      <c r="BG247" s="6">
        <v>86.393979999999999</v>
      </c>
      <c r="BH247" s="6">
        <v>87.378879999999995</v>
      </c>
      <c r="BI247" s="6">
        <v>89.400069999999999</v>
      </c>
      <c r="BJ247">
        <v>86.966329999999999</v>
      </c>
      <c r="BK247" s="29">
        <v>88.303610000000006</v>
      </c>
      <c r="BL247">
        <v>89.640889999999999</v>
      </c>
      <c r="BN247" s="2" t="s">
        <v>47</v>
      </c>
      <c r="BP247" s="6">
        <v>87.251009999999994</v>
      </c>
      <c r="BQ247" s="6">
        <v>91.652889999999999</v>
      </c>
      <c r="BR247" s="6">
        <v>88.104609999999994</v>
      </c>
      <c r="BS247" s="6">
        <v>90.176969999999997</v>
      </c>
      <c r="BT247" s="6">
        <v>85.59666</v>
      </c>
      <c r="BU247" s="6">
        <v>87.620570000000001</v>
      </c>
      <c r="BV247" s="6">
        <v>89.689800000000005</v>
      </c>
      <c r="BW247" s="6">
        <v>86.639899999999997</v>
      </c>
      <c r="BX247" s="6">
        <v>87.504990000000006</v>
      </c>
      <c r="BY247" s="6">
        <v>89.080209999999994</v>
      </c>
      <c r="BZ247">
        <v>87.034719999999993</v>
      </c>
      <c r="CA247" s="29">
        <v>88.331760000000003</v>
      </c>
      <c r="CB247">
        <v>89.628799999999998</v>
      </c>
    </row>
    <row r="248" spans="2:98" x14ac:dyDescent="0.35">
      <c r="B248" s="2" t="s">
        <v>48</v>
      </c>
      <c r="D248" s="6">
        <v>91.586979999999997</v>
      </c>
      <c r="E248" s="6">
        <v>91.694460000000007</v>
      </c>
      <c r="F248" s="6">
        <v>87.809650000000005</v>
      </c>
      <c r="G248" s="6">
        <v>88.959760000000003</v>
      </c>
      <c r="H248" s="6">
        <v>87.587230000000005</v>
      </c>
      <c r="I248" s="6">
        <v>88.118499999999997</v>
      </c>
      <c r="J248" s="6">
        <v>88.233760000000004</v>
      </c>
      <c r="K248" s="6">
        <v>86.374979999999994</v>
      </c>
      <c r="L248" s="6">
        <v>89.077129999999997</v>
      </c>
      <c r="M248" s="6">
        <v>92.770189999999999</v>
      </c>
      <c r="N248">
        <v>87.725520000000003</v>
      </c>
      <c r="O248" s="29">
        <v>89.221270000000004</v>
      </c>
      <c r="P248">
        <v>90.717010000000002</v>
      </c>
      <c r="R248" s="2" t="s">
        <v>48</v>
      </c>
      <c r="T248" s="6">
        <v>91.691659999999999</v>
      </c>
      <c r="U248" s="6">
        <v>91.736750000000001</v>
      </c>
      <c r="V248" s="6">
        <v>87.866619999999998</v>
      </c>
      <c r="W248" s="6">
        <v>88.962459999999993</v>
      </c>
      <c r="X248" s="6">
        <v>87.587230000000005</v>
      </c>
      <c r="Y248" s="6">
        <v>88.201530000000005</v>
      </c>
      <c r="Z248" s="6">
        <v>88.340739999999997</v>
      </c>
      <c r="AA248" s="6">
        <v>86.309759999999997</v>
      </c>
      <c r="AB248" s="6">
        <v>89.073449999999994</v>
      </c>
      <c r="AC248" s="6">
        <v>92.681560000000005</v>
      </c>
      <c r="AD248">
        <v>87.750720000000001</v>
      </c>
      <c r="AE248" s="29">
        <v>89.245180000000005</v>
      </c>
      <c r="AF248">
        <v>90.739630000000005</v>
      </c>
      <c r="AH248" s="2" t="s">
        <v>48</v>
      </c>
      <c r="AJ248" s="6">
        <v>91.53604</v>
      </c>
      <c r="AK248" s="6">
        <v>91.716440000000006</v>
      </c>
      <c r="AL248" s="6">
        <v>87.826660000000004</v>
      </c>
      <c r="AM248" s="6">
        <v>88.955060000000003</v>
      </c>
      <c r="AN248" s="6">
        <v>87.579679999999996</v>
      </c>
      <c r="AO248" s="6">
        <v>88.36309</v>
      </c>
      <c r="AP248" s="6">
        <v>88.192930000000004</v>
      </c>
      <c r="AQ248" s="6">
        <v>86.412999999999997</v>
      </c>
      <c r="AR248" s="6">
        <v>89.182230000000004</v>
      </c>
      <c r="AS248" s="6">
        <v>92.699730000000002</v>
      </c>
      <c r="AT248">
        <v>87.775319999999994</v>
      </c>
      <c r="AU248" s="29">
        <v>89.246489999999994</v>
      </c>
      <c r="AV248">
        <v>90.717659999999995</v>
      </c>
      <c r="AX248" s="2" t="s">
        <v>48</v>
      </c>
      <c r="AZ248" s="6">
        <v>91.49391</v>
      </c>
      <c r="BA248" s="6">
        <v>91.810289999999995</v>
      </c>
      <c r="BB248" s="6">
        <v>87.825710000000001</v>
      </c>
      <c r="BC248" s="6">
        <v>88.887600000000006</v>
      </c>
      <c r="BD248" s="6">
        <v>87.579350000000005</v>
      </c>
      <c r="BE248" s="6">
        <v>87.973039999999997</v>
      </c>
      <c r="BF248" s="6">
        <v>88.217160000000007</v>
      </c>
      <c r="BG248" s="6">
        <v>86.305040000000005</v>
      </c>
      <c r="BH248" s="6">
        <v>89.106390000000005</v>
      </c>
      <c r="BI248" s="6">
        <v>92.556020000000004</v>
      </c>
      <c r="BJ248">
        <v>87.690119999999993</v>
      </c>
      <c r="BK248" s="29">
        <v>89.175449999999998</v>
      </c>
      <c r="BL248">
        <v>90.660780000000003</v>
      </c>
      <c r="BN248" s="2" t="s">
        <v>48</v>
      </c>
      <c r="BP248" s="6">
        <v>91.57938</v>
      </c>
      <c r="BQ248" s="6">
        <v>91.766800000000003</v>
      </c>
      <c r="BR248" s="6">
        <v>87.885959999999997</v>
      </c>
      <c r="BS248" s="6">
        <v>88.948790000000002</v>
      </c>
      <c r="BT248" s="6">
        <v>87.599119999999999</v>
      </c>
      <c r="BU248" s="6">
        <v>88.233239999999995</v>
      </c>
      <c r="BV248" s="6">
        <v>88.144130000000004</v>
      </c>
      <c r="BW248" s="6">
        <v>86.494470000000007</v>
      </c>
      <c r="BX248" s="6">
        <v>89.041439999999994</v>
      </c>
      <c r="BY248" s="6">
        <v>92.391909999999996</v>
      </c>
      <c r="BZ248">
        <v>87.774249999999995</v>
      </c>
      <c r="CA248" s="29">
        <v>89.208529999999996</v>
      </c>
      <c r="CB248">
        <v>90.642799999999994</v>
      </c>
    </row>
    <row r="249" spans="2:98" x14ac:dyDescent="0.35">
      <c r="B249" s="8" t="s">
        <v>49</v>
      </c>
      <c r="C249" s="9"/>
      <c r="D249" s="10">
        <v>89.764340000000004</v>
      </c>
      <c r="E249" s="10">
        <v>89.921180000000007</v>
      </c>
      <c r="F249" s="10">
        <v>90.226910000000004</v>
      </c>
      <c r="G249" s="10">
        <v>91.097350000000006</v>
      </c>
      <c r="H249" s="10">
        <v>87.543030000000002</v>
      </c>
      <c r="I249" s="10">
        <v>88.459869999999995</v>
      </c>
      <c r="J249" s="10">
        <v>88.994680000000002</v>
      </c>
      <c r="K249" s="10">
        <v>89.811040000000006</v>
      </c>
      <c r="L249" s="10">
        <v>87.639660000000006</v>
      </c>
      <c r="M249" s="10">
        <v>89.113579999999999</v>
      </c>
      <c r="N249" s="9">
        <v>88.444680000000005</v>
      </c>
      <c r="O249" s="25">
        <v>89.257159999999999</v>
      </c>
      <c r="P249" s="9">
        <v>90.069640000000007</v>
      </c>
      <c r="R249" s="8" t="s">
        <v>49</v>
      </c>
      <c r="S249" s="9"/>
      <c r="T249" s="10">
        <v>89.836150000000004</v>
      </c>
      <c r="U249" s="10">
        <v>89.929239999999993</v>
      </c>
      <c r="V249" s="10">
        <v>90.316010000000006</v>
      </c>
      <c r="W249" s="10">
        <v>91.127170000000007</v>
      </c>
      <c r="X249" s="10">
        <v>87.530190000000005</v>
      </c>
      <c r="Y249" s="10">
        <v>88.677599999999998</v>
      </c>
      <c r="Z249" s="10">
        <v>88.946160000000006</v>
      </c>
      <c r="AA249" s="10">
        <v>89.577759999999998</v>
      </c>
      <c r="AB249" s="10">
        <v>87.582700000000003</v>
      </c>
      <c r="AC249" s="10">
        <v>89.033839999999998</v>
      </c>
      <c r="AD249" s="9">
        <v>88.437439999999995</v>
      </c>
      <c r="AE249" s="25">
        <v>89.255679999999998</v>
      </c>
      <c r="AF249" s="9">
        <v>90.073920000000001</v>
      </c>
      <c r="AH249" s="8" t="s">
        <v>49</v>
      </c>
      <c r="AI249" s="9"/>
      <c r="AJ249" s="10">
        <v>89.695220000000006</v>
      </c>
      <c r="AK249" s="10">
        <v>89.911730000000006</v>
      </c>
      <c r="AL249" s="10">
        <v>90.273840000000007</v>
      </c>
      <c r="AM249" s="10">
        <v>91.141959999999997</v>
      </c>
      <c r="AN249" s="10">
        <v>87.588430000000002</v>
      </c>
      <c r="AO249" s="10">
        <v>88.694670000000002</v>
      </c>
      <c r="AP249" s="10">
        <v>88.996449999999996</v>
      </c>
      <c r="AQ249" s="10">
        <v>89.99342</v>
      </c>
      <c r="AR249" s="10">
        <v>87.548330000000007</v>
      </c>
      <c r="AS249" s="10">
        <v>89.049049999999994</v>
      </c>
      <c r="AT249" s="9">
        <v>88.46781</v>
      </c>
      <c r="AU249" s="25">
        <v>89.28931</v>
      </c>
      <c r="AV249" s="9">
        <v>90.110810000000001</v>
      </c>
      <c r="AX249" s="8" t="s">
        <v>49</v>
      </c>
      <c r="AY249" s="9"/>
      <c r="AZ249" s="10">
        <v>89.528750000000002</v>
      </c>
      <c r="BA249" s="10">
        <v>90.050049999999999</v>
      </c>
      <c r="BB249" s="10">
        <v>90.270030000000006</v>
      </c>
      <c r="BC249" s="10">
        <v>91.063590000000005</v>
      </c>
      <c r="BD249" s="10">
        <v>87.508880000000005</v>
      </c>
      <c r="BE249" s="10">
        <v>88.67474</v>
      </c>
      <c r="BF249" s="10">
        <v>88.954459999999997</v>
      </c>
      <c r="BG249" s="10">
        <v>89.707210000000003</v>
      </c>
      <c r="BH249" s="10">
        <v>87.718639999999994</v>
      </c>
      <c r="BI249" s="10">
        <v>88.942080000000004</v>
      </c>
      <c r="BJ249" s="9">
        <v>88.445830000000001</v>
      </c>
      <c r="BK249" s="25">
        <v>89.241839999999996</v>
      </c>
      <c r="BL249" s="9">
        <v>90.037850000000006</v>
      </c>
      <c r="BN249" s="8" t="s">
        <v>49</v>
      </c>
      <c r="BO249" s="9"/>
      <c r="BP249" s="10">
        <v>89.904049999999998</v>
      </c>
      <c r="BQ249" s="10">
        <v>89.871070000000003</v>
      </c>
      <c r="BR249" s="10">
        <v>90.33108</v>
      </c>
      <c r="BS249" s="10">
        <v>91.103740000000002</v>
      </c>
      <c r="BT249" s="10">
        <v>87.510409999999993</v>
      </c>
      <c r="BU249" s="10">
        <v>88.873490000000004</v>
      </c>
      <c r="BV249" s="10">
        <v>89.042180000000002</v>
      </c>
      <c r="BW249" s="10">
        <v>90.045429999999996</v>
      </c>
      <c r="BX249" s="10">
        <v>87.659419999999997</v>
      </c>
      <c r="BY249" s="10">
        <v>88.732439999999997</v>
      </c>
      <c r="BZ249" s="9">
        <v>88.480419999999995</v>
      </c>
      <c r="CA249" s="25">
        <v>89.307329999999993</v>
      </c>
      <c r="CB249" s="9">
        <v>90.134240000000005</v>
      </c>
    </row>
    <row r="250" spans="2:98" x14ac:dyDescent="0.35">
      <c r="B250" s="2" t="s">
        <v>52</v>
      </c>
      <c r="C250" s="3" t="s">
        <v>12</v>
      </c>
      <c r="D250" s="6">
        <v>4.5093899999999998</v>
      </c>
      <c r="E250" s="6">
        <v>5.3477699999999997</v>
      </c>
      <c r="F250" s="6">
        <v>4.3142100000000001</v>
      </c>
      <c r="G250" s="6">
        <v>4.6637599999999999</v>
      </c>
      <c r="H250" s="6">
        <v>4.3684000000000003</v>
      </c>
      <c r="I250" s="6">
        <v>5.1459000000000001</v>
      </c>
      <c r="J250" s="6">
        <v>4.9442500000000003</v>
      </c>
      <c r="K250" s="6">
        <v>4.1569000000000003</v>
      </c>
      <c r="L250" s="6">
        <v>3.6987399999999999</v>
      </c>
      <c r="M250" s="6">
        <v>4.4309799999999999</v>
      </c>
      <c r="N250">
        <v>4.2089999999999996</v>
      </c>
      <c r="O250" s="39">
        <v>4.5580299999999996</v>
      </c>
      <c r="P250">
        <v>4.9070600000000004</v>
      </c>
      <c r="R250" s="2" t="s">
        <v>52</v>
      </c>
      <c r="S250" s="3" t="s">
        <v>12</v>
      </c>
      <c r="T250" s="6">
        <v>4.4178499999999996</v>
      </c>
      <c r="U250" s="6">
        <v>5.3446699999999998</v>
      </c>
      <c r="V250" s="6">
        <v>4.2690599999999996</v>
      </c>
      <c r="W250" s="6">
        <v>4.4553599999999998</v>
      </c>
      <c r="X250" s="6">
        <v>4.5587200000000001</v>
      </c>
      <c r="Y250" s="6">
        <v>4.9673999999999996</v>
      </c>
      <c r="Z250" s="6">
        <v>5.0860099999999999</v>
      </c>
      <c r="AA250" s="6">
        <v>4.2374999999999998</v>
      </c>
      <c r="AB250" s="6">
        <v>3.72729</v>
      </c>
      <c r="AC250" s="6">
        <v>4.2908900000000001</v>
      </c>
      <c r="AD250">
        <v>4.1950900000000004</v>
      </c>
      <c r="AE250" s="39">
        <v>4.5354799999999997</v>
      </c>
      <c r="AF250">
        <v>4.8758600000000003</v>
      </c>
      <c r="AH250" s="2" t="s">
        <v>52</v>
      </c>
      <c r="AI250" s="3" t="s">
        <v>12</v>
      </c>
      <c r="AJ250" s="6">
        <v>4.5286299999999997</v>
      </c>
      <c r="AK250" s="6">
        <v>5.3567200000000001</v>
      </c>
      <c r="AL250" s="6">
        <v>4.2481999999999998</v>
      </c>
      <c r="AM250" s="6">
        <v>4.4105100000000004</v>
      </c>
      <c r="AN250" s="6">
        <v>4.47403</v>
      </c>
      <c r="AO250" s="6">
        <v>5.0543899999999997</v>
      </c>
      <c r="AP250" s="6">
        <v>5.01309</v>
      </c>
      <c r="AQ250" s="6">
        <v>4.1058000000000003</v>
      </c>
      <c r="AR250" s="6">
        <v>3.6622599999999998</v>
      </c>
      <c r="AS250" s="6">
        <v>4.3369099999999996</v>
      </c>
      <c r="AT250">
        <v>4.1607900000000004</v>
      </c>
      <c r="AU250" s="39">
        <v>4.51905</v>
      </c>
      <c r="AV250">
        <v>4.8773099999999996</v>
      </c>
      <c r="AX250" s="2" t="s">
        <v>52</v>
      </c>
      <c r="AY250" s="3" t="s">
        <v>12</v>
      </c>
      <c r="AZ250" s="6">
        <v>4.29298</v>
      </c>
      <c r="BA250" s="6">
        <v>5.7585100000000002</v>
      </c>
      <c r="BB250" s="6">
        <v>4.3026099999999996</v>
      </c>
      <c r="BC250" s="6">
        <v>4.5913000000000004</v>
      </c>
      <c r="BD250" s="6">
        <v>4.4676900000000002</v>
      </c>
      <c r="BE250" s="6">
        <v>5.0658099999999999</v>
      </c>
      <c r="BF250" s="6">
        <v>5.2826199999999996</v>
      </c>
      <c r="BG250" s="6">
        <v>4.2770200000000003</v>
      </c>
      <c r="BH250" s="6">
        <v>3.6800899999999999</v>
      </c>
      <c r="BI250" s="6">
        <v>4.3707399999999996</v>
      </c>
      <c r="BJ250">
        <v>4.1805700000000003</v>
      </c>
      <c r="BK250" s="39">
        <v>4.6089399999999996</v>
      </c>
      <c r="BL250">
        <v>5.0373000000000001</v>
      </c>
      <c r="BN250" s="2" t="s">
        <v>52</v>
      </c>
      <c r="BO250" s="3" t="s">
        <v>12</v>
      </c>
      <c r="BP250" s="6">
        <v>4.35778</v>
      </c>
      <c r="BQ250" s="6">
        <v>5.4190399999999999</v>
      </c>
      <c r="BR250" s="6">
        <v>4.3017899999999996</v>
      </c>
      <c r="BS250" s="6">
        <v>4.75868</v>
      </c>
      <c r="BT250" s="6">
        <v>5.4767900000000003</v>
      </c>
      <c r="BU250" s="6">
        <v>5.1259600000000001</v>
      </c>
      <c r="BV250" s="6">
        <v>5.0229799999999996</v>
      </c>
      <c r="BW250" s="6">
        <v>4.1597099999999996</v>
      </c>
      <c r="BX250" s="6">
        <v>3.7890600000000001</v>
      </c>
      <c r="BY250" s="6">
        <v>4.2120699999999998</v>
      </c>
      <c r="BZ250">
        <v>4.2472799999999999</v>
      </c>
      <c r="CA250" s="39">
        <v>4.6623900000000003</v>
      </c>
      <c r="CB250">
        <v>5.0774900000000001</v>
      </c>
    </row>
    <row r="251" spans="2:98" x14ac:dyDescent="0.35">
      <c r="B251" s="9"/>
      <c r="C251" s="12" t="s">
        <v>13</v>
      </c>
      <c r="D251" s="10">
        <v>8.1158000000000001</v>
      </c>
      <c r="E251" s="10">
        <v>14.69739</v>
      </c>
      <c r="F251" s="10">
        <v>5.7564399999999996</v>
      </c>
      <c r="G251" s="10">
        <v>7.0648299999999997</v>
      </c>
      <c r="H251" s="10">
        <v>8.2196099999999994</v>
      </c>
      <c r="I251" s="10">
        <v>10.21668</v>
      </c>
      <c r="J251" s="10">
        <v>8.8926999999999996</v>
      </c>
      <c r="K251" s="10">
        <v>5.2968200000000003</v>
      </c>
      <c r="L251" s="10">
        <v>3.1585299999999998</v>
      </c>
      <c r="M251" s="10">
        <v>5.4975100000000001</v>
      </c>
      <c r="N251" s="9">
        <v>5.3972699999999998</v>
      </c>
      <c r="O251" s="25">
        <v>7.69163</v>
      </c>
      <c r="P251" s="9">
        <v>9.9860000000000007</v>
      </c>
      <c r="R251" s="9"/>
      <c r="S251" s="12" t="s">
        <v>13</v>
      </c>
      <c r="T251" s="10">
        <v>7.5664499999999997</v>
      </c>
      <c r="U251" s="10">
        <v>15.28383</v>
      </c>
      <c r="V251" s="10">
        <v>5.6396800000000002</v>
      </c>
      <c r="W251" s="10">
        <v>6.2453599999999998</v>
      </c>
      <c r="X251" s="10">
        <v>9.2274200000000004</v>
      </c>
      <c r="Y251" s="10">
        <v>9.3505400000000005</v>
      </c>
      <c r="Z251" s="10">
        <v>9.9404199999999996</v>
      </c>
      <c r="AA251" s="10">
        <v>5.5072900000000002</v>
      </c>
      <c r="AB251" s="10">
        <v>3.5938699999999999</v>
      </c>
      <c r="AC251" s="10">
        <v>5.5662000000000003</v>
      </c>
      <c r="AD251" s="9">
        <v>5.4064800000000002</v>
      </c>
      <c r="AE251" s="25">
        <v>7.7921100000000001</v>
      </c>
      <c r="AF251" s="9">
        <v>10.17773</v>
      </c>
      <c r="AH251" s="9"/>
      <c r="AI251" s="12" t="s">
        <v>13</v>
      </c>
      <c r="AJ251" s="10">
        <v>8.6909799999999997</v>
      </c>
      <c r="AK251" s="10">
        <v>14.236800000000001</v>
      </c>
      <c r="AL251" s="10">
        <v>6.4181600000000003</v>
      </c>
      <c r="AM251" s="10">
        <v>6.3500500000000004</v>
      </c>
      <c r="AN251" s="10">
        <v>9.7232099999999999</v>
      </c>
      <c r="AO251" s="10">
        <v>10.658250000000001</v>
      </c>
      <c r="AP251" s="10">
        <v>10.20664</v>
      </c>
      <c r="AQ251" s="10">
        <v>5.8047899999999997</v>
      </c>
      <c r="AR251" s="10">
        <v>3.54013</v>
      </c>
      <c r="AS251" s="10">
        <v>6.0135199999999998</v>
      </c>
      <c r="AT251" s="9">
        <v>5.9289199999999997</v>
      </c>
      <c r="AU251" s="25">
        <v>8.1642499999999991</v>
      </c>
      <c r="AV251" s="9">
        <v>10.39958</v>
      </c>
      <c r="AX251" s="9"/>
      <c r="AY251" s="12" t="s">
        <v>13</v>
      </c>
      <c r="AZ251" s="10">
        <v>8.5958799999999993</v>
      </c>
      <c r="BA251" s="10">
        <v>17.242149999999999</v>
      </c>
      <c r="BB251" s="10">
        <v>6.4848999999999997</v>
      </c>
      <c r="BC251" s="10">
        <v>7.1714000000000002</v>
      </c>
      <c r="BD251" s="10">
        <v>11.52481</v>
      </c>
      <c r="BE251" s="10">
        <v>11.33605</v>
      </c>
      <c r="BF251" s="10">
        <v>10.925219999999999</v>
      </c>
      <c r="BG251" s="10">
        <v>6.5339499999999999</v>
      </c>
      <c r="BH251" s="10">
        <v>4.3483999999999998</v>
      </c>
      <c r="BI251" s="10">
        <v>7.2140000000000004</v>
      </c>
      <c r="BJ251" s="9">
        <v>6.4823199999999996</v>
      </c>
      <c r="BK251" s="25">
        <v>9.1376799999999996</v>
      </c>
      <c r="BL251" s="9">
        <v>11.79303</v>
      </c>
      <c r="BN251" s="9"/>
      <c r="BO251" s="12" t="s">
        <v>13</v>
      </c>
      <c r="BP251" s="10">
        <v>7.4593600000000002</v>
      </c>
      <c r="BQ251" s="10">
        <v>16.82375</v>
      </c>
      <c r="BR251" s="10">
        <v>7.7992699999999999</v>
      </c>
      <c r="BS251" s="10">
        <v>8.5912000000000006</v>
      </c>
      <c r="BT251" s="10">
        <v>18.526869999999999</v>
      </c>
      <c r="BU251" s="10">
        <v>12.34484</v>
      </c>
      <c r="BV251" s="10">
        <v>10.83366</v>
      </c>
      <c r="BW251" s="10">
        <v>6.2779299999999996</v>
      </c>
      <c r="BX251" s="10">
        <v>5.29434</v>
      </c>
      <c r="BY251" s="10">
        <v>6.1414200000000001</v>
      </c>
      <c r="BZ251" s="9">
        <v>6.7258399999999998</v>
      </c>
      <c r="CA251" s="25">
        <v>10.009259999999999</v>
      </c>
      <c r="CB251" s="9">
        <v>13.29269</v>
      </c>
    </row>
    <row r="254" spans="2:98" ht="15" customHeight="1" x14ac:dyDescent="0.35">
      <c r="B254" s="68" t="s">
        <v>137</v>
      </c>
      <c r="C254" s="33"/>
      <c r="D254" s="78" t="s">
        <v>63</v>
      </c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R254" s="68" t="s">
        <v>138</v>
      </c>
      <c r="S254" s="33"/>
      <c r="T254" s="78" t="s">
        <v>63</v>
      </c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H254" s="68" t="s">
        <v>139</v>
      </c>
      <c r="AI254" s="33"/>
      <c r="AJ254" s="78" t="s">
        <v>63</v>
      </c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X254" s="68" t="s">
        <v>140</v>
      </c>
      <c r="AY254" s="33"/>
      <c r="AZ254" s="78" t="s">
        <v>63</v>
      </c>
      <c r="BA254" s="78"/>
      <c r="BB254" s="78"/>
      <c r="BC254" s="78"/>
      <c r="BD254" s="78"/>
      <c r="BE254" s="78"/>
      <c r="BF254" s="78"/>
      <c r="BG254" s="78"/>
      <c r="BH254" s="78"/>
      <c r="BI254" s="78"/>
      <c r="BJ254" s="78"/>
      <c r="BK254" s="78"/>
      <c r="BL254" s="78"/>
      <c r="BN254" s="68" t="s">
        <v>151</v>
      </c>
      <c r="BO254" s="33"/>
      <c r="BP254" s="78" t="s">
        <v>63</v>
      </c>
      <c r="BQ254" s="78"/>
      <c r="BR254" s="78"/>
      <c r="BS254" s="78"/>
      <c r="BT254" s="78"/>
      <c r="BU254" s="78"/>
      <c r="BV254" s="78"/>
      <c r="BW254" s="78"/>
      <c r="BX254" s="78"/>
      <c r="BY254" s="78"/>
      <c r="BZ254" s="78"/>
      <c r="CA254" s="78"/>
      <c r="CB254" s="78"/>
      <c r="CQ254" s="57"/>
      <c r="CR254" s="57"/>
      <c r="CS254" s="57"/>
      <c r="CT254" s="57"/>
    </row>
    <row r="255" spans="2:98" x14ac:dyDescent="0.35">
      <c r="O255" s="24"/>
      <c r="AE255" s="24"/>
      <c r="AU255" s="24"/>
      <c r="BK255" s="24"/>
      <c r="BN255" s="64"/>
      <c r="CA255" s="24"/>
    </row>
    <row r="256" spans="2:98" x14ac:dyDescent="0.35">
      <c r="B256" s="16"/>
      <c r="C256" s="16"/>
      <c r="D256" s="34" t="s">
        <v>50</v>
      </c>
      <c r="E256" s="34" t="s">
        <v>53</v>
      </c>
      <c r="F256" s="34" t="s">
        <v>54</v>
      </c>
      <c r="G256" s="34" t="s">
        <v>55</v>
      </c>
      <c r="H256" s="34" t="s">
        <v>56</v>
      </c>
      <c r="I256" s="34" t="s">
        <v>57</v>
      </c>
      <c r="J256" s="34" t="s">
        <v>58</v>
      </c>
      <c r="K256" s="34" t="s">
        <v>59</v>
      </c>
      <c r="L256" s="34" t="s">
        <v>60</v>
      </c>
      <c r="M256" s="34" t="s">
        <v>61</v>
      </c>
      <c r="N256" s="35">
        <v>-0.95</v>
      </c>
      <c r="O256" s="31" t="s">
        <v>51</v>
      </c>
      <c r="P256" s="35">
        <v>0.95</v>
      </c>
      <c r="R256" s="16"/>
      <c r="S256" s="16"/>
      <c r="T256" s="34" t="s">
        <v>50</v>
      </c>
      <c r="U256" s="34" t="s">
        <v>53</v>
      </c>
      <c r="V256" s="34" t="s">
        <v>54</v>
      </c>
      <c r="W256" s="34" t="s">
        <v>55</v>
      </c>
      <c r="X256" s="34" t="s">
        <v>56</v>
      </c>
      <c r="Y256" s="34" t="s">
        <v>57</v>
      </c>
      <c r="Z256" s="34" t="s">
        <v>58</v>
      </c>
      <c r="AA256" s="34" t="s">
        <v>59</v>
      </c>
      <c r="AB256" s="34" t="s">
        <v>60</v>
      </c>
      <c r="AC256" s="34" t="s">
        <v>61</v>
      </c>
      <c r="AD256" s="35">
        <v>-0.95</v>
      </c>
      <c r="AE256" s="31" t="s">
        <v>51</v>
      </c>
      <c r="AF256" s="35">
        <v>0.95</v>
      </c>
      <c r="AH256" s="16"/>
      <c r="AI256" s="16"/>
      <c r="AJ256" s="34" t="s">
        <v>50</v>
      </c>
      <c r="AK256" s="34" t="s">
        <v>53</v>
      </c>
      <c r="AL256" s="34" t="s">
        <v>54</v>
      </c>
      <c r="AM256" s="34" t="s">
        <v>55</v>
      </c>
      <c r="AN256" s="34" t="s">
        <v>56</v>
      </c>
      <c r="AO256" s="34" t="s">
        <v>57</v>
      </c>
      <c r="AP256" s="34" t="s">
        <v>58</v>
      </c>
      <c r="AQ256" s="34" t="s">
        <v>59</v>
      </c>
      <c r="AR256" s="34" t="s">
        <v>60</v>
      </c>
      <c r="AS256" s="34" t="s">
        <v>61</v>
      </c>
      <c r="AT256" s="35">
        <v>-0.95</v>
      </c>
      <c r="AU256" s="31" t="s">
        <v>51</v>
      </c>
      <c r="AV256" s="35">
        <v>0.95</v>
      </c>
      <c r="AX256" s="16"/>
      <c r="AY256" s="16"/>
      <c r="AZ256" s="34" t="s">
        <v>50</v>
      </c>
      <c r="BA256" s="34" t="s">
        <v>53</v>
      </c>
      <c r="BB256" s="34" t="s">
        <v>54</v>
      </c>
      <c r="BC256" s="34" t="s">
        <v>55</v>
      </c>
      <c r="BD256" s="34" t="s">
        <v>56</v>
      </c>
      <c r="BE256" s="34" t="s">
        <v>57</v>
      </c>
      <c r="BF256" s="34" t="s">
        <v>58</v>
      </c>
      <c r="BG256" s="34" t="s">
        <v>59</v>
      </c>
      <c r="BH256" s="34" t="s">
        <v>60</v>
      </c>
      <c r="BI256" s="34" t="s">
        <v>61</v>
      </c>
      <c r="BJ256" s="35">
        <v>-0.95</v>
      </c>
      <c r="BK256" s="31" t="s">
        <v>51</v>
      </c>
      <c r="BL256" s="35">
        <v>0.95</v>
      </c>
      <c r="BN256" s="16"/>
      <c r="BO256" s="16"/>
      <c r="BP256" s="34" t="s">
        <v>50</v>
      </c>
      <c r="BQ256" s="34" t="s">
        <v>53</v>
      </c>
      <c r="BR256" s="34" t="s">
        <v>54</v>
      </c>
      <c r="BS256" s="34" t="s">
        <v>55</v>
      </c>
      <c r="BT256" s="34" t="s">
        <v>56</v>
      </c>
      <c r="BU256" s="34" t="s">
        <v>57</v>
      </c>
      <c r="BV256" s="34" t="s">
        <v>58</v>
      </c>
      <c r="BW256" s="34" t="s">
        <v>59</v>
      </c>
      <c r="BX256" s="34" t="s">
        <v>60</v>
      </c>
      <c r="BY256" s="34" t="s">
        <v>61</v>
      </c>
      <c r="BZ256" s="35">
        <v>-0.95</v>
      </c>
      <c r="CA256" s="31" t="s">
        <v>51</v>
      </c>
      <c r="CB256" s="35">
        <v>0.95</v>
      </c>
      <c r="CP256" s="57"/>
      <c r="CR256" s="57"/>
    </row>
    <row r="257" spans="2:80" x14ac:dyDescent="0.35">
      <c r="B257" s="8" t="s">
        <v>0</v>
      </c>
      <c r="C257" s="8"/>
      <c r="D257" s="10">
        <v>5274</v>
      </c>
      <c r="E257" s="10">
        <v>5401</v>
      </c>
      <c r="F257" s="10">
        <v>5301</v>
      </c>
      <c r="G257" s="10">
        <v>5304</v>
      </c>
      <c r="H257" s="10">
        <v>5224</v>
      </c>
      <c r="I257" s="10">
        <v>5236</v>
      </c>
      <c r="J257" s="10">
        <v>5333</v>
      </c>
      <c r="K257" s="11">
        <v>5290</v>
      </c>
      <c r="L257" s="10">
        <v>5200</v>
      </c>
      <c r="M257" s="11">
        <v>5273</v>
      </c>
      <c r="N257" s="9">
        <v>5242.3055700000004</v>
      </c>
      <c r="O257" s="38">
        <v>5283.6</v>
      </c>
      <c r="P257" s="9">
        <v>5324.8944300000003</v>
      </c>
      <c r="R257" s="8" t="s">
        <v>0</v>
      </c>
      <c r="S257" s="8"/>
      <c r="T257" s="10">
        <v>5267</v>
      </c>
      <c r="U257" s="10">
        <v>5404</v>
      </c>
      <c r="V257" s="10">
        <v>5300</v>
      </c>
      <c r="W257" s="10">
        <v>5304</v>
      </c>
      <c r="X257" s="10">
        <v>5221</v>
      </c>
      <c r="Y257" s="10">
        <v>5225</v>
      </c>
      <c r="Z257" s="10">
        <v>5327</v>
      </c>
      <c r="AA257" s="11">
        <v>5292</v>
      </c>
      <c r="AB257" s="10">
        <v>5194</v>
      </c>
      <c r="AC257" s="11">
        <v>5271</v>
      </c>
      <c r="AD257" s="9">
        <v>5237.2815899999996</v>
      </c>
      <c r="AE257" s="38">
        <v>5280.5</v>
      </c>
      <c r="AF257" s="9">
        <v>5323.7184100000004</v>
      </c>
      <c r="AH257" s="8" t="s">
        <v>0</v>
      </c>
      <c r="AI257" s="8"/>
      <c r="AJ257" s="10">
        <v>5267</v>
      </c>
      <c r="AK257" s="10">
        <v>5345</v>
      </c>
      <c r="AL257" s="10">
        <v>5298</v>
      </c>
      <c r="AM257" s="10">
        <v>5286</v>
      </c>
      <c r="AN257" s="10">
        <v>5223</v>
      </c>
      <c r="AO257" s="10">
        <v>5225</v>
      </c>
      <c r="AP257" s="10">
        <v>5312</v>
      </c>
      <c r="AQ257" s="11">
        <v>5286</v>
      </c>
      <c r="AR257" s="10">
        <v>5195</v>
      </c>
      <c r="AS257" s="11">
        <v>5266</v>
      </c>
      <c r="AT257" s="9">
        <v>5237.8095999999996</v>
      </c>
      <c r="AU257" s="38">
        <v>5270.3</v>
      </c>
      <c r="AV257" s="9">
        <v>5302.7903999999999</v>
      </c>
      <c r="AX257" s="8" t="s">
        <v>0</v>
      </c>
      <c r="AY257" s="8"/>
      <c r="AZ257" s="10">
        <v>5175</v>
      </c>
      <c r="BA257" s="10">
        <v>5247</v>
      </c>
      <c r="BB257" s="10">
        <v>5248</v>
      </c>
      <c r="BC257" s="10">
        <v>5148</v>
      </c>
      <c r="BD257" s="10">
        <v>5157</v>
      </c>
      <c r="BE257" s="10">
        <v>5116</v>
      </c>
      <c r="BF257" s="10">
        <v>5247</v>
      </c>
      <c r="BG257" s="11">
        <v>5234</v>
      </c>
      <c r="BH257" s="10">
        <v>5170</v>
      </c>
      <c r="BI257" s="11">
        <v>5186</v>
      </c>
      <c r="BJ257" s="9">
        <v>5158.5036899999996</v>
      </c>
      <c r="BK257" s="38">
        <v>5192.8</v>
      </c>
      <c r="BL257" s="9">
        <v>5227.0963099999999</v>
      </c>
      <c r="BN257" s="8" t="s">
        <v>0</v>
      </c>
      <c r="BO257" s="8"/>
      <c r="BP257" s="10">
        <v>4984</v>
      </c>
      <c r="BQ257" s="10">
        <v>5030</v>
      </c>
      <c r="BR257" s="10">
        <v>5023</v>
      </c>
      <c r="BS257" s="10">
        <v>4995</v>
      </c>
      <c r="BT257" s="10">
        <v>5030</v>
      </c>
      <c r="BU257" s="10">
        <v>4940</v>
      </c>
      <c r="BV257" s="10">
        <v>5059</v>
      </c>
      <c r="BW257" s="11">
        <v>5023</v>
      </c>
      <c r="BX257" s="10">
        <v>4981</v>
      </c>
      <c r="BY257" s="11">
        <v>4974</v>
      </c>
      <c r="BZ257" s="9">
        <v>4978.77369</v>
      </c>
      <c r="CA257" s="38">
        <v>5003.8999999999996</v>
      </c>
      <c r="CB257" s="9">
        <v>5029.0263100000002</v>
      </c>
    </row>
    <row r="258" spans="2:80" x14ac:dyDescent="0.35">
      <c r="B258" s="2" t="s">
        <v>15</v>
      </c>
      <c r="C258" s="3" t="s">
        <v>12</v>
      </c>
      <c r="D258" s="6">
        <v>23.285489999999999</v>
      </c>
      <c r="E258" s="6">
        <v>28.507100000000001</v>
      </c>
      <c r="F258" s="6">
        <v>22.018270000000001</v>
      </c>
      <c r="G258" s="6">
        <v>26.056429999999999</v>
      </c>
      <c r="H258" s="6">
        <v>24.558949999999999</v>
      </c>
      <c r="I258" s="6">
        <v>27.270769999999999</v>
      </c>
      <c r="J258" s="6">
        <v>25.36307</v>
      </c>
      <c r="K258" s="7">
        <v>21.151140000000002</v>
      </c>
      <c r="L258" s="6">
        <v>19.408709999999999</v>
      </c>
      <c r="M258" s="7">
        <v>22.601600000000001</v>
      </c>
      <c r="N258">
        <v>21.985019999999999</v>
      </c>
      <c r="O258" s="39">
        <v>24.02215</v>
      </c>
      <c r="P258">
        <v>26.059290000000001</v>
      </c>
      <c r="R258" s="2" t="s">
        <v>15</v>
      </c>
      <c r="S258" s="3" t="s">
        <v>12</v>
      </c>
      <c r="T258" s="6">
        <v>27.027640000000002</v>
      </c>
      <c r="U258" s="6">
        <v>33.467759999999998</v>
      </c>
      <c r="V258" s="6">
        <v>22.9831</v>
      </c>
      <c r="W258" s="6">
        <v>30.870909999999999</v>
      </c>
      <c r="X258" s="6">
        <v>24.207999999999998</v>
      </c>
      <c r="Y258" s="6">
        <v>27.541740000000001</v>
      </c>
      <c r="Z258" s="6">
        <v>29.01436</v>
      </c>
      <c r="AA258" s="7">
        <v>25.065110000000001</v>
      </c>
      <c r="AB258" s="6">
        <v>22.507919999999999</v>
      </c>
      <c r="AC258" s="7">
        <v>26.241990000000001</v>
      </c>
      <c r="AD258">
        <v>24.398019999999999</v>
      </c>
      <c r="AE258" s="39">
        <v>26.892849999999999</v>
      </c>
      <c r="AF258">
        <v>29.38768</v>
      </c>
      <c r="AH258" s="2" t="s">
        <v>15</v>
      </c>
      <c r="AI258" s="3" t="s">
        <v>12</v>
      </c>
      <c r="AJ258" s="6">
        <v>31.66892</v>
      </c>
      <c r="AK258" s="6">
        <v>54.985970000000002</v>
      </c>
      <c r="AL258" s="6">
        <v>27.68366</v>
      </c>
      <c r="AM258" s="6">
        <v>36.187890000000003</v>
      </c>
      <c r="AN258" s="6">
        <v>34.434339999999999</v>
      </c>
      <c r="AO258" s="6">
        <v>33.671680000000002</v>
      </c>
      <c r="AP258" s="6">
        <v>31.980609999999999</v>
      </c>
      <c r="AQ258" s="7">
        <v>27.541969999999999</v>
      </c>
      <c r="AR258" s="6">
        <v>24.746770000000001</v>
      </c>
      <c r="AS258" s="7">
        <v>32.618169999999999</v>
      </c>
      <c r="AT258">
        <v>27.604790000000001</v>
      </c>
      <c r="AU258" s="39">
        <v>33.552</v>
      </c>
      <c r="AV258">
        <v>39.499200000000002</v>
      </c>
      <c r="AX258" s="2" t="s">
        <v>15</v>
      </c>
      <c r="AY258" s="3" t="s">
        <v>12</v>
      </c>
      <c r="AZ258" s="6">
        <v>61.416780000000003</v>
      </c>
      <c r="BA258" s="6">
        <v>89.701139999999995</v>
      </c>
      <c r="BB258" s="6">
        <v>46.366120000000002</v>
      </c>
      <c r="BC258" s="6">
        <v>78.284850000000006</v>
      </c>
      <c r="BD258" s="6">
        <v>51.048369999999998</v>
      </c>
      <c r="BE258" s="6">
        <v>67.773820000000001</v>
      </c>
      <c r="BF258" s="6">
        <v>50.594499999999996</v>
      </c>
      <c r="BG258" s="7">
        <v>45.655009999999997</v>
      </c>
      <c r="BH258" s="6">
        <v>36.318759999999997</v>
      </c>
      <c r="BI258" s="7">
        <v>67.083269999999999</v>
      </c>
      <c r="BJ258">
        <v>47.629890000000003</v>
      </c>
      <c r="BK258" s="39">
        <v>59.424259999999997</v>
      </c>
      <c r="BL258">
        <v>71.218639999999994</v>
      </c>
      <c r="BN258" s="2" t="s">
        <v>15</v>
      </c>
      <c r="BO258" s="3" t="s">
        <v>12</v>
      </c>
      <c r="BP258" s="6">
        <v>121.09076</v>
      </c>
      <c r="BQ258" s="6">
        <v>141.56063</v>
      </c>
      <c r="BR258" s="6">
        <v>111.16065999999999</v>
      </c>
      <c r="BS258" s="6">
        <v>124.90007</v>
      </c>
      <c r="BT258" s="6">
        <v>88.107770000000002</v>
      </c>
      <c r="BU258" s="6">
        <v>129.17639</v>
      </c>
      <c r="BV258" s="6">
        <v>106.47580000000001</v>
      </c>
      <c r="BW258" s="7">
        <v>112.9327</v>
      </c>
      <c r="BX258" s="6">
        <v>112.55166</v>
      </c>
      <c r="BY258" s="7">
        <v>140.25247999999999</v>
      </c>
      <c r="BZ258">
        <v>107.2522</v>
      </c>
      <c r="CA258" s="39">
        <v>118.82089000000001</v>
      </c>
      <c r="CB258">
        <v>130.38958</v>
      </c>
    </row>
    <row r="259" spans="2:80" x14ac:dyDescent="0.35">
      <c r="B259" s="9"/>
      <c r="C259" s="12" t="s">
        <v>13</v>
      </c>
      <c r="D259" s="10">
        <v>24.909990000000001</v>
      </c>
      <c r="E259" s="10">
        <v>32.834040000000002</v>
      </c>
      <c r="F259" s="10">
        <v>19.1526</v>
      </c>
      <c r="G259" s="10">
        <v>23.110430000000001</v>
      </c>
      <c r="H259" s="10">
        <v>28.044699999999999</v>
      </c>
      <c r="I259" s="10">
        <v>28.86347</v>
      </c>
      <c r="J259" s="10">
        <v>24.603259999999999</v>
      </c>
      <c r="K259" s="11">
        <v>17.102160000000001</v>
      </c>
      <c r="L259" s="10">
        <v>15.646739999999999</v>
      </c>
      <c r="M259" s="11">
        <v>20.335920000000002</v>
      </c>
      <c r="N259" s="9">
        <v>19.532260000000001</v>
      </c>
      <c r="O259" s="40">
        <v>23.460329999999999</v>
      </c>
      <c r="P259" s="9">
        <v>27.38841</v>
      </c>
      <c r="R259" s="9"/>
      <c r="S259" s="12" t="s">
        <v>13</v>
      </c>
      <c r="T259" s="10">
        <v>29.52449</v>
      </c>
      <c r="U259" s="10">
        <v>37.702530000000003</v>
      </c>
      <c r="V259" s="10">
        <v>21.15962</v>
      </c>
      <c r="W259" s="10">
        <v>32.573630000000001</v>
      </c>
      <c r="X259" s="10">
        <v>30.88259</v>
      </c>
      <c r="Y259" s="10">
        <v>28.781559999999999</v>
      </c>
      <c r="Z259" s="10">
        <v>30.954809999999998</v>
      </c>
      <c r="AA259" s="11">
        <v>25.080639999999999</v>
      </c>
      <c r="AB259" s="10">
        <v>20.91836</v>
      </c>
      <c r="AC259" s="11">
        <v>23.890779999999999</v>
      </c>
      <c r="AD259" s="9">
        <v>24.323260000000001</v>
      </c>
      <c r="AE259" s="40">
        <v>28.146899999999999</v>
      </c>
      <c r="AF259" s="9">
        <v>31.970549999999999</v>
      </c>
      <c r="AH259" s="9"/>
      <c r="AI259" s="12" t="s">
        <v>13</v>
      </c>
      <c r="AJ259" s="10">
        <v>36.95326</v>
      </c>
      <c r="AK259" s="10">
        <v>70.262270000000001</v>
      </c>
      <c r="AL259" s="10">
        <v>28.11891</v>
      </c>
      <c r="AM259" s="10">
        <v>41.276699999999998</v>
      </c>
      <c r="AN259" s="10">
        <v>46.012610000000002</v>
      </c>
      <c r="AO259" s="10">
        <v>38.349089999999997</v>
      </c>
      <c r="AP259" s="10">
        <v>36.977710000000002</v>
      </c>
      <c r="AQ259" s="11">
        <v>30.187550000000002</v>
      </c>
      <c r="AR259" s="10">
        <v>25.106200000000001</v>
      </c>
      <c r="AS259" s="11">
        <v>33.668909999999997</v>
      </c>
      <c r="AT259" s="9">
        <v>29.590209999999999</v>
      </c>
      <c r="AU259" s="40">
        <v>38.691319999999997</v>
      </c>
      <c r="AV259" s="9">
        <v>47.792430000000003</v>
      </c>
      <c r="AX259" s="9"/>
      <c r="AY259" s="12" t="s">
        <v>13</v>
      </c>
      <c r="AZ259" s="10">
        <v>74.873000000000005</v>
      </c>
      <c r="BA259" s="10">
        <v>125.07697</v>
      </c>
      <c r="BB259" s="10">
        <v>55.266959999999997</v>
      </c>
      <c r="BC259" s="10">
        <v>104.41764000000001</v>
      </c>
      <c r="BD259" s="10">
        <v>77.475399999999993</v>
      </c>
      <c r="BE259" s="10">
        <v>82.512990000000002</v>
      </c>
      <c r="BF259" s="10">
        <v>66.060400000000001</v>
      </c>
      <c r="BG259" s="11">
        <v>55.787390000000002</v>
      </c>
      <c r="BH259" s="10">
        <v>45.042879999999997</v>
      </c>
      <c r="BI259" s="11">
        <v>82.773120000000006</v>
      </c>
      <c r="BJ259" s="9">
        <v>59.743470000000002</v>
      </c>
      <c r="BK259" s="40">
        <v>76.928669999999997</v>
      </c>
      <c r="BL259" s="9">
        <v>94.113879999999995</v>
      </c>
      <c r="BN259" s="9"/>
      <c r="BO259" s="12" t="s">
        <v>13</v>
      </c>
      <c r="BP259" s="10">
        <v>154.44851</v>
      </c>
      <c r="BQ259" s="10">
        <v>191.39033000000001</v>
      </c>
      <c r="BR259" s="10">
        <v>153.60196999999999</v>
      </c>
      <c r="BS259" s="10">
        <v>163.53899999999999</v>
      </c>
      <c r="BT259" s="10">
        <v>125.86478</v>
      </c>
      <c r="BU259" s="10">
        <v>172.47855999999999</v>
      </c>
      <c r="BV259" s="10">
        <v>151.02484999999999</v>
      </c>
      <c r="BW259" s="11">
        <v>156.40666999999999</v>
      </c>
      <c r="BX259" s="10">
        <v>140.09849</v>
      </c>
      <c r="BY259" s="11">
        <v>184.31067999999999</v>
      </c>
      <c r="BZ259" s="9">
        <v>145.27815000000001</v>
      </c>
      <c r="CA259" s="40">
        <v>159.31638000000001</v>
      </c>
      <c r="CB259" s="9">
        <v>173.35462000000001</v>
      </c>
    </row>
    <row r="260" spans="2:80" x14ac:dyDescent="0.35">
      <c r="B260" s="2" t="s">
        <v>14</v>
      </c>
      <c r="C260" s="3" t="s">
        <v>12</v>
      </c>
      <c r="D260" s="6">
        <v>8.1602399999999999</v>
      </c>
      <c r="E260" s="6">
        <v>12.79599</v>
      </c>
      <c r="F260" s="6">
        <v>6.9569999999999999</v>
      </c>
      <c r="G260" s="6">
        <v>10.74607</v>
      </c>
      <c r="H260" s="6">
        <v>10.05048</v>
      </c>
      <c r="I260" s="6">
        <v>11.801019999999999</v>
      </c>
      <c r="J260" s="6">
        <v>9.9818800000000003</v>
      </c>
      <c r="K260" s="6">
        <v>6.4101600000000003</v>
      </c>
      <c r="L260" s="6">
        <v>5.0619899999999998</v>
      </c>
      <c r="M260" s="6">
        <v>7.6760900000000003</v>
      </c>
      <c r="N260">
        <v>7.1765299999999996</v>
      </c>
      <c r="O260" s="39">
        <v>8.9640900000000006</v>
      </c>
      <c r="P260">
        <v>10.75165</v>
      </c>
      <c r="R260" s="2" t="s">
        <v>14</v>
      </c>
      <c r="S260" s="3" t="s">
        <v>12</v>
      </c>
      <c r="T260" s="6">
        <v>13.05738</v>
      </c>
      <c r="U260" s="6">
        <v>19.110220000000002</v>
      </c>
      <c r="V260" s="6">
        <v>9.2339500000000001</v>
      </c>
      <c r="W260" s="6">
        <v>16.828389999999999</v>
      </c>
      <c r="X260" s="6">
        <v>10.8301</v>
      </c>
      <c r="Y260" s="6">
        <v>13.416829999999999</v>
      </c>
      <c r="Z260" s="6">
        <v>14.880140000000001</v>
      </c>
      <c r="AA260" s="6">
        <v>11.36356</v>
      </c>
      <c r="AB260" s="6">
        <v>9.0845900000000004</v>
      </c>
      <c r="AC260" s="6">
        <v>12.228490000000001</v>
      </c>
      <c r="AD260">
        <v>10.70152</v>
      </c>
      <c r="AE260" s="39">
        <v>13.003360000000001</v>
      </c>
      <c r="AF260">
        <v>15.305210000000001</v>
      </c>
      <c r="AH260" s="2" t="s">
        <v>14</v>
      </c>
      <c r="AI260" s="3" t="s">
        <v>12</v>
      </c>
      <c r="AJ260" s="6">
        <v>19.075500000000002</v>
      </c>
      <c r="AK260" s="6">
        <v>42.126989999999999</v>
      </c>
      <c r="AL260" s="6">
        <v>15.0001</v>
      </c>
      <c r="AM260" s="6">
        <v>23.590009999999999</v>
      </c>
      <c r="AN260" s="6">
        <v>22.215969999999999</v>
      </c>
      <c r="AO260" s="6">
        <v>20.850650000000002</v>
      </c>
      <c r="AP260" s="6">
        <v>19.214780000000001</v>
      </c>
      <c r="AQ260" s="6">
        <v>15.15741</v>
      </c>
      <c r="AR260" s="6">
        <v>12.42812</v>
      </c>
      <c r="AS260" s="6">
        <v>19.92802</v>
      </c>
      <c r="AT260">
        <v>15.088229999999999</v>
      </c>
      <c r="AU260" s="39">
        <v>20.958760000000002</v>
      </c>
      <c r="AV260">
        <v>26.829280000000001</v>
      </c>
      <c r="AX260" s="2" t="s">
        <v>14</v>
      </c>
      <c r="AY260" s="3" t="s">
        <v>12</v>
      </c>
      <c r="AZ260" s="6">
        <v>50.313450000000003</v>
      </c>
      <c r="BA260" s="6">
        <v>78.648679999999999</v>
      </c>
      <c r="BB260" s="6">
        <v>35.258209999999998</v>
      </c>
      <c r="BC260" s="6">
        <v>67.364379999999997</v>
      </c>
      <c r="BD260" s="6">
        <v>40.236629999999998</v>
      </c>
      <c r="BE260" s="6">
        <v>56.518230000000003</v>
      </c>
      <c r="BF260" s="6">
        <v>39.480759999999997</v>
      </c>
      <c r="BG260" s="6">
        <v>34.73818</v>
      </c>
      <c r="BH260" s="6">
        <v>25.320029999999999</v>
      </c>
      <c r="BI260" s="6">
        <v>55.987729999999999</v>
      </c>
      <c r="BJ260">
        <v>36.60877</v>
      </c>
      <c r="BK260" s="39">
        <v>48.386629999999997</v>
      </c>
      <c r="BL260">
        <v>60.164479999999998</v>
      </c>
      <c r="BN260" s="2" t="s">
        <v>14</v>
      </c>
      <c r="BO260" s="3" t="s">
        <v>12</v>
      </c>
      <c r="BP260" s="6">
        <v>111.61866000000001</v>
      </c>
      <c r="BQ260" s="6">
        <v>132.14543</v>
      </c>
      <c r="BR260" s="6">
        <v>101.74557</v>
      </c>
      <c r="BS260" s="6">
        <v>115.47516</v>
      </c>
      <c r="BT260" s="6">
        <v>78.777370000000005</v>
      </c>
      <c r="BU260" s="6">
        <v>119.66368</v>
      </c>
      <c r="BV260" s="6">
        <v>97.036779999999993</v>
      </c>
      <c r="BW260" s="6">
        <v>103.66104</v>
      </c>
      <c r="BX260" s="6">
        <v>103.19374000000001</v>
      </c>
      <c r="BY260" s="6">
        <v>130.79873000000001</v>
      </c>
      <c r="BZ260">
        <v>97.870069999999998</v>
      </c>
      <c r="CA260" s="39">
        <v>109.41162</v>
      </c>
      <c r="CB260">
        <v>120.95316</v>
      </c>
    </row>
    <row r="261" spans="2:80" x14ac:dyDescent="0.35">
      <c r="B261" s="9"/>
      <c r="C261" s="12" t="s">
        <v>13</v>
      </c>
      <c r="D261" s="10">
        <v>22.78098</v>
      </c>
      <c r="E261" s="10">
        <v>30.516400000000001</v>
      </c>
      <c r="F261" s="10">
        <v>15.60938</v>
      </c>
      <c r="G261" s="10">
        <v>20.247890000000002</v>
      </c>
      <c r="H261" s="10">
        <v>25.36984</v>
      </c>
      <c r="I261" s="10">
        <v>26.231719999999999</v>
      </c>
      <c r="J261" s="10">
        <v>21.69434</v>
      </c>
      <c r="K261" s="11">
        <v>13.46546</v>
      </c>
      <c r="L261" s="10">
        <v>12.46421</v>
      </c>
      <c r="M261" s="11">
        <v>17.301770000000001</v>
      </c>
      <c r="N261" s="9">
        <v>16.35829</v>
      </c>
      <c r="O261" s="41">
        <v>20.568200000000001</v>
      </c>
      <c r="P261" s="9">
        <v>24.778110000000002</v>
      </c>
      <c r="R261" s="9"/>
      <c r="S261" s="12" t="s">
        <v>13</v>
      </c>
      <c r="T261" s="10">
        <v>27.58802</v>
      </c>
      <c r="U261" s="10">
        <v>35.839559999999999</v>
      </c>
      <c r="V261" s="10">
        <v>18.411709999999999</v>
      </c>
      <c r="W261" s="10">
        <v>30.395309999999998</v>
      </c>
      <c r="X261" s="10">
        <v>28.665310000000002</v>
      </c>
      <c r="Y261" s="10">
        <v>26.520820000000001</v>
      </c>
      <c r="Z261" s="10">
        <v>28.665710000000001</v>
      </c>
      <c r="AA261" s="11">
        <v>22.57208</v>
      </c>
      <c r="AB261" s="10">
        <v>18.45778</v>
      </c>
      <c r="AC261" s="11">
        <v>21.461639999999999</v>
      </c>
      <c r="AD261" s="9">
        <v>21.869769999999999</v>
      </c>
      <c r="AE261" s="41">
        <v>25.857790000000001</v>
      </c>
      <c r="AF261" s="9">
        <v>29.84581</v>
      </c>
      <c r="AH261" s="9"/>
      <c r="AI261" s="12" t="s">
        <v>13</v>
      </c>
      <c r="AJ261" s="10">
        <v>35.356960000000001</v>
      </c>
      <c r="AK261" s="10">
        <v>68.857799999999997</v>
      </c>
      <c r="AL261" s="10">
        <v>26.25038</v>
      </c>
      <c r="AM261" s="10">
        <v>39.57873</v>
      </c>
      <c r="AN261" s="10">
        <v>44.274389999999997</v>
      </c>
      <c r="AO261" s="10">
        <v>36.593629999999997</v>
      </c>
      <c r="AP261" s="10">
        <v>35.252769999999998</v>
      </c>
      <c r="AQ261" s="11">
        <v>28.278749999999999</v>
      </c>
      <c r="AR261" s="10">
        <v>23.278770000000002</v>
      </c>
      <c r="AS261" s="11">
        <v>31.990210000000001</v>
      </c>
      <c r="AT261" s="9">
        <v>27.781780000000001</v>
      </c>
      <c r="AU261" s="41">
        <v>36.971240000000002</v>
      </c>
      <c r="AV261" s="9">
        <v>46.160699999999999</v>
      </c>
      <c r="AX261" s="9"/>
      <c r="AY261" s="12" t="s">
        <v>13</v>
      </c>
      <c r="AZ261" s="10">
        <v>73.419200000000004</v>
      </c>
      <c r="BA261" s="10">
        <v>123.81086999999999</v>
      </c>
      <c r="BB261" s="10">
        <v>53.652979999999999</v>
      </c>
      <c r="BC261" s="10">
        <v>102.98786</v>
      </c>
      <c r="BD261" s="10">
        <v>76.141720000000007</v>
      </c>
      <c r="BE261" s="10">
        <v>81.090090000000004</v>
      </c>
      <c r="BF261" s="10">
        <v>64.717359999999999</v>
      </c>
      <c r="BG261" s="11">
        <v>54.411709999999999</v>
      </c>
      <c r="BH261" s="10">
        <v>43.756039999999999</v>
      </c>
      <c r="BI261" s="11">
        <v>81.319310000000002</v>
      </c>
      <c r="BJ261" s="9">
        <v>58.328069999999997</v>
      </c>
      <c r="BK261" s="41">
        <v>75.530709999999999</v>
      </c>
      <c r="BL261" s="9">
        <v>92.733350000000002</v>
      </c>
      <c r="BN261" s="9"/>
      <c r="BO261" s="12" t="s">
        <v>13</v>
      </c>
      <c r="BP261" s="10">
        <v>153.30240000000001</v>
      </c>
      <c r="BQ261" s="10">
        <v>190.40789000000001</v>
      </c>
      <c r="BR261" s="10">
        <v>152.51804999999999</v>
      </c>
      <c r="BS261" s="10">
        <v>162.43942999999999</v>
      </c>
      <c r="BT261" s="10">
        <v>124.87828</v>
      </c>
      <c r="BU261" s="10">
        <v>171.42385999999999</v>
      </c>
      <c r="BV261" s="10">
        <v>149.94333</v>
      </c>
      <c r="BW261" s="11">
        <v>155.34969000000001</v>
      </c>
      <c r="BX261" s="10">
        <v>139.04155</v>
      </c>
      <c r="BY261" s="11">
        <v>183.15862000000001</v>
      </c>
      <c r="BZ261" s="9">
        <v>144.21491</v>
      </c>
      <c r="CA261" s="41">
        <v>158.24630999999999</v>
      </c>
      <c r="CB261" s="9">
        <v>172.27771000000001</v>
      </c>
    </row>
    <row r="262" spans="2:80" x14ac:dyDescent="0.35">
      <c r="B262" s="2" t="s">
        <v>16</v>
      </c>
      <c r="C262" s="3" t="s">
        <v>12</v>
      </c>
      <c r="D262" s="6">
        <v>15.125249999999999</v>
      </c>
      <c r="E262" s="6">
        <v>15.71111</v>
      </c>
      <c r="F262" s="6">
        <v>15.06127</v>
      </c>
      <c r="G262" s="6">
        <v>15.310359999999999</v>
      </c>
      <c r="H262" s="6">
        <v>14.508470000000001</v>
      </c>
      <c r="I262" s="6">
        <v>15.469760000000001</v>
      </c>
      <c r="J262" s="6">
        <v>15.3812</v>
      </c>
      <c r="K262" s="7">
        <v>14.74098</v>
      </c>
      <c r="L262" s="6">
        <v>14.346719999999999</v>
      </c>
      <c r="M262" s="7">
        <v>14.925509999999999</v>
      </c>
      <c r="N262">
        <v>14.74766</v>
      </c>
      <c r="O262" s="39">
        <v>15.058059999999999</v>
      </c>
      <c r="P262">
        <v>15.368460000000001</v>
      </c>
      <c r="R262" s="2" t="s">
        <v>16</v>
      </c>
      <c r="S262" s="3" t="s">
        <v>12</v>
      </c>
      <c r="T262" s="6">
        <v>13.97026</v>
      </c>
      <c r="U262" s="6">
        <v>14.35754</v>
      </c>
      <c r="V262" s="6">
        <v>13.74915</v>
      </c>
      <c r="W262" s="6">
        <v>14.04252</v>
      </c>
      <c r="X262" s="6">
        <v>13.3779</v>
      </c>
      <c r="Y262" s="6">
        <v>14.12491</v>
      </c>
      <c r="Z262" s="6">
        <v>14.134219999999999</v>
      </c>
      <c r="AA262" s="7">
        <v>13.70154</v>
      </c>
      <c r="AB262" s="6">
        <v>13.42333</v>
      </c>
      <c r="AC262" s="7">
        <v>14.013500000000001</v>
      </c>
      <c r="AD262">
        <v>13.66156</v>
      </c>
      <c r="AE262" s="39">
        <v>13.88949</v>
      </c>
      <c r="AF262">
        <v>14.11741</v>
      </c>
      <c r="AH262" s="2" t="s">
        <v>16</v>
      </c>
      <c r="AI262" s="3" t="s">
        <v>12</v>
      </c>
      <c r="AJ262" s="6">
        <v>12.59341</v>
      </c>
      <c r="AK262" s="6">
        <v>12.858980000000001</v>
      </c>
      <c r="AL262" s="6">
        <v>12.68356</v>
      </c>
      <c r="AM262" s="6">
        <v>12.59788</v>
      </c>
      <c r="AN262" s="6">
        <v>12.21837</v>
      </c>
      <c r="AO262" s="6">
        <v>12.82103</v>
      </c>
      <c r="AP262" s="6">
        <v>12.765829999999999</v>
      </c>
      <c r="AQ262" s="7">
        <v>12.38457</v>
      </c>
      <c r="AR262" s="6">
        <v>12.31865</v>
      </c>
      <c r="AS262" s="7">
        <v>12.690149999999999</v>
      </c>
      <c r="AT262">
        <v>12.437010000000001</v>
      </c>
      <c r="AU262" s="39">
        <v>12.59324</v>
      </c>
      <c r="AV262">
        <v>12.749470000000001</v>
      </c>
      <c r="AX262" s="2" t="s">
        <v>16</v>
      </c>
      <c r="AY262" s="3" t="s">
        <v>12</v>
      </c>
      <c r="AZ262" s="6">
        <v>11.10333</v>
      </c>
      <c r="BA262" s="6">
        <v>11.05245</v>
      </c>
      <c r="BB262" s="6">
        <v>11.107900000000001</v>
      </c>
      <c r="BC262" s="6">
        <v>10.92047</v>
      </c>
      <c r="BD262" s="6">
        <v>10.811730000000001</v>
      </c>
      <c r="BE262" s="6">
        <v>11.25559</v>
      </c>
      <c r="BF262" s="6">
        <v>11.11374</v>
      </c>
      <c r="BG262" s="7">
        <v>10.916829999999999</v>
      </c>
      <c r="BH262" s="6">
        <v>10.99874</v>
      </c>
      <c r="BI262" s="7">
        <v>11.095549999999999</v>
      </c>
      <c r="BJ262">
        <v>10.94622</v>
      </c>
      <c r="BK262" s="39">
        <v>11.03763</v>
      </c>
      <c r="BL262">
        <v>11.129049999999999</v>
      </c>
      <c r="BN262" s="2" t="s">
        <v>16</v>
      </c>
      <c r="BO262" s="3" t="s">
        <v>12</v>
      </c>
      <c r="BP262" s="6">
        <v>9.4720999999999993</v>
      </c>
      <c r="BQ262" s="6">
        <v>9.4152100000000001</v>
      </c>
      <c r="BR262" s="6">
        <v>9.4150899999999993</v>
      </c>
      <c r="BS262" s="6">
        <v>9.4249100000000006</v>
      </c>
      <c r="BT262" s="6">
        <v>9.3303999999999991</v>
      </c>
      <c r="BU262" s="6">
        <v>9.5127000000000006</v>
      </c>
      <c r="BV262" s="6">
        <v>9.4390199999999993</v>
      </c>
      <c r="BW262" s="7">
        <v>9.2716600000000007</v>
      </c>
      <c r="BX262" s="6">
        <v>9.35792</v>
      </c>
      <c r="BY262" s="7">
        <v>9.4537499999999994</v>
      </c>
      <c r="BZ262">
        <v>9.3583499999999997</v>
      </c>
      <c r="CA262" s="39">
        <v>9.4092800000000008</v>
      </c>
      <c r="CB262">
        <v>9.4602000000000004</v>
      </c>
    </row>
    <row r="263" spans="2:80" x14ac:dyDescent="0.35">
      <c r="B263" s="13"/>
      <c r="C263" s="12" t="s">
        <v>13</v>
      </c>
      <c r="D263" s="10">
        <v>8.2903199999999995</v>
      </c>
      <c r="E263" s="10">
        <v>8.5730400000000007</v>
      </c>
      <c r="F263" s="10">
        <v>8.4601900000000008</v>
      </c>
      <c r="G263" s="10">
        <v>8.6390499999999992</v>
      </c>
      <c r="H263" s="10">
        <v>8.3039000000000005</v>
      </c>
      <c r="I263" s="10">
        <v>8.5260999999999996</v>
      </c>
      <c r="J263" s="10">
        <v>8.5517500000000002</v>
      </c>
      <c r="K263" s="11">
        <v>8.3827999999999996</v>
      </c>
      <c r="L263" s="10">
        <v>8.1617300000000004</v>
      </c>
      <c r="M263" s="11">
        <v>8.3048699999999993</v>
      </c>
      <c r="N263" s="13">
        <v>8.3092600000000001</v>
      </c>
      <c r="O263" s="40">
        <v>8.4193800000000003</v>
      </c>
      <c r="P263" s="13">
        <v>8.5294899999999991</v>
      </c>
      <c r="R263" s="13"/>
      <c r="S263" s="12" t="s">
        <v>13</v>
      </c>
      <c r="T263" s="10">
        <v>7.6278899999999998</v>
      </c>
      <c r="U263" s="10">
        <v>7.7655599999999998</v>
      </c>
      <c r="V263" s="10">
        <v>7.6152199999999999</v>
      </c>
      <c r="W263" s="10">
        <v>7.8792</v>
      </c>
      <c r="X263" s="10">
        <v>7.5499099999999997</v>
      </c>
      <c r="Y263" s="10">
        <v>7.7403700000000004</v>
      </c>
      <c r="Z263" s="10">
        <v>7.7920499999999997</v>
      </c>
      <c r="AA263" s="11">
        <v>7.7307600000000001</v>
      </c>
      <c r="AB263" s="10">
        <v>7.5148200000000003</v>
      </c>
      <c r="AC263" s="11">
        <v>7.6833600000000004</v>
      </c>
      <c r="AD263" s="13">
        <v>7.6087300000000004</v>
      </c>
      <c r="AE263" s="40">
        <v>7.6899100000000002</v>
      </c>
      <c r="AF263" s="13">
        <v>7.7710900000000001</v>
      </c>
      <c r="AH263" s="13"/>
      <c r="AI263" s="12" t="s">
        <v>13</v>
      </c>
      <c r="AJ263" s="10">
        <v>6.8938199999999998</v>
      </c>
      <c r="AK263" s="10">
        <v>7.0399500000000002</v>
      </c>
      <c r="AL263" s="10">
        <v>6.9207200000000002</v>
      </c>
      <c r="AM263" s="10">
        <v>7.06501</v>
      </c>
      <c r="AN263" s="10">
        <v>6.8394599999999999</v>
      </c>
      <c r="AO263" s="10">
        <v>6.91378</v>
      </c>
      <c r="AP263" s="10">
        <v>7.0465200000000001</v>
      </c>
      <c r="AQ263" s="11">
        <v>6.8841999999999999</v>
      </c>
      <c r="AR263" s="10">
        <v>6.8530499999999996</v>
      </c>
      <c r="AS263" s="11">
        <v>6.9797700000000003</v>
      </c>
      <c r="AT263" s="13">
        <v>6.8840700000000004</v>
      </c>
      <c r="AU263" s="40">
        <v>6.9436299999999997</v>
      </c>
      <c r="AV263" s="13">
        <v>7.00319</v>
      </c>
      <c r="AX263" s="13"/>
      <c r="AY263" s="12" t="s">
        <v>13</v>
      </c>
      <c r="AZ263" s="10">
        <v>6.1142799999999999</v>
      </c>
      <c r="BA263" s="10">
        <v>6.2042900000000003</v>
      </c>
      <c r="BB263" s="10">
        <v>6.24587</v>
      </c>
      <c r="BC263" s="10">
        <v>6.2649499999999998</v>
      </c>
      <c r="BD263" s="10">
        <v>6.1932200000000002</v>
      </c>
      <c r="BE263" s="10">
        <v>6.2954299999999996</v>
      </c>
      <c r="BF263" s="10">
        <v>6.2576999999999998</v>
      </c>
      <c r="BG263" s="11">
        <v>6.1907899999999998</v>
      </c>
      <c r="BH263" s="10">
        <v>6.18208</v>
      </c>
      <c r="BI263" s="11">
        <v>6.2594200000000004</v>
      </c>
      <c r="BJ263" s="13">
        <v>6.1825200000000002</v>
      </c>
      <c r="BK263" s="40">
        <v>6.2207999999999997</v>
      </c>
      <c r="BL263" s="13">
        <v>6.2590899999999996</v>
      </c>
      <c r="BN263" s="13"/>
      <c r="BO263" s="12" t="s">
        <v>13</v>
      </c>
      <c r="BP263" s="10">
        <v>5.4474099999999996</v>
      </c>
      <c r="BQ263" s="10">
        <v>5.40848</v>
      </c>
      <c r="BR263" s="10">
        <v>5.4270399999999999</v>
      </c>
      <c r="BS263" s="10">
        <v>5.4608999999999996</v>
      </c>
      <c r="BT263" s="10">
        <v>5.3891</v>
      </c>
      <c r="BU263" s="10">
        <v>5.4001099999999997</v>
      </c>
      <c r="BV263" s="10">
        <v>5.3593200000000003</v>
      </c>
      <c r="BW263" s="11">
        <v>5.36212</v>
      </c>
      <c r="BX263" s="10">
        <v>5.4217300000000002</v>
      </c>
      <c r="BY263" s="11">
        <v>5.42577</v>
      </c>
      <c r="BZ263" s="13">
        <v>5.3862800000000002</v>
      </c>
      <c r="CA263" s="40">
        <v>5.4101999999999997</v>
      </c>
      <c r="CB263" s="13">
        <v>5.4341200000000001</v>
      </c>
    </row>
    <row r="264" spans="2:80" x14ac:dyDescent="0.35">
      <c r="B264" s="2" t="s">
        <v>1</v>
      </c>
      <c r="C264" s="3" t="s">
        <v>12</v>
      </c>
      <c r="D264" s="6">
        <v>3.6692399999999998</v>
      </c>
      <c r="E264" s="6">
        <v>3.6833</v>
      </c>
      <c r="F264" s="6">
        <v>3.6768900000000002</v>
      </c>
      <c r="G264" s="6">
        <v>3.68676</v>
      </c>
      <c r="H264" s="6">
        <v>3.6579899999999999</v>
      </c>
      <c r="I264" s="6">
        <v>3.71373</v>
      </c>
      <c r="J264" s="6">
        <v>3.6593100000000001</v>
      </c>
      <c r="K264" s="7">
        <v>3.6227100000000001</v>
      </c>
      <c r="L264" s="6">
        <v>3.6642299999999999</v>
      </c>
      <c r="M264" s="7">
        <v>3.6819700000000002</v>
      </c>
      <c r="N264">
        <v>3.6546500000000002</v>
      </c>
      <c r="O264" s="42">
        <v>3.6716099999999998</v>
      </c>
      <c r="P264">
        <v>3.68858</v>
      </c>
      <c r="R264" s="2" t="s">
        <v>1</v>
      </c>
      <c r="S264" s="3" t="s">
        <v>12</v>
      </c>
      <c r="T264" s="6">
        <v>3.6693500000000001</v>
      </c>
      <c r="U264" s="6">
        <v>3.6793800000000001</v>
      </c>
      <c r="V264" s="6">
        <v>3.6755</v>
      </c>
      <c r="W264" s="6">
        <v>3.68641</v>
      </c>
      <c r="X264" s="6">
        <v>3.6573600000000002</v>
      </c>
      <c r="Y264" s="6">
        <v>3.7087699999999999</v>
      </c>
      <c r="Z264" s="6">
        <v>3.6574</v>
      </c>
      <c r="AA264" s="7">
        <v>3.6233200000000001</v>
      </c>
      <c r="AB264" s="6">
        <v>3.6646800000000002</v>
      </c>
      <c r="AC264" s="7">
        <v>3.6756799999999998</v>
      </c>
      <c r="AD264">
        <v>3.65388</v>
      </c>
      <c r="AE264" s="42">
        <v>3.6697799999999998</v>
      </c>
      <c r="AF264">
        <v>3.6856900000000001</v>
      </c>
      <c r="AH264" s="2" t="s">
        <v>1</v>
      </c>
      <c r="AI264" s="3" t="s">
        <v>12</v>
      </c>
      <c r="AJ264" s="6">
        <v>3.6688700000000001</v>
      </c>
      <c r="AK264" s="6">
        <v>3.6695899999999999</v>
      </c>
      <c r="AL264" s="6">
        <v>3.67557</v>
      </c>
      <c r="AM264" s="6">
        <v>3.6821000000000002</v>
      </c>
      <c r="AN264" s="6">
        <v>3.6568000000000001</v>
      </c>
      <c r="AO264" s="6">
        <v>3.7035200000000001</v>
      </c>
      <c r="AP264" s="6">
        <v>3.6505100000000001</v>
      </c>
      <c r="AQ264" s="7">
        <v>3.62073</v>
      </c>
      <c r="AR264" s="6">
        <v>3.6623000000000001</v>
      </c>
      <c r="AS264" s="7">
        <v>3.67632</v>
      </c>
      <c r="AT264">
        <v>3.6510500000000001</v>
      </c>
      <c r="AU264" s="42">
        <v>3.6666300000000001</v>
      </c>
      <c r="AV264">
        <v>3.68221</v>
      </c>
      <c r="AX264" s="2" t="s">
        <v>1</v>
      </c>
      <c r="AY264" s="3" t="s">
        <v>12</v>
      </c>
      <c r="AZ264" s="6">
        <v>3.6533600000000002</v>
      </c>
      <c r="BA264" s="6">
        <v>3.6447400000000001</v>
      </c>
      <c r="BB264" s="6">
        <v>3.6684999999999999</v>
      </c>
      <c r="BC264" s="6">
        <v>3.65238</v>
      </c>
      <c r="BD264" s="6">
        <v>3.64418</v>
      </c>
      <c r="BE264" s="6">
        <v>3.6829700000000001</v>
      </c>
      <c r="BF264" s="6">
        <v>3.6396799999999998</v>
      </c>
      <c r="BG264" s="7">
        <v>3.6030199999999999</v>
      </c>
      <c r="BH264" s="6">
        <v>3.6557599999999999</v>
      </c>
      <c r="BI264" s="7">
        <v>3.65944</v>
      </c>
      <c r="BJ264">
        <v>3.6354299999999999</v>
      </c>
      <c r="BK264" s="42">
        <v>3.6503999999999999</v>
      </c>
      <c r="BL264">
        <v>3.6653699999999998</v>
      </c>
      <c r="BN264" s="2" t="s">
        <v>1</v>
      </c>
      <c r="BO264" s="3" t="s">
        <v>12</v>
      </c>
      <c r="BP264" s="6">
        <v>3.6217299999999999</v>
      </c>
      <c r="BQ264" s="6">
        <v>3.5990600000000001</v>
      </c>
      <c r="BR264" s="6">
        <v>3.6212399999999998</v>
      </c>
      <c r="BS264" s="6">
        <v>3.6136200000000001</v>
      </c>
      <c r="BT264" s="6">
        <v>3.6103800000000001</v>
      </c>
      <c r="BU264" s="6">
        <v>3.6462400000000001</v>
      </c>
      <c r="BV264" s="6">
        <v>3.60189</v>
      </c>
      <c r="BW264" s="7">
        <v>3.5708500000000001</v>
      </c>
      <c r="BX264" s="6">
        <v>3.6025499999999999</v>
      </c>
      <c r="BY264" s="7">
        <v>3.6180099999999999</v>
      </c>
      <c r="BZ264">
        <v>3.5966</v>
      </c>
      <c r="CA264" s="42">
        <v>3.61056</v>
      </c>
      <c r="CB264">
        <v>3.6245099999999999</v>
      </c>
    </row>
    <row r="265" spans="2:80" x14ac:dyDescent="0.35">
      <c r="B265" s="13"/>
      <c r="C265" s="12" t="s">
        <v>13</v>
      </c>
      <c r="D265" s="10">
        <v>2.2587199999999998</v>
      </c>
      <c r="E265" s="10">
        <v>2.27576</v>
      </c>
      <c r="F265" s="10">
        <v>2.2881100000000001</v>
      </c>
      <c r="G265" s="10">
        <v>2.3185899999999999</v>
      </c>
      <c r="H265" s="10">
        <v>2.2850999999999999</v>
      </c>
      <c r="I265" s="10">
        <v>2.2500399999999998</v>
      </c>
      <c r="J265" s="10">
        <v>2.2736000000000001</v>
      </c>
      <c r="K265" s="11">
        <v>2.2992900000000001</v>
      </c>
      <c r="L265" s="10">
        <v>2.2637100000000001</v>
      </c>
      <c r="M265" s="11">
        <v>2.26309</v>
      </c>
      <c r="N265" s="13">
        <v>2.2627899999999999</v>
      </c>
      <c r="O265" s="40">
        <v>2.2776000000000001</v>
      </c>
      <c r="P265" s="13">
        <v>2.2924099999999998</v>
      </c>
      <c r="R265" s="13"/>
      <c r="S265" s="12" t="s">
        <v>13</v>
      </c>
      <c r="T265" s="10">
        <v>2.2595399999999999</v>
      </c>
      <c r="U265" s="10">
        <v>2.2732600000000001</v>
      </c>
      <c r="V265" s="10">
        <v>2.2873700000000001</v>
      </c>
      <c r="W265" s="10">
        <v>2.3184900000000002</v>
      </c>
      <c r="X265" s="10">
        <v>2.2839800000000001</v>
      </c>
      <c r="Y265" s="10">
        <v>2.2504900000000001</v>
      </c>
      <c r="Z265" s="10">
        <v>2.2735400000000001</v>
      </c>
      <c r="AA265" s="11">
        <v>2.29975</v>
      </c>
      <c r="AB265" s="10">
        <v>2.2619799999999999</v>
      </c>
      <c r="AC265" s="11">
        <v>2.2632099999999999</v>
      </c>
      <c r="AD265" s="13">
        <v>2.2623799999999998</v>
      </c>
      <c r="AE265" s="40">
        <v>2.2771599999999999</v>
      </c>
      <c r="AF265" s="13">
        <v>2.2919399999999999</v>
      </c>
      <c r="AH265" s="13"/>
      <c r="AI265" s="12" t="s">
        <v>13</v>
      </c>
      <c r="AJ265" s="10">
        <v>2.2582100000000001</v>
      </c>
      <c r="AK265" s="10">
        <v>2.2650399999999999</v>
      </c>
      <c r="AL265" s="10">
        <v>2.28748</v>
      </c>
      <c r="AM265" s="10">
        <v>2.31196</v>
      </c>
      <c r="AN265" s="10">
        <v>2.2837200000000002</v>
      </c>
      <c r="AO265" s="10">
        <v>2.2397300000000002</v>
      </c>
      <c r="AP265" s="10">
        <v>2.2679399999999998</v>
      </c>
      <c r="AQ265" s="11">
        <v>2.3003900000000002</v>
      </c>
      <c r="AR265" s="10">
        <v>2.2587100000000002</v>
      </c>
      <c r="AS265" s="11">
        <v>2.2623899999999999</v>
      </c>
      <c r="AT265" s="13">
        <v>2.2578800000000001</v>
      </c>
      <c r="AU265" s="40">
        <v>2.2735599999999998</v>
      </c>
      <c r="AV265" s="13">
        <v>2.2892299999999999</v>
      </c>
      <c r="AX265" s="13"/>
      <c r="AY265" s="12" t="s">
        <v>13</v>
      </c>
      <c r="AZ265" s="10">
        <v>2.2497799999999999</v>
      </c>
      <c r="BA265" s="10">
        <v>2.2535500000000002</v>
      </c>
      <c r="BB265" s="10">
        <v>2.2873899999999998</v>
      </c>
      <c r="BC265" s="10">
        <v>2.3084799999999999</v>
      </c>
      <c r="BD265" s="10">
        <v>2.2799800000000001</v>
      </c>
      <c r="BE265" s="10">
        <v>2.2386699999999999</v>
      </c>
      <c r="BF265" s="10">
        <v>2.2692399999999999</v>
      </c>
      <c r="BG265" s="11">
        <v>2.28539</v>
      </c>
      <c r="BH265" s="10">
        <v>2.25604</v>
      </c>
      <c r="BI265" s="11">
        <v>2.25142</v>
      </c>
      <c r="BJ265" s="13">
        <v>2.2523900000000001</v>
      </c>
      <c r="BK265" s="40">
        <v>2.2679900000000002</v>
      </c>
      <c r="BL265" s="13">
        <v>2.2835899999999998</v>
      </c>
      <c r="BN265" s="13"/>
      <c r="BO265" s="12" t="s">
        <v>13</v>
      </c>
      <c r="BP265" s="10">
        <v>2.2431100000000002</v>
      </c>
      <c r="BQ265" s="10">
        <v>2.2289599999999998</v>
      </c>
      <c r="BR265" s="10">
        <v>2.2761399999999998</v>
      </c>
      <c r="BS265" s="10">
        <v>2.28376</v>
      </c>
      <c r="BT265" s="10">
        <v>2.2613799999999999</v>
      </c>
      <c r="BU265" s="10">
        <v>2.2189899999999998</v>
      </c>
      <c r="BV265" s="10">
        <v>2.2509800000000002</v>
      </c>
      <c r="BW265" s="11">
        <v>2.27962</v>
      </c>
      <c r="BX265" s="10">
        <v>2.2318099999999998</v>
      </c>
      <c r="BY265" s="11">
        <v>2.2454800000000001</v>
      </c>
      <c r="BZ265" s="13">
        <v>2.2358600000000002</v>
      </c>
      <c r="CA265" s="40">
        <v>2.2520199999999999</v>
      </c>
      <c r="CB265" s="13">
        <v>2.2681800000000001</v>
      </c>
    </row>
    <row r="266" spans="2:80" x14ac:dyDescent="0.35">
      <c r="B266" s="2" t="s">
        <v>17</v>
      </c>
      <c r="C266" s="3" t="s">
        <v>12</v>
      </c>
      <c r="D266" s="6">
        <v>11.456009999999999</v>
      </c>
      <c r="E266" s="6">
        <v>12.027810000000001</v>
      </c>
      <c r="F266" s="6">
        <v>11.38438</v>
      </c>
      <c r="G266" s="6">
        <v>11.6236</v>
      </c>
      <c r="H266" s="6">
        <v>10.850490000000001</v>
      </c>
      <c r="I266" s="6">
        <v>11.756030000000001</v>
      </c>
      <c r="J266" s="6">
        <v>11.72189</v>
      </c>
      <c r="K266" s="7">
        <v>11.118270000000001</v>
      </c>
      <c r="L266" s="6">
        <v>10.68249</v>
      </c>
      <c r="M266" s="7">
        <v>11.243539999999999</v>
      </c>
      <c r="N266">
        <v>11.08516</v>
      </c>
      <c r="O266" s="39">
        <v>11.38645</v>
      </c>
      <c r="P266">
        <v>11.68774</v>
      </c>
      <c r="R266" s="2" t="s">
        <v>17</v>
      </c>
      <c r="S266" s="3" t="s">
        <v>12</v>
      </c>
      <c r="T266" s="6">
        <v>10.30091</v>
      </c>
      <c r="U266" s="6">
        <v>10.67816</v>
      </c>
      <c r="V266" s="6">
        <v>10.073650000000001</v>
      </c>
      <c r="W266" s="6">
        <v>10.356109999999999</v>
      </c>
      <c r="X266" s="6">
        <v>9.7205399999999997</v>
      </c>
      <c r="Y266" s="6">
        <v>10.41614</v>
      </c>
      <c r="Z266" s="6">
        <v>10.47683</v>
      </c>
      <c r="AA266" s="7">
        <v>10.07822</v>
      </c>
      <c r="AB266" s="6">
        <v>9.7586499999999994</v>
      </c>
      <c r="AC266" s="7">
        <v>10.337820000000001</v>
      </c>
      <c r="AD266">
        <v>9.9989600000000003</v>
      </c>
      <c r="AE266" s="39">
        <v>10.2197</v>
      </c>
      <c r="AF266">
        <v>10.44045</v>
      </c>
      <c r="AH266" s="2" t="s">
        <v>17</v>
      </c>
      <c r="AI266" s="3" t="s">
        <v>12</v>
      </c>
      <c r="AJ266" s="6">
        <v>8.9245400000000004</v>
      </c>
      <c r="AK266" s="6">
        <v>9.1893799999999999</v>
      </c>
      <c r="AL266" s="6">
        <v>9.0079899999999995</v>
      </c>
      <c r="AM266" s="6">
        <v>8.9157799999999998</v>
      </c>
      <c r="AN266" s="6">
        <v>8.5615699999999997</v>
      </c>
      <c r="AO266" s="6">
        <v>9.1174999999999997</v>
      </c>
      <c r="AP266" s="6">
        <v>9.1153200000000005</v>
      </c>
      <c r="AQ266" s="7">
        <v>8.7638400000000001</v>
      </c>
      <c r="AR266" s="6">
        <v>8.6563499999999998</v>
      </c>
      <c r="AS266" s="7">
        <v>9.0138300000000005</v>
      </c>
      <c r="AT266">
        <v>8.7780500000000004</v>
      </c>
      <c r="AU266" s="39">
        <v>8.9266100000000002</v>
      </c>
      <c r="AV266">
        <v>9.0751799999999996</v>
      </c>
      <c r="AX266" s="2" t="s">
        <v>17</v>
      </c>
      <c r="AY266" s="3" t="s">
        <v>12</v>
      </c>
      <c r="AZ266" s="6">
        <v>7.4499700000000004</v>
      </c>
      <c r="BA266" s="6">
        <v>7.4077200000000003</v>
      </c>
      <c r="BB266" s="6">
        <v>7.4394</v>
      </c>
      <c r="BC266" s="6">
        <v>7.2680899999999999</v>
      </c>
      <c r="BD266" s="6">
        <v>7.1675500000000003</v>
      </c>
      <c r="BE266" s="6">
        <v>7.5726199999999997</v>
      </c>
      <c r="BF266" s="6">
        <v>7.4740599999999997</v>
      </c>
      <c r="BG266" s="7">
        <v>7.3138100000000001</v>
      </c>
      <c r="BH266" s="6">
        <v>7.3429700000000002</v>
      </c>
      <c r="BI266" s="7">
        <v>7.4361100000000002</v>
      </c>
      <c r="BJ266">
        <v>7.3042299999999996</v>
      </c>
      <c r="BK266" s="39">
        <v>7.3872299999999997</v>
      </c>
      <c r="BL266">
        <v>7.4702299999999999</v>
      </c>
      <c r="BN266" s="2" t="s">
        <v>17</v>
      </c>
      <c r="BO266" s="3" t="s">
        <v>12</v>
      </c>
      <c r="BP266" s="6">
        <v>5.8503699999999998</v>
      </c>
      <c r="BQ266" s="6">
        <v>5.8161500000000004</v>
      </c>
      <c r="BR266" s="6">
        <v>5.7938499999999999</v>
      </c>
      <c r="BS266" s="6">
        <v>5.8112899999999996</v>
      </c>
      <c r="BT266" s="6">
        <v>5.7200300000000004</v>
      </c>
      <c r="BU266" s="6">
        <v>5.86646</v>
      </c>
      <c r="BV266" s="6">
        <v>5.8371300000000002</v>
      </c>
      <c r="BW266" s="7">
        <v>5.7008099999999997</v>
      </c>
      <c r="BX266" s="6">
        <v>5.7553700000000001</v>
      </c>
      <c r="BY266" s="7">
        <v>5.8357400000000004</v>
      </c>
      <c r="BZ266">
        <v>5.7586500000000003</v>
      </c>
      <c r="CA266" s="39">
        <v>5.7987200000000003</v>
      </c>
      <c r="CB266">
        <v>5.8387900000000004</v>
      </c>
    </row>
    <row r="267" spans="2:80" x14ac:dyDescent="0.35">
      <c r="B267" s="13"/>
      <c r="C267" s="12" t="s">
        <v>13</v>
      </c>
      <c r="D267" s="10">
        <v>6.7808000000000002</v>
      </c>
      <c r="E267" s="10">
        <v>7.0039699999999998</v>
      </c>
      <c r="F267" s="10">
        <v>6.8952299999999997</v>
      </c>
      <c r="G267" s="10">
        <v>7.0425300000000002</v>
      </c>
      <c r="H267" s="10">
        <v>6.7927900000000001</v>
      </c>
      <c r="I267" s="10">
        <v>7.0104699999999998</v>
      </c>
      <c r="J267" s="10">
        <v>6.9926599999999999</v>
      </c>
      <c r="K267" s="11">
        <v>6.8755800000000002</v>
      </c>
      <c r="L267" s="10">
        <v>6.6567699999999999</v>
      </c>
      <c r="M267" s="11">
        <v>6.7703300000000004</v>
      </c>
      <c r="N267" s="13">
        <v>6.7894500000000004</v>
      </c>
      <c r="O267" s="40">
        <v>6.8821099999999999</v>
      </c>
      <c r="P267" s="13">
        <v>6.9747700000000004</v>
      </c>
      <c r="R267" s="13"/>
      <c r="S267" s="12" t="s">
        <v>13</v>
      </c>
      <c r="T267" s="10">
        <v>6.1028399999999996</v>
      </c>
      <c r="U267" s="10">
        <v>6.1927700000000003</v>
      </c>
      <c r="V267" s="10">
        <v>6.0557800000000004</v>
      </c>
      <c r="W267" s="10">
        <v>6.2905800000000003</v>
      </c>
      <c r="X267" s="10">
        <v>6.0304000000000002</v>
      </c>
      <c r="Y267" s="10">
        <v>6.2210000000000001</v>
      </c>
      <c r="Z267" s="10">
        <v>6.2447800000000004</v>
      </c>
      <c r="AA267" s="11">
        <v>6.1753200000000001</v>
      </c>
      <c r="AB267" s="10">
        <v>5.9874799999999997</v>
      </c>
      <c r="AC267" s="11">
        <v>6.1724600000000001</v>
      </c>
      <c r="AD267" s="13">
        <v>6.0763999999999996</v>
      </c>
      <c r="AE267" s="40">
        <v>6.1473399999999998</v>
      </c>
      <c r="AF267" s="13">
        <v>6.21828</v>
      </c>
      <c r="AH267" s="13"/>
      <c r="AI267" s="12" t="s">
        <v>13</v>
      </c>
      <c r="AJ267" s="10">
        <v>5.3679399999999999</v>
      </c>
      <c r="AK267" s="10">
        <v>5.4941500000000003</v>
      </c>
      <c r="AL267" s="10">
        <v>5.3866399999999999</v>
      </c>
      <c r="AM267" s="10">
        <v>5.4898400000000001</v>
      </c>
      <c r="AN267" s="10">
        <v>5.3047500000000003</v>
      </c>
      <c r="AO267" s="10">
        <v>5.4212199999999999</v>
      </c>
      <c r="AP267" s="10">
        <v>5.5144500000000001</v>
      </c>
      <c r="AQ267" s="11">
        <v>5.3327</v>
      </c>
      <c r="AR267" s="10">
        <v>5.3303000000000003</v>
      </c>
      <c r="AS267" s="11">
        <v>5.4330499999999997</v>
      </c>
      <c r="AT267" s="13">
        <v>5.3538300000000003</v>
      </c>
      <c r="AU267" s="40">
        <v>5.4074999999999998</v>
      </c>
      <c r="AV267" s="13">
        <v>5.4611799999999997</v>
      </c>
      <c r="AX267" s="13"/>
      <c r="AY267" s="12" t="s">
        <v>13</v>
      </c>
      <c r="AZ267" s="10">
        <v>4.6242799999999997</v>
      </c>
      <c r="BA267" s="10">
        <v>4.6750600000000002</v>
      </c>
      <c r="BB267" s="10">
        <v>4.6974200000000002</v>
      </c>
      <c r="BC267" s="10">
        <v>4.6971400000000001</v>
      </c>
      <c r="BD267" s="10">
        <v>4.6378000000000004</v>
      </c>
      <c r="BE267" s="10">
        <v>4.8164199999999999</v>
      </c>
      <c r="BF267" s="10">
        <v>4.7360699999999998</v>
      </c>
      <c r="BG267" s="11">
        <v>4.6712300000000004</v>
      </c>
      <c r="BH267" s="10">
        <v>4.6577900000000003</v>
      </c>
      <c r="BI267" s="11">
        <v>4.7662300000000002</v>
      </c>
      <c r="BJ267" s="13">
        <v>4.6552600000000002</v>
      </c>
      <c r="BK267" s="40">
        <v>4.69794</v>
      </c>
      <c r="BL267" s="13">
        <v>4.7406300000000003</v>
      </c>
      <c r="BN267" s="13"/>
      <c r="BO267" s="12" t="s">
        <v>13</v>
      </c>
      <c r="BP267" s="10">
        <v>3.9935299999999998</v>
      </c>
      <c r="BQ267" s="10">
        <v>3.9164599999999998</v>
      </c>
      <c r="BR267" s="10">
        <v>3.9249200000000002</v>
      </c>
      <c r="BS267" s="10">
        <v>3.9236200000000001</v>
      </c>
      <c r="BT267" s="10">
        <v>3.89873</v>
      </c>
      <c r="BU267" s="10">
        <v>3.9654799999999999</v>
      </c>
      <c r="BV267" s="10">
        <v>3.87731</v>
      </c>
      <c r="BW267" s="11">
        <v>3.8494700000000002</v>
      </c>
      <c r="BX267" s="10">
        <v>3.94373</v>
      </c>
      <c r="BY267" s="11">
        <v>3.8956599999999999</v>
      </c>
      <c r="BZ267" s="13">
        <v>3.8888099999999999</v>
      </c>
      <c r="CA267" s="40">
        <v>3.9188900000000002</v>
      </c>
      <c r="CB267" s="13">
        <v>3.9489800000000002</v>
      </c>
    </row>
    <row r="268" spans="2:80" x14ac:dyDescent="0.35">
      <c r="B268" s="8" t="s">
        <v>18</v>
      </c>
      <c r="C268" s="12"/>
      <c r="D268" s="10">
        <v>0.85153999999999996</v>
      </c>
      <c r="E268" s="10">
        <v>0.78763000000000005</v>
      </c>
      <c r="F268" s="10">
        <v>0.86153999999999997</v>
      </c>
      <c r="G268" s="10">
        <v>0.79732000000000003</v>
      </c>
      <c r="H268" s="10">
        <v>0.83289000000000002</v>
      </c>
      <c r="I268" s="10">
        <v>0.79793999999999998</v>
      </c>
      <c r="J268" s="10">
        <v>0.81942999999999999</v>
      </c>
      <c r="K268" s="11">
        <v>0.87372000000000005</v>
      </c>
      <c r="L268" s="10">
        <v>0.90134999999999998</v>
      </c>
      <c r="M268" s="11">
        <v>0.85946999999999996</v>
      </c>
      <c r="N268" s="13">
        <v>0.81145999999999996</v>
      </c>
      <c r="O268" s="43">
        <v>0.83828000000000003</v>
      </c>
      <c r="P268" s="13">
        <v>0.86509999999999998</v>
      </c>
      <c r="R268" s="8" t="s">
        <v>18</v>
      </c>
      <c r="S268" s="12"/>
      <c r="T268" s="10">
        <v>0.80481999999999998</v>
      </c>
      <c r="U268" s="10">
        <v>0.72243000000000002</v>
      </c>
      <c r="V268" s="10">
        <v>0.84697999999999996</v>
      </c>
      <c r="W268" s="10">
        <v>0.74358999999999997</v>
      </c>
      <c r="X268" s="10">
        <v>0.84026000000000001</v>
      </c>
      <c r="Y268" s="10">
        <v>0.78908999999999996</v>
      </c>
      <c r="Z268" s="10">
        <v>0.77134999999999998</v>
      </c>
      <c r="AA268" s="11">
        <v>0.82389000000000001</v>
      </c>
      <c r="AB268" s="10">
        <v>0.84943999999999997</v>
      </c>
      <c r="AC268" s="11">
        <v>0.80249999999999999</v>
      </c>
      <c r="AD268" s="13">
        <v>0.76834000000000002</v>
      </c>
      <c r="AE268" s="43">
        <v>0.79944000000000004</v>
      </c>
      <c r="AF268" s="13">
        <v>0.83052999999999999</v>
      </c>
      <c r="AH268" s="8" t="s">
        <v>18</v>
      </c>
      <c r="AI268" s="12"/>
      <c r="AJ268" s="10">
        <v>0.74350000000000005</v>
      </c>
      <c r="AK268" s="10">
        <v>0.54293999999999998</v>
      </c>
      <c r="AL268" s="10">
        <v>0.78349999999999997</v>
      </c>
      <c r="AM268" s="10">
        <v>0.68937000000000004</v>
      </c>
      <c r="AN268" s="10">
        <v>0.72333999999999998</v>
      </c>
      <c r="AO268" s="10">
        <v>0.72077000000000002</v>
      </c>
      <c r="AP268" s="10">
        <v>0.73380999999999996</v>
      </c>
      <c r="AQ268" s="11">
        <v>0.79322999999999999</v>
      </c>
      <c r="AR268" s="10">
        <v>0.82233000000000001</v>
      </c>
      <c r="AS268" s="11">
        <v>0.71762000000000004</v>
      </c>
      <c r="AT268" s="13">
        <v>0.67244999999999999</v>
      </c>
      <c r="AU268" s="43">
        <v>0.72704000000000002</v>
      </c>
      <c r="AV268" s="13">
        <v>0.78163000000000005</v>
      </c>
      <c r="AX268" s="8" t="s">
        <v>18</v>
      </c>
      <c r="AY268" s="12"/>
      <c r="AZ268" s="10">
        <v>0.49024000000000001</v>
      </c>
      <c r="BA268" s="10">
        <v>0.41548000000000002</v>
      </c>
      <c r="BB268" s="10">
        <v>0.59031999999999996</v>
      </c>
      <c r="BC268" s="10">
        <v>0.47009000000000001</v>
      </c>
      <c r="BD268" s="10">
        <v>0.62963000000000002</v>
      </c>
      <c r="BE268" s="10">
        <v>0.47166000000000002</v>
      </c>
      <c r="BF268" s="10">
        <v>0.57347000000000004</v>
      </c>
      <c r="BG268" s="11">
        <v>0.61655000000000004</v>
      </c>
      <c r="BH268" s="10">
        <v>0.69072</v>
      </c>
      <c r="BI268" s="11">
        <v>0.47010999999999997</v>
      </c>
      <c r="BJ268" s="13">
        <v>0.47755999999999998</v>
      </c>
      <c r="BK268" s="43">
        <v>0.54183000000000003</v>
      </c>
      <c r="BL268" s="13">
        <v>0.60609000000000002</v>
      </c>
      <c r="BN268" s="8" t="s">
        <v>18</v>
      </c>
      <c r="BO268" s="12"/>
      <c r="BP268" s="10">
        <v>0.31501000000000001</v>
      </c>
      <c r="BQ268" s="10">
        <v>0.33360000000000001</v>
      </c>
      <c r="BR268" s="10">
        <v>0.35715999999999998</v>
      </c>
      <c r="BS268" s="10">
        <v>0.33112999999999998</v>
      </c>
      <c r="BT268" s="10">
        <v>0.44911000000000001</v>
      </c>
      <c r="BU268" s="10">
        <v>0.30991999999999997</v>
      </c>
      <c r="BV268" s="10">
        <v>0.37161</v>
      </c>
      <c r="BW268" s="11">
        <v>0.34919</v>
      </c>
      <c r="BX268" s="10">
        <v>0.32462999999999997</v>
      </c>
      <c r="BY268" s="11">
        <v>0.30458000000000002</v>
      </c>
      <c r="BZ268" s="13">
        <v>0.31424000000000002</v>
      </c>
      <c r="CA268" s="43">
        <v>0.34459000000000001</v>
      </c>
      <c r="CB268" s="13">
        <v>0.37495000000000001</v>
      </c>
    </row>
    <row r="269" spans="2:80" x14ac:dyDescent="0.35">
      <c r="B269" s="2" t="s">
        <v>2</v>
      </c>
      <c r="C269" s="3" t="s">
        <v>12</v>
      </c>
      <c r="D269" s="6">
        <v>24.776499999999999</v>
      </c>
      <c r="E269" s="6">
        <v>30.745419999999999</v>
      </c>
      <c r="F269" s="6">
        <v>22.077660000000002</v>
      </c>
      <c r="G269" s="6">
        <v>25.302330000000001</v>
      </c>
      <c r="H269" s="6">
        <v>32.06758</v>
      </c>
      <c r="I269" s="6">
        <v>32.53781</v>
      </c>
      <c r="J269" s="6">
        <v>27.28453</v>
      </c>
      <c r="K269" s="7">
        <v>21.025449999999999</v>
      </c>
      <c r="L269" s="6">
        <v>18.06043</v>
      </c>
      <c r="M269" s="6">
        <v>23.96086</v>
      </c>
      <c r="N269">
        <v>22.30752</v>
      </c>
      <c r="O269" s="39">
        <v>25.783860000000001</v>
      </c>
      <c r="P269">
        <v>29.260200000000001</v>
      </c>
      <c r="R269" s="2" t="s">
        <v>2</v>
      </c>
      <c r="S269" s="3" t="s">
        <v>12</v>
      </c>
      <c r="T269" s="6">
        <v>31.605060000000002</v>
      </c>
      <c r="U269" s="6">
        <v>36.67</v>
      </c>
      <c r="V269" s="6">
        <v>25.4254</v>
      </c>
      <c r="W269" s="6">
        <v>34.889710000000001</v>
      </c>
      <c r="X269" s="6">
        <v>33.872900000000001</v>
      </c>
      <c r="Y269" s="6">
        <v>31.905629999999999</v>
      </c>
      <c r="Z269" s="6">
        <v>33.394910000000003</v>
      </c>
      <c r="AA269" s="7">
        <v>30.531120000000001</v>
      </c>
      <c r="AB269" s="6">
        <v>24.987210000000001</v>
      </c>
      <c r="AC269" s="6">
        <v>27.14217</v>
      </c>
      <c r="AD269">
        <v>28.173559999999998</v>
      </c>
      <c r="AE269" s="39">
        <v>31.04241</v>
      </c>
      <c r="AF269">
        <v>33.911259999999999</v>
      </c>
      <c r="AH269" s="2" t="s">
        <v>2</v>
      </c>
      <c r="AI269" s="3" t="s">
        <v>12</v>
      </c>
      <c r="AJ269" s="6">
        <v>37.679499999999997</v>
      </c>
      <c r="AK269" s="6">
        <v>61.547280000000001</v>
      </c>
      <c r="AL269" s="6">
        <v>31.54316</v>
      </c>
      <c r="AM269" s="6">
        <v>42.783189999999998</v>
      </c>
      <c r="AN269" s="6">
        <v>46.086509999999997</v>
      </c>
      <c r="AO269" s="6">
        <v>40.56888</v>
      </c>
      <c r="AP269" s="6">
        <v>37.6768</v>
      </c>
      <c r="AQ269" s="7">
        <v>34.844459999999998</v>
      </c>
      <c r="AR269" s="6">
        <v>29.089919999999999</v>
      </c>
      <c r="AS269" s="6">
        <v>34.690649999999998</v>
      </c>
      <c r="AT269">
        <v>33.059330000000003</v>
      </c>
      <c r="AU269" s="39">
        <v>39.651040000000002</v>
      </c>
      <c r="AV269">
        <v>46.242739999999998</v>
      </c>
      <c r="AX269" s="2" t="s">
        <v>2</v>
      </c>
      <c r="AY269" s="3" t="s">
        <v>12</v>
      </c>
      <c r="AZ269" s="6">
        <v>66.878320000000002</v>
      </c>
      <c r="BA269" s="6">
        <v>104.57939</v>
      </c>
      <c r="BB269" s="6">
        <v>52.223260000000003</v>
      </c>
      <c r="BC269" s="6">
        <v>96.16019</v>
      </c>
      <c r="BD269" s="6">
        <v>74.945030000000003</v>
      </c>
      <c r="BE269" s="6">
        <v>75.850909999999999</v>
      </c>
      <c r="BF269" s="6">
        <v>59.173369999999998</v>
      </c>
      <c r="BG269" s="7">
        <v>55.067259999999997</v>
      </c>
      <c r="BH269" s="6">
        <v>44.468420000000002</v>
      </c>
      <c r="BI269" s="6">
        <v>74.284930000000003</v>
      </c>
      <c r="BJ269">
        <v>56.720829999999999</v>
      </c>
      <c r="BK269" s="39">
        <v>70.363110000000006</v>
      </c>
      <c r="BL269">
        <v>84.005380000000002</v>
      </c>
      <c r="BN269" s="2" t="s">
        <v>2</v>
      </c>
      <c r="BO269" s="3" t="s">
        <v>12</v>
      </c>
      <c r="BP269" s="6">
        <v>133.2645</v>
      </c>
      <c r="BQ269" s="6">
        <v>167.62977000000001</v>
      </c>
      <c r="BR269" s="6">
        <v>127.89408</v>
      </c>
      <c r="BS269" s="6">
        <v>142.52769000000001</v>
      </c>
      <c r="BT269" s="6">
        <v>109.96572</v>
      </c>
      <c r="BU269" s="6">
        <v>143.78997000000001</v>
      </c>
      <c r="BV269" s="6">
        <v>123.6977</v>
      </c>
      <c r="BW269" s="7">
        <v>128.62495999999999</v>
      </c>
      <c r="BX269" s="6">
        <v>123.30410000000001</v>
      </c>
      <c r="BY269" s="6">
        <v>158.47354999999999</v>
      </c>
      <c r="BZ269">
        <v>123.46678</v>
      </c>
      <c r="CA269" s="39">
        <v>135.91720000000001</v>
      </c>
      <c r="CB269">
        <v>148.36762999999999</v>
      </c>
    </row>
    <row r="270" spans="2:80" x14ac:dyDescent="0.35">
      <c r="B270" s="13"/>
      <c r="C270" s="12" t="s">
        <v>13</v>
      </c>
      <c r="D270" s="10">
        <v>47.181559999999998</v>
      </c>
      <c r="E270" s="10">
        <v>54.510080000000002</v>
      </c>
      <c r="F270" s="10">
        <v>30.173349999999999</v>
      </c>
      <c r="G270" s="10">
        <v>30.27666</v>
      </c>
      <c r="H270" s="10">
        <v>47.444949999999999</v>
      </c>
      <c r="I270" s="10">
        <v>43.119840000000003</v>
      </c>
      <c r="J270" s="10">
        <v>37.372480000000003</v>
      </c>
      <c r="K270" s="11">
        <v>23.915790000000001</v>
      </c>
      <c r="L270" s="10">
        <v>24.671140000000001</v>
      </c>
      <c r="M270" s="11">
        <v>32.187449999999998</v>
      </c>
      <c r="N270" s="13">
        <v>29.564029999999999</v>
      </c>
      <c r="O270" s="40">
        <v>37.085329999999999</v>
      </c>
      <c r="P270" s="13">
        <v>44.606630000000003</v>
      </c>
      <c r="R270" s="13"/>
      <c r="S270" s="12" t="s">
        <v>13</v>
      </c>
      <c r="T270" s="10">
        <v>47.803420000000003</v>
      </c>
      <c r="U270" s="10">
        <v>53.92521</v>
      </c>
      <c r="V270" s="10">
        <v>30.21763</v>
      </c>
      <c r="W270" s="10">
        <v>43.096449999999997</v>
      </c>
      <c r="X270" s="10">
        <v>57.659080000000003</v>
      </c>
      <c r="Y270" s="10">
        <v>41.82864</v>
      </c>
      <c r="Z270" s="10">
        <v>44.333570000000002</v>
      </c>
      <c r="AA270" s="11">
        <v>36.694310000000002</v>
      </c>
      <c r="AB270" s="10">
        <v>29.972280000000001</v>
      </c>
      <c r="AC270" s="11">
        <v>32.110709999999997</v>
      </c>
      <c r="AD270" s="13">
        <v>34.867370000000001</v>
      </c>
      <c r="AE270" s="40">
        <v>41.764130000000002</v>
      </c>
      <c r="AF270" s="13">
        <v>48.660890000000002</v>
      </c>
      <c r="AH270" s="13"/>
      <c r="AI270" s="12" t="s">
        <v>13</v>
      </c>
      <c r="AJ270" s="10">
        <v>53.051940000000002</v>
      </c>
      <c r="AK270" s="10">
        <v>86.395510000000002</v>
      </c>
      <c r="AL270" s="10">
        <v>38.65005</v>
      </c>
      <c r="AM270" s="10">
        <v>52.769120000000001</v>
      </c>
      <c r="AN270" s="10">
        <v>65.79298</v>
      </c>
      <c r="AO270" s="10">
        <v>51.727049999999998</v>
      </c>
      <c r="AP270" s="10">
        <v>51.872250000000001</v>
      </c>
      <c r="AQ270" s="11">
        <v>43.900869999999998</v>
      </c>
      <c r="AR270" s="10">
        <v>36.473550000000003</v>
      </c>
      <c r="AS270" s="11">
        <v>43.711530000000003</v>
      </c>
      <c r="AT270" s="13">
        <v>41.968310000000002</v>
      </c>
      <c r="AU270" s="40">
        <v>52.434480000000001</v>
      </c>
      <c r="AV270" s="13">
        <v>62.900660000000002</v>
      </c>
      <c r="AX270" s="13"/>
      <c r="AY270" s="12" t="s">
        <v>13</v>
      </c>
      <c r="AZ270" s="10">
        <v>86.426220000000001</v>
      </c>
      <c r="BA270" s="10">
        <v>143.07741999999999</v>
      </c>
      <c r="BB270" s="10">
        <v>66.843879999999999</v>
      </c>
      <c r="BC270" s="10">
        <v>119.99420000000001</v>
      </c>
      <c r="BD270" s="10">
        <v>102.32881999999999</v>
      </c>
      <c r="BE270" s="10">
        <v>93.983930000000001</v>
      </c>
      <c r="BF270" s="10">
        <v>82.592789999999994</v>
      </c>
      <c r="BG270" s="11">
        <v>69.077539999999999</v>
      </c>
      <c r="BH270" s="10">
        <v>60.116619999999998</v>
      </c>
      <c r="BI270" s="11">
        <v>94.86242</v>
      </c>
      <c r="BJ270" s="13">
        <v>73.762699999999995</v>
      </c>
      <c r="BK270" s="40">
        <v>91.93038</v>
      </c>
      <c r="BL270" s="13">
        <v>110.09807000000001</v>
      </c>
      <c r="BN270" s="13"/>
      <c r="BO270" s="12" t="s">
        <v>13</v>
      </c>
      <c r="BP270" s="10">
        <v>165.81352000000001</v>
      </c>
      <c r="BQ270" s="10">
        <v>208.03655000000001</v>
      </c>
      <c r="BR270" s="10">
        <v>170.11593999999999</v>
      </c>
      <c r="BS270" s="10">
        <v>177.01136</v>
      </c>
      <c r="BT270" s="10">
        <v>145.9417</v>
      </c>
      <c r="BU270" s="10">
        <v>186.82902999999999</v>
      </c>
      <c r="BV270" s="10">
        <v>169.76206999999999</v>
      </c>
      <c r="BW270" s="11">
        <v>173.50810000000001</v>
      </c>
      <c r="BX270" s="10">
        <v>149.87048999999999</v>
      </c>
      <c r="BY270" s="11">
        <v>198.08398</v>
      </c>
      <c r="BZ270" s="13">
        <v>160.63614999999999</v>
      </c>
      <c r="CA270" s="40">
        <v>174.49726999999999</v>
      </c>
      <c r="CB270" s="13">
        <v>188.35839000000001</v>
      </c>
    </row>
    <row r="271" spans="2:80" x14ac:dyDescent="0.35">
      <c r="B271" s="2" t="s">
        <v>3</v>
      </c>
      <c r="C271" s="3" t="s">
        <v>12</v>
      </c>
      <c r="D271" s="6">
        <v>3.67842</v>
      </c>
      <c r="E271" s="6">
        <v>6.52935</v>
      </c>
      <c r="F271" s="6">
        <v>3.0569700000000002</v>
      </c>
      <c r="G271" s="6">
        <v>5.1282100000000002</v>
      </c>
      <c r="H271" s="6">
        <v>5.3589200000000003</v>
      </c>
      <c r="I271" s="6">
        <v>6.5746799999999999</v>
      </c>
      <c r="J271" s="6">
        <v>4.9268700000000001</v>
      </c>
      <c r="K271" s="6">
        <v>2.6550099999999999</v>
      </c>
      <c r="L271" s="6">
        <v>1.78173</v>
      </c>
      <c r="M271" s="6">
        <v>3.3671500000000001</v>
      </c>
      <c r="N271">
        <v>3.1329400000000001</v>
      </c>
      <c r="O271" s="39">
        <v>4.3057299999999996</v>
      </c>
      <c r="P271">
        <v>5.4785199999999996</v>
      </c>
      <c r="R271" s="2" t="s">
        <v>3</v>
      </c>
      <c r="S271" s="3" t="s">
        <v>12</v>
      </c>
      <c r="T271" s="6">
        <v>6.1685999999999996</v>
      </c>
      <c r="U271" s="6">
        <v>10.178570000000001</v>
      </c>
      <c r="V271" s="6">
        <v>3.8905699999999999</v>
      </c>
      <c r="W271" s="6">
        <v>8.9460800000000003</v>
      </c>
      <c r="X271" s="6">
        <v>5.4108400000000003</v>
      </c>
      <c r="Y271" s="6">
        <v>6.72919</v>
      </c>
      <c r="Z271" s="6">
        <v>7.6356299999999999</v>
      </c>
      <c r="AA271" s="6">
        <v>5.3769799999999996</v>
      </c>
      <c r="AB271" s="6">
        <v>3.7620300000000002</v>
      </c>
      <c r="AC271" s="6">
        <v>5.3604599999999998</v>
      </c>
      <c r="AD271">
        <v>4.8610499999999996</v>
      </c>
      <c r="AE271" s="39">
        <v>6.3459000000000003</v>
      </c>
      <c r="AF271">
        <v>7.8307399999999996</v>
      </c>
      <c r="AH271" s="2" t="s">
        <v>3</v>
      </c>
      <c r="AI271" s="3" t="s">
        <v>12</v>
      </c>
      <c r="AJ271" s="6">
        <v>9.6648899999999998</v>
      </c>
      <c r="AK271" s="6">
        <v>28.130960000000002</v>
      </c>
      <c r="AL271" s="6">
        <v>6.8289900000000001</v>
      </c>
      <c r="AM271" s="6">
        <v>13.289820000000001</v>
      </c>
      <c r="AN271" s="6">
        <v>12.75034</v>
      </c>
      <c r="AO271" s="6">
        <v>11.32823</v>
      </c>
      <c r="AP271" s="6">
        <v>10.02918</v>
      </c>
      <c r="AQ271" s="6">
        <v>7.2048800000000002</v>
      </c>
      <c r="AR271" s="6">
        <v>5.1684299999999999</v>
      </c>
      <c r="AS271" s="6">
        <v>9.7958599999999993</v>
      </c>
      <c r="AT271">
        <v>6.8320699999999999</v>
      </c>
      <c r="AU271" s="39">
        <v>11.41916</v>
      </c>
      <c r="AV271">
        <v>16.006239999999998</v>
      </c>
      <c r="AX271" s="2" t="s">
        <v>3</v>
      </c>
      <c r="AY271" s="3" t="s">
        <v>12</v>
      </c>
      <c r="AZ271" s="6">
        <v>34.091790000000003</v>
      </c>
      <c r="BA271" s="6">
        <v>61.129219999999997</v>
      </c>
      <c r="BB271" s="6">
        <v>21.394819999999999</v>
      </c>
      <c r="BC271" s="6">
        <v>50.956679999999999</v>
      </c>
      <c r="BD271" s="6">
        <v>27.75742</v>
      </c>
      <c r="BE271" s="6">
        <v>40.075249999999997</v>
      </c>
      <c r="BF271" s="6">
        <v>25.239180000000001</v>
      </c>
      <c r="BG271" s="6">
        <v>21.115780000000001</v>
      </c>
      <c r="BH271" s="6">
        <v>13.75338</v>
      </c>
      <c r="BI271" s="6">
        <v>39.36271</v>
      </c>
      <c r="BJ271">
        <v>22.99343</v>
      </c>
      <c r="BK271" s="39">
        <v>33.48762</v>
      </c>
      <c r="BL271">
        <v>43.981819999999999</v>
      </c>
      <c r="BN271" s="2" t="s">
        <v>3</v>
      </c>
      <c r="BO271" s="3" t="s">
        <v>12</v>
      </c>
      <c r="BP271" s="6">
        <v>91.285110000000003</v>
      </c>
      <c r="BQ271" s="6">
        <v>111.70874999999999</v>
      </c>
      <c r="BR271" s="6">
        <v>82.215810000000005</v>
      </c>
      <c r="BS271" s="6">
        <v>95.332329999999999</v>
      </c>
      <c r="BT271" s="6">
        <v>60.579520000000002</v>
      </c>
      <c r="BU271" s="6">
        <v>99.22672</v>
      </c>
      <c r="BV271" s="6">
        <v>77.729789999999994</v>
      </c>
      <c r="BW271" s="6">
        <v>83.70993</v>
      </c>
      <c r="BX271" s="6">
        <v>83.275450000000006</v>
      </c>
      <c r="BY271" s="6">
        <v>110.20507000000001</v>
      </c>
      <c r="BZ271">
        <v>78.460769999999997</v>
      </c>
      <c r="CA271" s="39">
        <v>89.526849999999996</v>
      </c>
      <c r="CB271">
        <v>100.59292000000001</v>
      </c>
    </row>
    <row r="272" spans="2:80" x14ac:dyDescent="0.35">
      <c r="B272" s="13"/>
      <c r="C272" s="12" t="s">
        <v>13</v>
      </c>
      <c r="D272" s="10">
        <v>20.20158</v>
      </c>
      <c r="E272" s="10">
        <v>28.091550000000002</v>
      </c>
      <c r="F272" s="10">
        <v>13.572329999999999</v>
      </c>
      <c r="G272" s="10">
        <v>17.007249999999999</v>
      </c>
      <c r="H272" s="10">
        <v>22.78828</v>
      </c>
      <c r="I272" s="10">
        <v>23.375170000000001</v>
      </c>
      <c r="J272" s="10">
        <v>19.035779999999999</v>
      </c>
      <c r="K272" s="11">
        <v>10.99996</v>
      </c>
      <c r="L272" s="10">
        <v>9.4367000000000001</v>
      </c>
      <c r="M272" s="11">
        <v>14.660589999999999</v>
      </c>
      <c r="N272" s="13">
        <v>13.69464</v>
      </c>
      <c r="O272" s="40">
        <v>17.916920000000001</v>
      </c>
      <c r="P272" s="13">
        <v>22.139199999999999</v>
      </c>
      <c r="R272" s="13"/>
      <c r="S272" s="12" t="s">
        <v>13</v>
      </c>
      <c r="T272" s="10">
        <v>24.55444</v>
      </c>
      <c r="U272" s="10">
        <v>32.814700000000002</v>
      </c>
      <c r="V272" s="10">
        <v>14.95008</v>
      </c>
      <c r="W272" s="10">
        <v>26.61439</v>
      </c>
      <c r="X272" s="10">
        <v>26.173819999999999</v>
      </c>
      <c r="Y272" s="10">
        <v>23.20412</v>
      </c>
      <c r="Z272" s="10">
        <v>25.418209999999998</v>
      </c>
      <c r="AA272" s="11">
        <v>19.297339999999998</v>
      </c>
      <c r="AB272" s="10">
        <v>14.666359999999999</v>
      </c>
      <c r="AC272" s="11">
        <v>17.899650000000001</v>
      </c>
      <c r="AD272" s="13">
        <v>18.43084</v>
      </c>
      <c r="AE272" s="40">
        <v>22.55931</v>
      </c>
      <c r="AF272" s="13">
        <v>26.68778</v>
      </c>
      <c r="AH272" s="13"/>
      <c r="AI272" s="12" t="s">
        <v>13</v>
      </c>
      <c r="AJ272" s="10">
        <v>31.50694</v>
      </c>
      <c r="AK272" s="10">
        <v>65.966909999999999</v>
      </c>
      <c r="AL272" s="10">
        <v>22.18516</v>
      </c>
      <c r="AM272" s="10">
        <v>35.453360000000004</v>
      </c>
      <c r="AN272" s="10">
        <v>40.281930000000003</v>
      </c>
      <c r="AO272" s="10">
        <v>32.838830000000002</v>
      </c>
      <c r="AP272" s="10">
        <v>31.52028</v>
      </c>
      <c r="AQ272" s="11">
        <v>24.44688</v>
      </c>
      <c r="AR272" s="10">
        <v>18.973549999999999</v>
      </c>
      <c r="AS272" s="11">
        <v>27.989360000000001</v>
      </c>
      <c r="AT272" s="13">
        <v>23.692419999999998</v>
      </c>
      <c r="AU272" s="40">
        <v>33.116320000000002</v>
      </c>
      <c r="AV272" s="13">
        <v>42.540219999999998</v>
      </c>
      <c r="AX272" s="13"/>
      <c r="AY272" s="12" t="s">
        <v>13</v>
      </c>
      <c r="AZ272" s="10">
        <v>70.181110000000004</v>
      </c>
      <c r="BA272" s="10">
        <v>120.9213</v>
      </c>
      <c r="BB272" s="10">
        <v>49.900509999999997</v>
      </c>
      <c r="BC272" s="10">
        <v>99.666709999999995</v>
      </c>
      <c r="BD272" s="10">
        <v>72.027940000000001</v>
      </c>
      <c r="BE272" s="10">
        <v>78.106059999999999</v>
      </c>
      <c r="BF272" s="10">
        <v>61.368319999999997</v>
      </c>
      <c r="BG272" s="11">
        <v>50.464280000000002</v>
      </c>
      <c r="BH272" s="10">
        <v>39.245269999999998</v>
      </c>
      <c r="BI272" s="11">
        <v>78.377499999999998</v>
      </c>
      <c r="BJ272" s="13">
        <v>54.540120000000002</v>
      </c>
      <c r="BK272" s="40">
        <v>72.025899999999993</v>
      </c>
      <c r="BL272" s="13">
        <v>89.511679999999998</v>
      </c>
      <c r="BN272" s="13"/>
      <c r="BO272" s="12" t="s">
        <v>13</v>
      </c>
      <c r="BP272" s="10">
        <v>150.55015</v>
      </c>
      <c r="BQ272" s="10">
        <v>187.31844000000001</v>
      </c>
      <c r="BR272" s="10">
        <v>149.52922000000001</v>
      </c>
      <c r="BS272" s="10">
        <v>159.55226999999999</v>
      </c>
      <c r="BT272" s="10">
        <v>121.34779</v>
      </c>
      <c r="BU272" s="10">
        <v>168.84666999999999</v>
      </c>
      <c r="BV272" s="10">
        <v>147.25014999999999</v>
      </c>
      <c r="BW272" s="11">
        <v>152.81491</v>
      </c>
      <c r="BX272" s="10">
        <v>136.02543</v>
      </c>
      <c r="BY272" s="11">
        <v>180.57037</v>
      </c>
      <c r="BZ272" s="13">
        <v>141.24148</v>
      </c>
      <c r="CA272" s="40">
        <v>155.38054</v>
      </c>
      <c r="CB272" s="13">
        <v>169.5196</v>
      </c>
    </row>
    <row r="273" spans="2:80" x14ac:dyDescent="0.35">
      <c r="B273" s="8" t="s">
        <v>19</v>
      </c>
      <c r="C273" s="12"/>
      <c r="D273" s="10">
        <v>850</v>
      </c>
      <c r="E273" s="10">
        <v>795</v>
      </c>
      <c r="F273" s="10">
        <v>390</v>
      </c>
      <c r="G273" s="10">
        <v>290</v>
      </c>
      <c r="H273" s="10">
        <v>700</v>
      </c>
      <c r="I273" s="10">
        <v>440</v>
      </c>
      <c r="J273" s="10">
        <v>360</v>
      </c>
      <c r="K273" s="11">
        <v>170</v>
      </c>
      <c r="L273" s="10">
        <v>220</v>
      </c>
      <c r="M273" s="11">
        <v>355</v>
      </c>
      <c r="N273" s="13">
        <v>285.26666999999998</v>
      </c>
      <c r="O273" s="40">
        <v>457</v>
      </c>
      <c r="P273" s="13">
        <v>628.73333000000002</v>
      </c>
      <c r="R273" s="8" t="s">
        <v>19</v>
      </c>
      <c r="S273" s="12"/>
      <c r="T273" s="10">
        <v>615</v>
      </c>
      <c r="U273" s="10">
        <v>715</v>
      </c>
      <c r="V273" s="10">
        <v>225</v>
      </c>
      <c r="W273" s="10">
        <v>580</v>
      </c>
      <c r="X273" s="10">
        <v>750</v>
      </c>
      <c r="Y273" s="10">
        <v>500</v>
      </c>
      <c r="Z273" s="10">
        <v>600</v>
      </c>
      <c r="AA273" s="11">
        <v>330</v>
      </c>
      <c r="AB273" s="10">
        <v>245</v>
      </c>
      <c r="AC273" s="11">
        <v>285</v>
      </c>
      <c r="AD273" s="13">
        <v>343.09282999999999</v>
      </c>
      <c r="AE273" s="40">
        <v>484.5</v>
      </c>
      <c r="AF273" s="13">
        <v>625.90716999999995</v>
      </c>
      <c r="AH273" s="8" t="s">
        <v>19</v>
      </c>
      <c r="AI273" s="12"/>
      <c r="AJ273" s="10">
        <v>810</v>
      </c>
      <c r="AK273" s="10">
        <v>1750</v>
      </c>
      <c r="AL273" s="10">
        <v>335</v>
      </c>
      <c r="AM273" s="10">
        <v>465</v>
      </c>
      <c r="AN273" s="10">
        <v>800</v>
      </c>
      <c r="AO273" s="10">
        <v>600</v>
      </c>
      <c r="AP273" s="10">
        <v>620</v>
      </c>
      <c r="AQ273" s="11">
        <v>435</v>
      </c>
      <c r="AR273" s="10">
        <v>370</v>
      </c>
      <c r="AS273" s="11">
        <v>495</v>
      </c>
      <c r="AT273" s="13">
        <v>372.07445000000001</v>
      </c>
      <c r="AU273" s="40">
        <v>668</v>
      </c>
      <c r="AV273" s="13">
        <v>963.92555000000004</v>
      </c>
      <c r="AX273" s="8" t="s">
        <v>19</v>
      </c>
      <c r="AY273" s="12"/>
      <c r="AZ273" s="10">
        <v>1140</v>
      </c>
      <c r="BA273" s="10">
        <v>1895</v>
      </c>
      <c r="BB273" s="10">
        <v>860</v>
      </c>
      <c r="BC273" s="10">
        <v>1185</v>
      </c>
      <c r="BD273" s="10">
        <v>1265</v>
      </c>
      <c r="BE273" s="10">
        <v>940</v>
      </c>
      <c r="BF273" s="10">
        <v>895</v>
      </c>
      <c r="BG273" s="11">
        <v>690</v>
      </c>
      <c r="BH273" s="10">
        <v>785</v>
      </c>
      <c r="BI273" s="11">
        <v>1665</v>
      </c>
      <c r="BJ273" s="13">
        <v>852.95785000000001</v>
      </c>
      <c r="BK273" s="40">
        <v>1132</v>
      </c>
      <c r="BL273" s="13">
        <v>1411.04215</v>
      </c>
      <c r="BN273" s="8" t="s">
        <v>19</v>
      </c>
      <c r="BO273" s="12"/>
      <c r="BP273" s="10">
        <v>1995</v>
      </c>
      <c r="BQ273" s="10">
        <v>2225</v>
      </c>
      <c r="BR273" s="10">
        <v>2550</v>
      </c>
      <c r="BS273" s="10">
        <v>1680</v>
      </c>
      <c r="BT273" s="10">
        <v>1630</v>
      </c>
      <c r="BU273" s="10">
        <v>2580</v>
      </c>
      <c r="BV273" s="10">
        <v>2085</v>
      </c>
      <c r="BW273" s="11">
        <v>2440</v>
      </c>
      <c r="BX273" s="10">
        <v>1625</v>
      </c>
      <c r="BY273" s="11">
        <v>3190</v>
      </c>
      <c r="BZ273" s="13">
        <v>1839.46498</v>
      </c>
      <c r="CA273" s="40">
        <v>2200</v>
      </c>
      <c r="CB273" s="13">
        <v>2560.5350199999998</v>
      </c>
    </row>
    <row r="274" spans="2:80" x14ac:dyDescent="0.35">
      <c r="B274" s="2" t="s">
        <v>4</v>
      </c>
      <c r="C274" s="3" t="s">
        <v>12</v>
      </c>
      <c r="D274" s="6">
        <v>21.78914</v>
      </c>
      <c r="E274" s="6">
        <v>20.782419999999998</v>
      </c>
      <c r="F274" s="6">
        <v>21.99597</v>
      </c>
      <c r="G274" s="6">
        <v>21.298570000000002</v>
      </c>
      <c r="H274" s="6">
        <v>22.73696</v>
      </c>
      <c r="I274" s="6">
        <v>21.633849999999999</v>
      </c>
      <c r="J274" s="6">
        <v>21.378129999999999</v>
      </c>
      <c r="K274" s="7">
        <v>22.555009999999999</v>
      </c>
      <c r="L274" s="6">
        <v>22.485810000000001</v>
      </c>
      <c r="M274" s="7">
        <v>21.98809</v>
      </c>
      <c r="N274">
        <v>21.421959999999999</v>
      </c>
      <c r="O274" s="39">
        <v>21.86439</v>
      </c>
      <c r="P274">
        <v>22.306830000000001</v>
      </c>
      <c r="R274" s="2" t="s">
        <v>4</v>
      </c>
      <c r="S274" s="3" t="s">
        <v>12</v>
      </c>
      <c r="T274" s="6">
        <v>21.379010000000001</v>
      </c>
      <c r="U274" s="6">
        <v>20.602930000000001</v>
      </c>
      <c r="V274" s="6">
        <v>22.181760000000001</v>
      </c>
      <c r="W274" s="6">
        <v>21.330670000000001</v>
      </c>
      <c r="X274" s="6">
        <v>23.037050000000001</v>
      </c>
      <c r="Y274" s="6">
        <v>21.678170000000001</v>
      </c>
      <c r="Z274" s="6">
        <v>21.338059999999999</v>
      </c>
      <c r="AA274" s="7">
        <v>22.303100000000001</v>
      </c>
      <c r="AB274" s="6">
        <v>22.368120000000001</v>
      </c>
      <c r="AC274" s="7">
        <v>21.33831</v>
      </c>
      <c r="AD274">
        <v>21.249690000000001</v>
      </c>
      <c r="AE274" s="39">
        <v>21.75572</v>
      </c>
      <c r="AF274">
        <v>22.261749999999999</v>
      </c>
      <c r="AH274" s="2" t="s">
        <v>4</v>
      </c>
      <c r="AI274" s="3" t="s">
        <v>12</v>
      </c>
      <c r="AJ274" s="6">
        <v>21.40438</v>
      </c>
      <c r="AK274" s="6">
        <v>20.01483</v>
      </c>
      <c r="AL274" s="6">
        <v>21.523610000000001</v>
      </c>
      <c r="AM274" s="6">
        <v>21.35697</v>
      </c>
      <c r="AN274" s="6">
        <v>22.372520000000002</v>
      </c>
      <c r="AO274" s="6">
        <v>21.37332</v>
      </c>
      <c r="AP274" s="6">
        <v>21.541740000000001</v>
      </c>
      <c r="AQ274" s="7">
        <v>22.2637</v>
      </c>
      <c r="AR274" s="6">
        <v>22.009309999999999</v>
      </c>
      <c r="AS274" s="7">
        <v>20.852219999999999</v>
      </c>
      <c r="AT274">
        <v>20.978619999999999</v>
      </c>
      <c r="AU274" s="39">
        <v>21.471260000000001</v>
      </c>
      <c r="AV274">
        <v>21.963909999999998</v>
      </c>
      <c r="AX274" s="2" t="s">
        <v>4</v>
      </c>
      <c r="AY274" s="3" t="s">
        <v>12</v>
      </c>
      <c r="AZ274" s="6">
        <v>20.343</v>
      </c>
      <c r="BA274" s="6">
        <v>21.245339999999999</v>
      </c>
      <c r="BB274" s="6">
        <v>20.786210000000001</v>
      </c>
      <c r="BC274" s="6">
        <v>20.72926</v>
      </c>
      <c r="BD274" s="6">
        <v>22.802129999999998</v>
      </c>
      <c r="BE274" s="6">
        <v>19.987100000000002</v>
      </c>
      <c r="BF274" s="6">
        <v>20.936109999999999</v>
      </c>
      <c r="BG274" s="7">
        <v>21.0562</v>
      </c>
      <c r="BH274" s="6">
        <v>21.411180000000002</v>
      </c>
      <c r="BI274" s="7">
        <v>20.053319999999999</v>
      </c>
      <c r="BJ274">
        <v>20.3551</v>
      </c>
      <c r="BK274" s="39">
        <v>20.934979999999999</v>
      </c>
      <c r="BL274">
        <v>21.514869999999998</v>
      </c>
      <c r="BN274" s="2" t="s">
        <v>4</v>
      </c>
      <c r="BO274" s="3" t="s">
        <v>12</v>
      </c>
      <c r="BP274" s="6">
        <v>22.330159999999999</v>
      </c>
      <c r="BQ274" s="6">
        <v>21.969670000000001</v>
      </c>
      <c r="BR274" s="6">
        <v>21.614239999999999</v>
      </c>
      <c r="BS274" s="6">
        <v>21.780889999999999</v>
      </c>
      <c r="BT274" s="6">
        <v>21.550249999999998</v>
      </c>
      <c r="BU274" s="6">
        <v>21.803709999999999</v>
      </c>
      <c r="BV274" s="6">
        <v>21.705169999999999</v>
      </c>
      <c r="BW274" s="7">
        <v>21.96707</v>
      </c>
      <c r="BX274" s="6">
        <v>21.97193</v>
      </c>
      <c r="BY274" s="7">
        <v>22.055879999999998</v>
      </c>
      <c r="BZ274">
        <v>21.70919</v>
      </c>
      <c r="CA274" s="39">
        <v>21.8749</v>
      </c>
      <c r="CB274">
        <v>22.040600000000001</v>
      </c>
    </row>
    <row r="275" spans="2:80" x14ac:dyDescent="0.35">
      <c r="B275" s="9"/>
      <c r="C275" s="12" t="s">
        <v>13</v>
      </c>
      <c r="D275" s="10">
        <v>11.69505</v>
      </c>
      <c r="E275" s="10">
        <v>11.95974</v>
      </c>
      <c r="F275" s="10">
        <v>11.6843</v>
      </c>
      <c r="G275" s="10">
        <v>11.84979</v>
      </c>
      <c r="H275" s="10">
        <v>11.87801</v>
      </c>
      <c r="I275" s="10">
        <v>11.87227</v>
      </c>
      <c r="J275" s="10">
        <v>11.73141</v>
      </c>
      <c r="K275" s="11">
        <v>11.79055</v>
      </c>
      <c r="L275" s="10">
        <v>11.906409999999999</v>
      </c>
      <c r="M275" s="11">
        <v>11.67198</v>
      </c>
      <c r="N275" s="9">
        <v>11.73005</v>
      </c>
      <c r="O275" s="40">
        <v>11.80395</v>
      </c>
      <c r="P275" s="9">
        <v>11.87785</v>
      </c>
      <c r="R275" s="9"/>
      <c r="S275" s="12" t="s">
        <v>13</v>
      </c>
      <c r="T275" s="10">
        <v>11.61323</v>
      </c>
      <c r="U275" s="10">
        <v>11.90466</v>
      </c>
      <c r="V275" s="10">
        <v>11.62139</v>
      </c>
      <c r="W275" s="10">
        <v>11.76774</v>
      </c>
      <c r="X275" s="10">
        <v>11.74005</v>
      </c>
      <c r="Y275" s="10">
        <v>11.68042</v>
      </c>
      <c r="Z275" s="10">
        <v>11.64908</v>
      </c>
      <c r="AA275" s="11">
        <v>11.788410000000001</v>
      </c>
      <c r="AB275" s="10">
        <v>11.76211</v>
      </c>
      <c r="AC275" s="11">
        <v>11.69469</v>
      </c>
      <c r="AD275" s="9">
        <v>11.6584</v>
      </c>
      <c r="AE275" s="40">
        <v>11.72218</v>
      </c>
      <c r="AF275" s="9">
        <v>11.785959999999999</v>
      </c>
      <c r="AH275" s="9"/>
      <c r="AI275" s="12" t="s">
        <v>13</v>
      </c>
      <c r="AJ275" s="10">
        <v>11.6919</v>
      </c>
      <c r="AK275" s="10">
        <v>11.85436</v>
      </c>
      <c r="AL275" s="10">
        <v>11.613300000000001</v>
      </c>
      <c r="AM275" s="10">
        <v>11.733459999999999</v>
      </c>
      <c r="AN275" s="10">
        <v>12.063280000000001</v>
      </c>
      <c r="AO275" s="10">
        <v>11.76308</v>
      </c>
      <c r="AP275" s="10">
        <v>11.62616</v>
      </c>
      <c r="AQ275" s="11">
        <v>11.62111</v>
      </c>
      <c r="AR275" s="10">
        <v>11.819750000000001</v>
      </c>
      <c r="AS275" s="11">
        <v>11.678850000000001</v>
      </c>
      <c r="AT275" s="9">
        <v>11.647270000000001</v>
      </c>
      <c r="AU275" s="40">
        <v>11.74653</v>
      </c>
      <c r="AV275" s="9">
        <v>11.84578</v>
      </c>
      <c r="AX275" s="9"/>
      <c r="AY275" s="12" t="s">
        <v>13</v>
      </c>
      <c r="AZ275" s="10">
        <v>12.021559999999999</v>
      </c>
      <c r="BA275" s="10">
        <v>12.843680000000001</v>
      </c>
      <c r="BB275" s="10">
        <v>11.865180000000001</v>
      </c>
      <c r="BC275" s="10">
        <v>12.37988</v>
      </c>
      <c r="BD275" s="10">
        <v>11.954219999999999</v>
      </c>
      <c r="BE275" s="10">
        <v>12.066890000000001</v>
      </c>
      <c r="BF275" s="10">
        <v>11.74039</v>
      </c>
      <c r="BG275" s="11">
        <v>11.901680000000001</v>
      </c>
      <c r="BH275" s="10">
        <v>11.953279999999999</v>
      </c>
      <c r="BI275" s="11">
        <v>12.29599</v>
      </c>
      <c r="BJ275" s="9">
        <v>11.870660000000001</v>
      </c>
      <c r="BK275" s="40">
        <v>12.10228</v>
      </c>
      <c r="BL275" s="9">
        <v>12.33389</v>
      </c>
      <c r="BN275" s="9"/>
      <c r="BO275" s="12" t="s">
        <v>13</v>
      </c>
      <c r="BP275" s="10">
        <v>13.2082</v>
      </c>
      <c r="BQ275" s="10">
        <v>12.787470000000001</v>
      </c>
      <c r="BR275" s="10">
        <v>12.32568</v>
      </c>
      <c r="BS275" s="10">
        <v>12.60055</v>
      </c>
      <c r="BT275" s="10">
        <v>12.684430000000001</v>
      </c>
      <c r="BU275" s="10">
        <v>12.838430000000001</v>
      </c>
      <c r="BV275" s="10">
        <v>12.5939</v>
      </c>
      <c r="BW275" s="11">
        <v>13.254949999999999</v>
      </c>
      <c r="BX275" s="10">
        <v>12.90132</v>
      </c>
      <c r="BY275" s="11">
        <v>12.817740000000001</v>
      </c>
      <c r="BZ275" s="9">
        <v>12.60087</v>
      </c>
      <c r="CA275" s="40">
        <v>12.801270000000001</v>
      </c>
      <c r="CB275" s="9">
        <v>13.001659999999999</v>
      </c>
    </row>
    <row r="276" spans="2:80" x14ac:dyDescent="0.35">
      <c r="B276" s="2" t="s">
        <v>24</v>
      </c>
      <c r="C276" s="3" t="s">
        <v>12</v>
      </c>
      <c r="D276" s="6">
        <v>18.958079999999999</v>
      </c>
      <c r="E276" s="6">
        <v>16.926030000000001</v>
      </c>
      <c r="F276" s="6">
        <v>19.326000000000001</v>
      </c>
      <c r="G276" s="6">
        <v>17.506530000000001</v>
      </c>
      <c r="H276" s="6">
        <v>19.386240000000001</v>
      </c>
      <c r="I276" s="6">
        <v>17.786149999999999</v>
      </c>
      <c r="J276" s="6">
        <v>18.01801</v>
      </c>
      <c r="K276" s="7">
        <v>20.030740000000002</v>
      </c>
      <c r="L276" s="6">
        <v>20.52674</v>
      </c>
      <c r="M276" s="6">
        <v>19.28436</v>
      </c>
      <c r="N276">
        <v>17.942260000000001</v>
      </c>
      <c r="O276" s="39">
        <v>18.774889999999999</v>
      </c>
      <c r="P276">
        <v>19.607510000000001</v>
      </c>
      <c r="R276" s="2" t="s">
        <v>24</v>
      </c>
      <c r="S276" s="3" t="s">
        <v>12</v>
      </c>
      <c r="T276" s="6">
        <v>17.709040000000002</v>
      </c>
      <c r="U276" s="6">
        <v>15.609920000000001</v>
      </c>
      <c r="V276" s="6">
        <v>19.193850000000001</v>
      </c>
      <c r="W276" s="6">
        <v>16.510539999999999</v>
      </c>
      <c r="X276" s="6">
        <v>19.788239999999998</v>
      </c>
      <c r="Y276" s="6">
        <v>17.658899999999999</v>
      </c>
      <c r="Z276" s="6">
        <v>17.065290000000001</v>
      </c>
      <c r="AA276" s="7">
        <v>18.824619999999999</v>
      </c>
      <c r="AB276" s="6">
        <v>19.405619999999999</v>
      </c>
      <c r="AC276" s="6">
        <v>17.643840000000001</v>
      </c>
      <c r="AD276">
        <v>16.97608</v>
      </c>
      <c r="AE276" s="39">
        <v>17.940989999999999</v>
      </c>
      <c r="AF276">
        <v>18.905889999999999</v>
      </c>
      <c r="AH276" s="2" t="s">
        <v>24</v>
      </c>
      <c r="AI276" s="3" t="s">
        <v>12</v>
      </c>
      <c r="AJ276" s="6">
        <v>16.56729</v>
      </c>
      <c r="AK276" s="6">
        <v>12.050459999999999</v>
      </c>
      <c r="AL276" s="6">
        <v>17.431319999999999</v>
      </c>
      <c r="AM276" s="6">
        <v>15.52814</v>
      </c>
      <c r="AN276" s="6">
        <v>16.900929999999999</v>
      </c>
      <c r="AO276" s="6">
        <v>16.123889999999999</v>
      </c>
      <c r="AP276" s="6">
        <v>16.49981</v>
      </c>
      <c r="AQ276" s="7">
        <v>18.190359999999998</v>
      </c>
      <c r="AR276" s="6">
        <v>18.570440000000001</v>
      </c>
      <c r="AS276" s="6">
        <v>15.706379999999999</v>
      </c>
      <c r="AT276">
        <v>15.06217</v>
      </c>
      <c r="AU276" s="39">
        <v>16.3569</v>
      </c>
      <c r="AV276">
        <v>17.651630000000001</v>
      </c>
      <c r="AX276" s="2" t="s">
        <v>24</v>
      </c>
      <c r="AY276" s="3" t="s">
        <v>12</v>
      </c>
      <c r="AZ276" s="6">
        <v>11.240349999999999</v>
      </c>
      <c r="BA276" s="6">
        <v>10.300990000000001</v>
      </c>
      <c r="BB276" s="6">
        <v>13.334960000000001</v>
      </c>
      <c r="BC276" s="6">
        <v>11.101319999999999</v>
      </c>
      <c r="BD276" s="6">
        <v>15.293889999999999</v>
      </c>
      <c r="BE276" s="6">
        <v>10.77134</v>
      </c>
      <c r="BF276" s="6">
        <v>13.109310000000001</v>
      </c>
      <c r="BG276" s="7">
        <v>13.97611</v>
      </c>
      <c r="BH276" s="6">
        <v>15.58442</v>
      </c>
      <c r="BI276" s="6">
        <v>10.774290000000001</v>
      </c>
      <c r="BJ276">
        <v>11.14035</v>
      </c>
      <c r="BK276" s="39">
        <v>12.5487</v>
      </c>
      <c r="BL276">
        <v>13.957039999999999</v>
      </c>
      <c r="BN276" s="2" t="s">
        <v>24</v>
      </c>
      <c r="BO276" s="3" t="s">
        <v>12</v>
      </c>
      <c r="BP276" s="6">
        <v>8.7664200000000001</v>
      </c>
      <c r="BQ276" s="6">
        <v>9.0092599999999994</v>
      </c>
      <c r="BR276" s="6">
        <v>9.3466199999999997</v>
      </c>
      <c r="BS276" s="6">
        <v>8.90517</v>
      </c>
      <c r="BT276" s="6">
        <v>11.06493</v>
      </c>
      <c r="BU276" s="6">
        <v>8.4824699999999993</v>
      </c>
      <c r="BV276" s="6">
        <v>9.6698299999999993</v>
      </c>
      <c r="BW276" s="7">
        <v>9.3308700000000009</v>
      </c>
      <c r="BX276" s="6">
        <v>8.8548299999999998</v>
      </c>
      <c r="BY276" s="6">
        <v>8.4761799999999994</v>
      </c>
      <c r="BZ276">
        <v>8.6466499999999993</v>
      </c>
      <c r="CA276" s="39">
        <v>9.1906599999999994</v>
      </c>
      <c r="CB276">
        <v>9.7346699999999995</v>
      </c>
    </row>
    <row r="277" spans="2:80" x14ac:dyDescent="0.35">
      <c r="B277" s="9"/>
      <c r="C277" s="12" t="s">
        <v>13</v>
      </c>
      <c r="D277" s="10">
        <v>12.757379999999999</v>
      </c>
      <c r="E277" s="10">
        <v>12.97184</v>
      </c>
      <c r="F277" s="10">
        <v>12.738160000000001</v>
      </c>
      <c r="G277" s="10">
        <v>12.998060000000001</v>
      </c>
      <c r="H277" s="10">
        <v>13.183719999999999</v>
      </c>
      <c r="I277" s="10">
        <v>13.09055</v>
      </c>
      <c r="J277" s="10">
        <v>12.82105</v>
      </c>
      <c r="K277" s="11">
        <v>12.87745</v>
      </c>
      <c r="L277" s="10">
        <v>12.768940000000001</v>
      </c>
      <c r="M277" s="11">
        <v>12.731389999999999</v>
      </c>
      <c r="N277" s="9">
        <v>12.77948</v>
      </c>
      <c r="O277" s="40">
        <v>12.89385</v>
      </c>
      <c r="P277" s="9">
        <v>13.00822</v>
      </c>
      <c r="R277" s="9"/>
      <c r="S277" s="12" t="s">
        <v>13</v>
      </c>
      <c r="T277" s="10">
        <v>12.82587</v>
      </c>
      <c r="U277" s="10">
        <v>12.95595</v>
      </c>
      <c r="V277" s="10">
        <v>12.810919999999999</v>
      </c>
      <c r="W277" s="10">
        <v>13.07255</v>
      </c>
      <c r="X277" s="10">
        <v>13.102029999999999</v>
      </c>
      <c r="Y277" s="10">
        <v>12.982239999999999</v>
      </c>
      <c r="Z277" s="10">
        <v>12.91208</v>
      </c>
      <c r="AA277" s="11">
        <v>13.09381</v>
      </c>
      <c r="AB277" s="10">
        <v>12.936450000000001</v>
      </c>
      <c r="AC277" s="11">
        <v>12.869429999999999</v>
      </c>
      <c r="AD277" s="9">
        <v>12.87984</v>
      </c>
      <c r="AE277" s="40">
        <v>12.95613</v>
      </c>
      <c r="AF277" s="9">
        <v>13.03243</v>
      </c>
      <c r="AH277" s="9"/>
      <c r="AI277" s="12" t="s">
        <v>13</v>
      </c>
      <c r="AJ277" s="10">
        <v>13.037710000000001</v>
      </c>
      <c r="AK277" s="10">
        <v>12.35276</v>
      </c>
      <c r="AL277" s="10">
        <v>12.912089999999999</v>
      </c>
      <c r="AM277" s="10">
        <v>13.075340000000001</v>
      </c>
      <c r="AN277" s="10">
        <v>13.56939</v>
      </c>
      <c r="AO277" s="10">
        <v>13.09338</v>
      </c>
      <c r="AP277" s="10">
        <v>13.031280000000001</v>
      </c>
      <c r="AQ277" s="11">
        <v>13.084350000000001</v>
      </c>
      <c r="AR277" s="10">
        <v>13.0382</v>
      </c>
      <c r="AS277" s="11">
        <v>12.87449</v>
      </c>
      <c r="AT277" s="9">
        <v>12.79477</v>
      </c>
      <c r="AU277" s="40">
        <v>13.0069</v>
      </c>
      <c r="AV277" s="9">
        <v>13.21903</v>
      </c>
      <c r="AX277" s="9"/>
      <c r="AY277" s="12" t="s">
        <v>13</v>
      </c>
      <c r="AZ277" s="10">
        <v>12.31202</v>
      </c>
      <c r="BA277" s="10">
        <v>12.44594</v>
      </c>
      <c r="BB277" s="10">
        <v>12.803470000000001</v>
      </c>
      <c r="BC277" s="10">
        <v>12.46471</v>
      </c>
      <c r="BD277" s="10">
        <v>13.65934</v>
      </c>
      <c r="BE277" s="10">
        <v>12.066190000000001</v>
      </c>
      <c r="BF277" s="10">
        <v>12.738810000000001</v>
      </c>
      <c r="BG277" s="11">
        <v>12.98907</v>
      </c>
      <c r="BH277" s="10">
        <v>13.23466</v>
      </c>
      <c r="BI277" s="11">
        <v>12.188230000000001</v>
      </c>
      <c r="BJ277" s="9">
        <v>12.333780000000001</v>
      </c>
      <c r="BK277" s="40">
        <v>12.690239999999999</v>
      </c>
      <c r="BL277" s="9">
        <v>13.046709999999999</v>
      </c>
      <c r="BN277" s="9"/>
      <c r="BO277" s="12" t="s">
        <v>13</v>
      </c>
      <c r="BP277" s="10">
        <v>11.87396</v>
      </c>
      <c r="BQ277" s="10">
        <v>11.833259999999999</v>
      </c>
      <c r="BR277" s="10">
        <v>11.80025</v>
      </c>
      <c r="BS277" s="10">
        <v>11.661720000000001</v>
      </c>
      <c r="BT277" s="10">
        <v>12.769</v>
      </c>
      <c r="BU277" s="10">
        <v>11.49738</v>
      </c>
      <c r="BV277" s="10">
        <v>12.079789999999999</v>
      </c>
      <c r="BW277" s="11">
        <v>12.181570000000001</v>
      </c>
      <c r="BX277" s="10">
        <v>11.753679999999999</v>
      </c>
      <c r="BY277" s="11">
        <v>11.501810000000001</v>
      </c>
      <c r="BZ277" s="9">
        <v>11.62543</v>
      </c>
      <c r="CA277" s="40">
        <v>11.895239999999999</v>
      </c>
      <c r="CB277" s="9">
        <v>12.165050000000001</v>
      </c>
    </row>
    <row r="278" spans="2:80" x14ac:dyDescent="0.35">
      <c r="B278" s="2" t="s">
        <v>20</v>
      </c>
      <c r="C278" s="3" t="s">
        <v>12</v>
      </c>
      <c r="D278" s="6">
        <v>21.78914</v>
      </c>
      <c r="E278" s="6">
        <v>20.782419999999998</v>
      </c>
      <c r="F278" s="6">
        <v>21.99597</v>
      </c>
      <c r="G278" s="6">
        <v>21.298570000000002</v>
      </c>
      <c r="H278" s="6">
        <v>22.73696</v>
      </c>
      <c r="I278" s="6">
        <v>21.633849999999999</v>
      </c>
      <c r="J278" s="6">
        <v>21.378129999999999</v>
      </c>
      <c r="K278" s="7">
        <v>22.555009999999999</v>
      </c>
      <c r="L278" s="6">
        <v>22.485810000000001</v>
      </c>
      <c r="M278" s="6">
        <v>21.98809</v>
      </c>
      <c r="N278">
        <v>21.421959999999999</v>
      </c>
      <c r="O278" s="42">
        <v>21.86439</v>
      </c>
      <c r="P278">
        <v>22.306830000000001</v>
      </c>
      <c r="R278" s="2" t="s">
        <v>20</v>
      </c>
      <c r="S278" s="3" t="s">
        <v>12</v>
      </c>
      <c r="T278" s="6">
        <v>21.379010000000001</v>
      </c>
      <c r="U278" s="6">
        <v>20.602930000000001</v>
      </c>
      <c r="V278" s="6">
        <v>22.181760000000001</v>
      </c>
      <c r="W278" s="6">
        <v>21.330670000000001</v>
      </c>
      <c r="X278" s="6">
        <v>23.037050000000001</v>
      </c>
      <c r="Y278" s="6">
        <v>21.678170000000001</v>
      </c>
      <c r="Z278" s="6">
        <v>21.338059999999999</v>
      </c>
      <c r="AA278" s="7">
        <v>22.303100000000001</v>
      </c>
      <c r="AB278" s="6">
        <v>22.368120000000001</v>
      </c>
      <c r="AC278" s="6">
        <v>21.33831</v>
      </c>
      <c r="AD278">
        <v>21.249690000000001</v>
      </c>
      <c r="AE278" s="42">
        <v>21.75572</v>
      </c>
      <c r="AF278">
        <v>22.261749999999999</v>
      </c>
      <c r="AH278" s="2" t="s">
        <v>20</v>
      </c>
      <c r="AI278" s="3" t="s">
        <v>12</v>
      </c>
      <c r="AJ278" s="6">
        <v>21.40438</v>
      </c>
      <c r="AK278" s="6">
        <v>20.01483</v>
      </c>
      <c r="AL278" s="6">
        <v>21.523610000000001</v>
      </c>
      <c r="AM278" s="6">
        <v>21.35697</v>
      </c>
      <c r="AN278" s="6">
        <v>22.372520000000002</v>
      </c>
      <c r="AO278" s="6">
        <v>21.37332</v>
      </c>
      <c r="AP278" s="6">
        <v>21.541740000000001</v>
      </c>
      <c r="AQ278" s="7">
        <v>22.2637</v>
      </c>
      <c r="AR278" s="6">
        <v>22.009309999999999</v>
      </c>
      <c r="AS278" s="6">
        <v>20.852219999999999</v>
      </c>
      <c r="AT278">
        <v>20.978619999999999</v>
      </c>
      <c r="AU278" s="42">
        <v>21.471260000000001</v>
      </c>
      <c r="AV278">
        <v>21.963909999999998</v>
      </c>
      <c r="AX278" s="2" t="s">
        <v>20</v>
      </c>
      <c r="AY278" s="3" t="s">
        <v>12</v>
      </c>
      <c r="AZ278" s="6">
        <v>20.343</v>
      </c>
      <c r="BA278" s="6">
        <v>21.245339999999999</v>
      </c>
      <c r="BB278" s="6">
        <v>20.786210000000001</v>
      </c>
      <c r="BC278" s="6">
        <v>20.72926</v>
      </c>
      <c r="BD278" s="6">
        <v>22.802129999999998</v>
      </c>
      <c r="BE278" s="6">
        <v>19.987100000000002</v>
      </c>
      <c r="BF278" s="6">
        <v>20.936109999999999</v>
      </c>
      <c r="BG278" s="7">
        <v>21.0562</v>
      </c>
      <c r="BH278" s="6">
        <v>21.411180000000002</v>
      </c>
      <c r="BI278" s="6">
        <v>20.053319999999999</v>
      </c>
      <c r="BJ278">
        <v>20.3551</v>
      </c>
      <c r="BK278" s="42">
        <v>20.934979999999999</v>
      </c>
      <c r="BL278">
        <v>21.514869999999998</v>
      </c>
      <c r="BN278" s="2" t="s">
        <v>20</v>
      </c>
      <c r="BO278" s="3" t="s">
        <v>12</v>
      </c>
      <c r="BP278" s="6">
        <v>22.330159999999999</v>
      </c>
      <c r="BQ278" s="6">
        <v>21.969670000000001</v>
      </c>
      <c r="BR278" s="6">
        <v>21.614239999999999</v>
      </c>
      <c r="BS278" s="6">
        <v>21.780889999999999</v>
      </c>
      <c r="BT278" s="6">
        <v>21.550249999999998</v>
      </c>
      <c r="BU278" s="6">
        <v>21.803709999999999</v>
      </c>
      <c r="BV278" s="6">
        <v>21.705169999999999</v>
      </c>
      <c r="BW278" s="7">
        <v>21.96707</v>
      </c>
      <c r="BX278" s="6">
        <v>21.97193</v>
      </c>
      <c r="BY278" s="6">
        <v>22.055879999999998</v>
      </c>
      <c r="BZ278">
        <v>21.70919</v>
      </c>
      <c r="CA278" s="42">
        <v>21.8749</v>
      </c>
      <c r="CB278">
        <v>22.040600000000001</v>
      </c>
    </row>
    <row r="279" spans="2:80" x14ac:dyDescent="0.35">
      <c r="B279" s="9"/>
      <c r="C279" s="12" t="s">
        <v>13</v>
      </c>
      <c r="D279" s="10">
        <v>11.69505</v>
      </c>
      <c r="E279" s="10">
        <v>11.95974</v>
      </c>
      <c r="F279" s="10">
        <v>11.6843</v>
      </c>
      <c r="G279" s="10">
        <v>11.84979</v>
      </c>
      <c r="H279" s="10">
        <v>11.87801</v>
      </c>
      <c r="I279" s="10">
        <v>11.87227</v>
      </c>
      <c r="J279" s="10">
        <v>11.73141</v>
      </c>
      <c r="K279" s="11">
        <v>11.79055</v>
      </c>
      <c r="L279" s="10">
        <v>11.906409999999999</v>
      </c>
      <c r="M279" s="11">
        <v>11.67198</v>
      </c>
      <c r="N279" s="9">
        <v>11.73005</v>
      </c>
      <c r="O279" s="40">
        <v>11.80395</v>
      </c>
      <c r="P279" s="9">
        <v>11.87785</v>
      </c>
      <c r="R279" s="9"/>
      <c r="S279" s="12" t="s">
        <v>13</v>
      </c>
      <c r="T279" s="10">
        <v>11.61323</v>
      </c>
      <c r="U279" s="10">
        <v>11.90466</v>
      </c>
      <c r="V279" s="10">
        <v>11.62139</v>
      </c>
      <c r="W279" s="10">
        <v>11.76774</v>
      </c>
      <c r="X279" s="10">
        <v>11.74005</v>
      </c>
      <c r="Y279" s="10">
        <v>11.68042</v>
      </c>
      <c r="Z279" s="10">
        <v>11.64908</v>
      </c>
      <c r="AA279" s="11">
        <v>11.788410000000001</v>
      </c>
      <c r="AB279" s="10">
        <v>11.76211</v>
      </c>
      <c r="AC279" s="11">
        <v>11.69469</v>
      </c>
      <c r="AD279" s="9">
        <v>11.6584</v>
      </c>
      <c r="AE279" s="40">
        <v>11.72218</v>
      </c>
      <c r="AF279" s="9">
        <v>11.785959999999999</v>
      </c>
      <c r="AH279" s="9"/>
      <c r="AI279" s="12" t="s">
        <v>13</v>
      </c>
      <c r="AJ279" s="10">
        <v>11.6919</v>
      </c>
      <c r="AK279" s="10">
        <v>11.85436</v>
      </c>
      <c r="AL279" s="10">
        <v>11.613300000000001</v>
      </c>
      <c r="AM279" s="10">
        <v>11.733459999999999</v>
      </c>
      <c r="AN279" s="10">
        <v>12.063280000000001</v>
      </c>
      <c r="AO279" s="10">
        <v>11.76308</v>
      </c>
      <c r="AP279" s="10">
        <v>11.62616</v>
      </c>
      <c r="AQ279" s="11">
        <v>11.62111</v>
      </c>
      <c r="AR279" s="10">
        <v>11.819750000000001</v>
      </c>
      <c r="AS279" s="11">
        <v>11.678850000000001</v>
      </c>
      <c r="AT279" s="9">
        <v>11.647270000000001</v>
      </c>
      <c r="AU279" s="40">
        <v>11.74653</v>
      </c>
      <c r="AV279" s="9">
        <v>11.84578</v>
      </c>
      <c r="AX279" s="9"/>
      <c r="AY279" s="12" t="s">
        <v>13</v>
      </c>
      <c r="AZ279" s="10">
        <v>12.021559999999999</v>
      </c>
      <c r="BA279" s="10">
        <v>12.843680000000001</v>
      </c>
      <c r="BB279" s="10">
        <v>11.865180000000001</v>
      </c>
      <c r="BC279" s="10">
        <v>12.37988</v>
      </c>
      <c r="BD279" s="10">
        <v>11.954219999999999</v>
      </c>
      <c r="BE279" s="10">
        <v>12.066890000000001</v>
      </c>
      <c r="BF279" s="10">
        <v>11.74039</v>
      </c>
      <c r="BG279" s="11">
        <v>11.901680000000001</v>
      </c>
      <c r="BH279" s="10">
        <v>11.953279999999999</v>
      </c>
      <c r="BI279" s="11">
        <v>12.29599</v>
      </c>
      <c r="BJ279" s="9">
        <v>11.870660000000001</v>
      </c>
      <c r="BK279" s="40">
        <v>12.10228</v>
      </c>
      <c r="BL279" s="9">
        <v>12.33389</v>
      </c>
      <c r="BN279" s="9"/>
      <c r="BO279" s="12" t="s">
        <v>13</v>
      </c>
      <c r="BP279" s="10">
        <v>13.2082</v>
      </c>
      <c r="BQ279" s="10">
        <v>12.787470000000001</v>
      </c>
      <c r="BR279" s="10">
        <v>12.32568</v>
      </c>
      <c r="BS279" s="10">
        <v>12.60055</v>
      </c>
      <c r="BT279" s="10">
        <v>12.684430000000001</v>
      </c>
      <c r="BU279" s="10">
        <v>12.838430000000001</v>
      </c>
      <c r="BV279" s="10">
        <v>12.5939</v>
      </c>
      <c r="BW279" s="11">
        <v>13.254949999999999</v>
      </c>
      <c r="BX279" s="10">
        <v>12.90132</v>
      </c>
      <c r="BY279" s="11">
        <v>12.817740000000001</v>
      </c>
      <c r="BZ279" s="9">
        <v>12.60087</v>
      </c>
      <c r="CA279" s="40">
        <v>12.801270000000001</v>
      </c>
      <c r="CB279" s="9">
        <v>13.001659999999999</v>
      </c>
    </row>
    <row r="280" spans="2:80" x14ac:dyDescent="0.35">
      <c r="B280" s="2" t="s">
        <v>21</v>
      </c>
      <c r="C280" s="3" t="s">
        <v>12</v>
      </c>
      <c r="D280" s="6">
        <v>2.72018</v>
      </c>
      <c r="E280" s="6">
        <v>2.6234199999999999</v>
      </c>
      <c r="F280" s="6">
        <v>2.71326</v>
      </c>
      <c r="G280" s="6">
        <v>2.5888</v>
      </c>
      <c r="H280" s="6">
        <v>2.68634</v>
      </c>
      <c r="I280" s="6">
        <v>2.5917300000000001</v>
      </c>
      <c r="J280" s="6">
        <v>2.7701500000000001</v>
      </c>
      <c r="K280" s="7">
        <v>2.56488</v>
      </c>
      <c r="L280" s="6">
        <v>2.62778</v>
      </c>
      <c r="M280" s="7">
        <v>2.7481399999999998</v>
      </c>
      <c r="N280">
        <v>2.6111800000000001</v>
      </c>
      <c r="O280" s="42">
        <v>2.6634699999999998</v>
      </c>
      <c r="P280">
        <v>2.7157499999999999</v>
      </c>
      <c r="R280" s="2" t="s">
        <v>21</v>
      </c>
      <c r="S280" s="3" t="s">
        <v>12</v>
      </c>
      <c r="T280" s="6">
        <v>2.5757400000000001</v>
      </c>
      <c r="U280" s="6">
        <v>2.6147800000000001</v>
      </c>
      <c r="V280" s="6">
        <v>2.6553599999999999</v>
      </c>
      <c r="W280" s="6">
        <v>2.5321600000000002</v>
      </c>
      <c r="X280" s="6">
        <v>2.6989200000000002</v>
      </c>
      <c r="Y280" s="6">
        <v>2.6212800000000001</v>
      </c>
      <c r="Z280" s="6">
        <v>2.65082</v>
      </c>
      <c r="AA280" s="7">
        <v>2.5519099999999999</v>
      </c>
      <c r="AB280" s="6">
        <v>2.69136</v>
      </c>
      <c r="AC280" s="7">
        <v>2.6317200000000001</v>
      </c>
      <c r="AD280">
        <v>2.5825499999999999</v>
      </c>
      <c r="AE280" s="42">
        <v>2.6224099999999999</v>
      </c>
      <c r="AF280">
        <v>2.6622599999999998</v>
      </c>
      <c r="AH280" s="2" t="s">
        <v>21</v>
      </c>
      <c r="AI280" s="3" t="s">
        <v>12</v>
      </c>
      <c r="AJ280" s="6">
        <v>2.5465499999999999</v>
      </c>
      <c r="AK280" s="6">
        <v>2.5897199999999998</v>
      </c>
      <c r="AL280" s="6">
        <v>2.6212800000000001</v>
      </c>
      <c r="AM280" s="6">
        <v>2.5925400000000001</v>
      </c>
      <c r="AN280" s="6">
        <v>2.5952600000000001</v>
      </c>
      <c r="AO280" s="6">
        <v>2.5739399999999999</v>
      </c>
      <c r="AP280" s="6">
        <v>2.6006300000000002</v>
      </c>
      <c r="AQ280" s="7">
        <v>2.5640900000000002</v>
      </c>
      <c r="AR280" s="6">
        <v>2.6540300000000001</v>
      </c>
      <c r="AS280" s="7">
        <v>2.6289400000000001</v>
      </c>
      <c r="AT280">
        <v>2.5739399999999999</v>
      </c>
      <c r="AU280" s="42">
        <v>2.5966999999999998</v>
      </c>
      <c r="AV280">
        <v>2.6194600000000001</v>
      </c>
      <c r="AX280" s="2" t="s">
        <v>21</v>
      </c>
      <c r="AY280" s="3" t="s">
        <v>12</v>
      </c>
      <c r="AZ280" s="6">
        <v>2.4862099999999998</v>
      </c>
      <c r="BA280" s="6">
        <v>2.5218400000000001</v>
      </c>
      <c r="BB280" s="6">
        <v>2.59823</v>
      </c>
      <c r="BC280" s="6">
        <v>2.5604100000000001</v>
      </c>
      <c r="BD280" s="6">
        <v>2.5298699999999998</v>
      </c>
      <c r="BE280" s="6">
        <v>2.5443199999999999</v>
      </c>
      <c r="BF280" s="6">
        <v>2.5861499999999999</v>
      </c>
      <c r="BG280" s="7">
        <v>2.5922200000000002</v>
      </c>
      <c r="BH280" s="6">
        <v>2.5716800000000002</v>
      </c>
      <c r="BI280" s="7">
        <v>2.54203</v>
      </c>
      <c r="BJ280">
        <v>2.5280100000000001</v>
      </c>
      <c r="BK280" s="42">
        <v>2.5533000000000001</v>
      </c>
      <c r="BL280">
        <v>2.5785900000000002</v>
      </c>
      <c r="BN280" s="2" t="s">
        <v>21</v>
      </c>
      <c r="BO280" s="3" t="s">
        <v>12</v>
      </c>
      <c r="BP280" s="6">
        <v>2.5288499999999998</v>
      </c>
      <c r="BQ280" s="6">
        <v>2.5213299999999998</v>
      </c>
      <c r="BR280" s="6">
        <v>2.53085</v>
      </c>
      <c r="BS280" s="6">
        <v>2.5308999999999999</v>
      </c>
      <c r="BT280" s="6">
        <v>2.5169899999999998</v>
      </c>
      <c r="BU280" s="6">
        <v>2.4998300000000002</v>
      </c>
      <c r="BV280" s="6">
        <v>2.5523600000000002</v>
      </c>
      <c r="BW280" s="7">
        <v>2.55084</v>
      </c>
      <c r="BX280" s="6">
        <v>2.5497399999999999</v>
      </c>
      <c r="BY280" s="7">
        <v>2.5284399999999998</v>
      </c>
      <c r="BZ280">
        <v>2.5191499999999998</v>
      </c>
      <c r="CA280" s="42">
        <v>2.5310100000000002</v>
      </c>
      <c r="CB280">
        <v>2.5428700000000002</v>
      </c>
    </row>
    <row r="281" spans="2:80" x14ac:dyDescent="0.35">
      <c r="B281" s="9"/>
      <c r="C281" s="12" t="s">
        <v>13</v>
      </c>
      <c r="D281" s="10">
        <v>1.44983</v>
      </c>
      <c r="E281" s="10">
        <v>1.46028</v>
      </c>
      <c r="F281" s="10">
        <v>1.4373199999999999</v>
      </c>
      <c r="G281" s="10">
        <v>1.44414</v>
      </c>
      <c r="H281" s="10">
        <v>1.43509</v>
      </c>
      <c r="I281" s="10">
        <v>1.45719</v>
      </c>
      <c r="J281" s="10">
        <v>1.43242</v>
      </c>
      <c r="K281" s="11">
        <v>1.4827699999999999</v>
      </c>
      <c r="L281" s="10">
        <v>1.43607</v>
      </c>
      <c r="M281" s="11">
        <v>1.4319900000000001</v>
      </c>
      <c r="N281" s="9">
        <v>1.4351100000000001</v>
      </c>
      <c r="O281" s="40">
        <v>1.4467099999999999</v>
      </c>
      <c r="P281" s="9">
        <v>1.45831</v>
      </c>
      <c r="R281" s="9"/>
      <c r="S281" s="12" t="s">
        <v>13</v>
      </c>
      <c r="T281" s="10">
        <v>1.4667300000000001</v>
      </c>
      <c r="U281" s="10">
        <v>1.4563299999999999</v>
      </c>
      <c r="V281" s="10">
        <v>1.43215</v>
      </c>
      <c r="W281" s="10">
        <v>1.4537599999999999</v>
      </c>
      <c r="X281" s="10">
        <v>1.44034</v>
      </c>
      <c r="Y281" s="10">
        <v>1.4458</v>
      </c>
      <c r="Z281" s="10">
        <v>1.4161900000000001</v>
      </c>
      <c r="AA281" s="11">
        <v>1.4120699999999999</v>
      </c>
      <c r="AB281" s="10">
        <v>1.4527600000000001</v>
      </c>
      <c r="AC281" s="11">
        <v>1.43282</v>
      </c>
      <c r="AD281" s="9">
        <v>1.4282300000000001</v>
      </c>
      <c r="AE281" s="40">
        <v>1.4409000000000001</v>
      </c>
      <c r="AF281" s="9">
        <v>1.45356</v>
      </c>
      <c r="AH281" s="9"/>
      <c r="AI281" s="12" t="s">
        <v>13</v>
      </c>
      <c r="AJ281" s="10">
        <v>1.4318599999999999</v>
      </c>
      <c r="AK281" s="10">
        <v>1.43794</v>
      </c>
      <c r="AL281" s="10">
        <v>1.4335199999999999</v>
      </c>
      <c r="AM281" s="10">
        <v>1.45421</v>
      </c>
      <c r="AN281" s="10">
        <v>1.4616800000000001</v>
      </c>
      <c r="AO281" s="10">
        <v>1.4345600000000001</v>
      </c>
      <c r="AP281" s="10">
        <v>1.4350000000000001</v>
      </c>
      <c r="AQ281" s="11">
        <v>1.43133</v>
      </c>
      <c r="AR281" s="10">
        <v>1.4538500000000001</v>
      </c>
      <c r="AS281" s="11">
        <v>1.4298900000000001</v>
      </c>
      <c r="AT281" s="9">
        <v>1.4320999999999999</v>
      </c>
      <c r="AU281" s="40">
        <v>1.44038</v>
      </c>
      <c r="AV281" s="9">
        <v>1.4486699999999999</v>
      </c>
      <c r="AX281" s="9"/>
      <c r="AY281" s="12" t="s">
        <v>13</v>
      </c>
      <c r="AZ281" s="10">
        <v>1.43608</v>
      </c>
      <c r="BA281" s="10">
        <v>1.44876</v>
      </c>
      <c r="BB281" s="10">
        <v>1.4147799999999999</v>
      </c>
      <c r="BC281" s="10">
        <v>1.4353199999999999</v>
      </c>
      <c r="BD281" s="10">
        <v>1.43828</v>
      </c>
      <c r="BE281" s="10">
        <v>1.4407300000000001</v>
      </c>
      <c r="BF281" s="10">
        <v>1.42754</v>
      </c>
      <c r="BG281" s="11">
        <v>1.4293199999999999</v>
      </c>
      <c r="BH281" s="10">
        <v>1.44295</v>
      </c>
      <c r="BI281" s="11">
        <v>1.43344</v>
      </c>
      <c r="BJ281" s="9">
        <v>1.4279999999999999</v>
      </c>
      <c r="BK281" s="40">
        <v>1.43472</v>
      </c>
      <c r="BL281" s="9">
        <v>1.4414499999999999</v>
      </c>
      <c r="BN281" s="9"/>
      <c r="BO281" s="12" t="s">
        <v>13</v>
      </c>
      <c r="BP281" s="10">
        <v>1.4453100000000001</v>
      </c>
      <c r="BQ281" s="10">
        <v>1.44425</v>
      </c>
      <c r="BR281" s="10">
        <v>1.46113</v>
      </c>
      <c r="BS281" s="10">
        <v>1.4193899999999999</v>
      </c>
      <c r="BT281" s="10">
        <v>1.45146</v>
      </c>
      <c r="BU281" s="10">
        <v>1.42998</v>
      </c>
      <c r="BV281" s="10">
        <v>1.4491700000000001</v>
      </c>
      <c r="BW281" s="11">
        <v>1.44859</v>
      </c>
      <c r="BX281" s="10">
        <v>1.44546</v>
      </c>
      <c r="BY281" s="11">
        <v>1.45964</v>
      </c>
      <c r="BZ281" s="9">
        <v>1.4364300000000001</v>
      </c>
      <c r="CA281" s="40">
        <v>1.4454400000000001</v>
      </c>
      <c r="CB281" s="9">
        <v>1.45445</v>
      </c>
    </row>
    <row r="282" spans="2:80" x14ac:dyDescent="0.35">
      <c r="B282" s="2" t="s">
        <v>5</v>
      </c>
      <c r="C282" s="3" t="s">
        <v>12</v>
      </c>
      <c r="D282" s="6">
        <v>89.603539999999995</v>
      </c>
      <c r="E282" s="6">
        <v>91.434749999999994</v>
      </c>
      <c r="F282" s="6">
        <v>89.655569999999997</v>
      </c>
      <c r="G282" s="6">
        <v>90.713750000000005</v>
      </c>
      <c r="H282" s="6">
        <v>90.404420000000002</v>
      </c>
      <c r="I282" s="6">
        <v>91.913960000000003</v>
      </c>
      <c r="J282" s="6">
        <v>90.310980000000001</v>
      </c>
      <c r="K282" s="6">
        <v>88.611879999999999</v>
      </c>
      <c r="L282" s="6">
        <v>88.823849999999993</v>
      </c>
      <c r="M282" s="6">
        <v>89.776849999999996</v>
      </c>
      <c r="N282">
        <v>89.372039999999998</v>
      </c>
      <c r="O282" s="39">
        <v>90.124949999999998</v>
      </c>
      <c r="P282">
        <v>90.877870000000001</v>
      </c>
      <c r="R282" s="2" t="s">
        <v>5</v>
      </c>
      <c r="S282" s="3" t="s">
        <v>12</v>
      </c>
      <c r="T282" s="6">
        <v>90.69247</v>
      </c>
      <c r="U282" s="6">
        <v>92.87276</v>
      </c>
      <c r="V282" s="6">
        <v>89.958039999999997</v>
      </c>
      <c r="W282" s="6">
        <v>92.376149999999996</v>
      </c>
      <c r="X282" s="6">
        <v>90.576160000000002</v>
      </c>
      <c r="Y282" s="6">
        <v>91.922610000000006</v>
      </c>
      <c r="Z282" s="6">
        <v>91.488249999999994</v>
      </c>
      <c r="AA282" s="6">
        <v>89.798919999999995</v>
      </c>
      <c r="AB282" s="6">
        <v>89.607759999999999</v>
      </c>
      <c r="AC282" s="6">
        <v>90.375380000000007</v>
      </c>
      <c r="AD282">
        <v>90.154399999999995</v>
      </c>
      <c r="AE282" s="39">
        <v>90.966849999999994</v>
      </c>
      <c r="AF282">
        <v>91.779300000000006</v>
      </c>
      <c r="AH282" s="2" t="s">
        <v>5</v>
      </c>
      <c r="AI282" s="3" t="s">
        <v>12</v>
      </c>
      <c r="AJ282" s="6">
        <v>92.158829999999995</v>
      </c>
      <c r="AK282" s="6">
        <v>100.70193</v>
      </c>
      <c r="AL282" s="6">
        <v>91.113500000000002</v>
      </c>
      <c r="AM282" s="6">
        <v>94.219750000000005</v>
      </c>
      <c r="AN282" s="6">
        <v>93.788060000000002</v>
      </c>
      <c r="AO282" s="6">
        <v>93.827740000000006</v>
      </c>
      <c r="AP282" s="6">
        <v>92.392780000000002</v>
      </c>
      <c r="AQ282" s="6">
        <v>90.578090000000003</v>
      </c>
      <c r="AR282" s="6">
        <v>90.05386</v>
      </c>
      <c r="AS282" s="6">
        <v>92.30301</v>
      </c>
      <c r="AT282">
        <v>90.959230000000005</v>
      </c>
      <c r="AU282" s="39">
        <v>93.113759999999999</v>
      </c>
      <c r="AV282">
        <v>95.268280000000004</v>
      </c>
      <c r="AX282" s="2" t="s">
        <v>5</v>
      </c>
      <c r="AY282" s="3" t="s">
        <v>12</v>
      </c>
      <c r="AZ282" s="6">
        <v>102.72421</v>
      </c>
      <c r="BA282" s="6">
        <v>115.05279</v>
      </c>
      <c r="BB282" s="6">
        <v>97.714860000000002</v>
      </c>
      <c r="BC282" s="6">
        <v>109.95735000000001</v>
      </c>
      <c r="BD282" s="6">
        <v>100.3573</v>
      </c>
      <c r="BE282" s="6">
        <v>106.23633</v>
      </c>
      <c r="BF282" s="6">
        <v>99.117059999999995</v>
      </c>
      <c r="BG282" s="6">
        <v>96.227879999999999</v>
      </c>
      <c r="BH282" s="6">
        <v>93.818749999999994</v>
      </c>
      <c r="BI282" s="6">
        <v>105.40391</v>
      </c>
      <c r="BJ282">
        <v>97.958330000000004</v>
      </c>
      <c r="BK282" s="39">
        <v>102.66105</v>
      </c>
      <c r="BL282">
        <v>107.36376</v>
      </c>
      <c r="BN282" s="2" t="s">
        <v>5</v>
      </c>
      <c r="BO282" s="3" t="s">
        <v>12</v>
      </c>
      <c r="BP282" s="6">
        <v>126.53431999999999</v>
      </c>
      <c r="BQ282" s="6">
        <v>134.46673999999999</v>
      </c>
      <c r="BR282" s="6">
        <v>123.4237</v>
      </c>
      <c r="BS282" s="6">
        <v>127.65139000000001</v>
      </c>
      <c r="BT282" s="6">
        <v>112.7702</v>
      </c>
      <c r="BU282" s="6">
        <v>131.29235</v>
      </c>
      <c r="BV282" s="6">
        <v>121.26718</v>
      </c>
      <c r="BW282" s="6">
        <v>122.89957</v>
      </c>
      <c r="BX282" s="6">
        <v>122.29497000000001</v>
      </c>
      <c r="BY282" s="6">
        <v>134.38809000000001</v>
      </c>
      <c r="BZ282">
        <v>120.93273000000001</v>
      </c>
      <c r="CA282" s="39">
        <v>125.69884999999999</v>
      </c>
      <c r="CB282">
        <v>130.46496999999999</v>
      </c>
    </row>
    <row r="283" spans="2:80" x14ac:dyDescent="0.35">
      <c r="B283" s="9"/>
      <c r="C283" s="12" t="s">
        <v>13</v>
      </c>
      <c r="D283" s="10">
        <v>44.635689999999997</v>
      </c>
      <c r="E283" s="10">
        <v>50.520719999999997</v>
      </c>
      <c r="F283" s="10">
        <v>45.247450000000001</v>
      </c>
      <c r="G283" s="10">
        <v>46.810450000000003</v>
      </c>
      <c r="H283" s="10">
        <v>47.527749999999997</v>
      </c>
      <c r="I283" s="10">
        <v>46.664180000000002</v>
      </c>
      <c r="J283" s="10">
        <v>46.623739999999998</v>
      </c>
      <c r="K283" s="11">
        <v>44.779670000000003</v>
      </c>
      <c r="L283" s="10">
        <v>43.107230000000001</v>
      </c>
      <c r="M283" s="11">
        <v>44.567610000000002</v>
      </c>
      <c r="N283" s="9">
        <v>44.567630000000001</v>
      </c>
      <c r="O283" s="40">
        <v>46.048450000000003</v>
      </c>
      <c r="P283" s="9">
        <v>47.529269999999997</v>
      </c>
      <c r="R283" s="9"/>
      <c r="S283" s="12" t="s">
        <v>13</v>
      </c>
      <c r="T283" s="10">
        <v>47.157299999999999</v>
      </c>
      <c r="U283" s="10">
        <v>52.557609999999997</v>
      </c>
      <c r="V283" s="10">
        <v>45.938969999999998</v>
      </c>
      <c r="W283" s="10">
        <v>50.356830000000002</v>
      </c>
      <c r="X283" s="10">
        <v>49.809460000000001</v>
      </c>
      <c r="Y283" s="10">
        <v>47.375100000000003</v>
      </c>
      <c r="Z283" s="10">
        <v>49.440570000000001</v>
      </c>
      <c r="AA283" s="11">
        <v>47.266309999999997</v>
      </c>
      <c r="AB283" s="10">
        <v>44.352849999999997</v>
      </c>
      <c r="AC283" s="11">
        <v>45.516640000000002</v>
      </c>
      <c r="AD283" s="9">
        <v>46.176600000000001</v>
      </c>
      <c r="AE283" s="40">
        <v>47.977159999999998</v>
      </c>
      <c r="AF283" s="9">
        <v>49.777729999999998</v>
      </c>
      <c r="AH283" s="9"/>
      <c r="AI283" s="12" t="s">
        <v>13</v>
      </c>
      <c r="AJ283" s="10">
        <v>49.752600000000001</v>
      </c>
      <c r="AK283" s="10">
        <v>70.471500000000006</v>
      </c>
      <c r="AL283" s="10">
        <v>47.976779999999998</v>
      </c>
      <c r="AM283" s="10">
        <v>53.681310000000003</v>
      </c>
      <c r="AN283" s="10">
        <v>55.707189999999997</v>
      </c>
      <c r="AO283" s="10">
        <v>51.411709999999999</v>
      </c>
      <c r="AP283" s="10">
        <v>52.110370000000003</v>
      </c>
      <c r="AQ283" s="11">
        <v>49.299680000000002</v>
      </c>
      <c r="AR283" s="10">
        <v>45.189259999999997</v>
      </c>
      <c r="AS283" s="11">
        <v>49.360900000000001</v>
      </c>
      <c r="AT283" s="9">
        <v>47.50864</v>
      </c>
      <c r="AU283" s="40">
        <v>52.496130000000001</v>
      </c>
      <c r="AV283" s="9">
        <v>57.483620000000002</v>
      </c>
      <c r="AX283" s="9"/>
      <c r="AY283" s="12" t="s">
        <v>13</v>
      </c>
      <c r="AZ283" s="10">
        <v>69.028599999999997</v>
      </c>
      <c r="BA283" s="10">
        <v>98.863230000000001</v>
      </c>
      <c r="BB283" s="10">
        <v>62.213979999999999</v>
      </c>
      <c r="BC283" s="10">
        <v>82.225179999999995</v>
      </c>
      <c r="BD283" s="10">
        <v>70.834940000000003</v>
      </c>
      <c r="BE283" s="10">
        <v>73.439480000000003</v>
      </c>
      <c r="BF283" s="10">
        <v>66.297759999999997</v>
      </c>
      <c r="BG283" s="11">
        <v>60.070909999999998</v>
      </c>
      <c r="BH283" s="10">
        <v>53.399180000000001</v>
      </c>
      <c r="BI283" s="11">
        <v>74.654110000000003</v>
      </c>
      <c r="BJ283" s="9">
        <v>62.010809999999999</v>
      </c>
      <c r="BK283" s="40">
        <v>71.102739999999997</v>
      </c>
      <c r="BL283" s="9">
        <v>80.194659999999999</v>
      </c>
      <c r="BN283" s="9"/>
      <c r="BO283" s="12" t="s">
        <v>13</v>
      </c>
      <c r="BP283" s="10">
        <v>113.29207</v>
      </c>
      <c r="BQ283" s="10">
        <v>126.97983000000001</v>
      </c>
      <c r="BR283" s="10">
        <v>124.09367</v>
      </c>
      <c r="BS283" s="10">
        <v>113.09692</v>
      </c>
      <c r="BT283" s="10">
        <v>91.115790000000004</v>
      </c>
      <c r="BU283" s="10">
        <v>125.61421</v>
      </c>
      <c r="BV283" s="10">
        <v>111.99527999999999</v>
      </c>
      <c r="BW283" s="11">
        <v>111.44094</v>
      </c>
      <c r="BX283" s="10">
        <v>100.51882000000001</v>
      </c>
      <c r="BY283" s="11">
        <v>126.85988</v>
      </c>
      <c r="BZ283" s="9">
        <v>105.95213</v>
      </c>
      <c r="CA283" s="40">
        <v>114.50073999999999</v>
      </c>
      <c r="CB283" s="9">
        <v>123.04935</v>
      </c>
    </row>
    <row r="284" spans="2:80" x14ac:dyDescent="0.35">
      <c r="B284" s="2" t="s">
        <v>6</v>
      </c>
      <c r="C284" s="3" t="s">
        <v>12</v>
      </c>
      <c r="D284" s="6">
        <v>85.024709999999999</v>
      </c>
      <c r="E284" s="6">
        <v>85.319280000000006</v>
      </c>
      <c r="F284" s="6">
        <v>85.204099999999997</v>
      </c>
      <c r="G284" s="6">
        <v>85.443899999999999</v>
      </c>
      <c r="H284" s="6">
        <v>84.930930000000004</v>
      </c>
      <c r="I284" s="6">
        <v>85.990979999999993</v>
      </c>
      <c r="J284" s="6">
        <v>85.032660000000007</v>
      </c>
      <c r="K284" s="7">
        <v>84.360849999999999</v>
      </c>
      <c r="L284" s="6">
        <v>85.063130000000001</v>
      </c>
      <c r="M284" s="7">
        <v>85.263180000000006</v>
      </c>
      <c r="N284">
        <v>84.867099999999994</v>
      </c>
      <c r="O284" s="42">
        <v>85.16337</v>
      </c>
      <c r="P284">
        <v>85.459639999999993</v>
      </c>
      <c r="R284" s="2" t="s">
        <v>6</v>
      </c>
      <c r="S284" s="3" t="s">
        <v>12</v>
      </c>
      <c r="T284" s="6">
        <v>85.030339999999995</v>
      </c>
      <c r="U284" s="6">
        <v>85.26</v>
      </c>
      <c r="V284" s="6">
        <v>85.17868</v>
      </c>
      <c r="W284" s="6">
        <v>85.439109999999999</v>
      </c>
      <c r="X284" s="6">
        <v>84.919449999999998</v>
      </c>
      <c r="Y284" s="6">
        <v>85.902879999999996</v>
      </c>
      <c r="Z284" s="6">
        <v>85.000690000000006</v>
      </c>
      <c r="AA284" s="7">
        <v>84.379090000000005</v>
      </c>
      <c r="AB284" s="6">
        <v>85.063100000000006</v>
      </c>
      <c r="AC284" s="7">
        <v>85.158730000000006</v>
      </c>
      <c r="AD284">
        <v>84.855940000000004</v>
      </c>
      <c r="AE284" s="42">
        <v>85.133210000000005</v>
      </c>
      <c r="AF284">
        <v>85.410470000000004</v>
      </c>
      <c r="AH284" s="2" t="s">
        <v>6</v>
      </c>
      <c r="AI284" s="3" t="s">
        <v>12</v>
      </c>
      <c r="AJ284" s="6">
        <v>85.021150000000006</v>
      </c>
      <c r="AK284" s="6">
        <v>85.089759999999998</v>
      </c>
      <c r="AL284" s="6">
        <v>85.178520000000006</v>
      </c>
      <c r="AM284" s="6">
        <v>85.359350000000006</v>
      </c>
      <c r="AN284" s="6">
        <v>84.910780000000003</v>
      </c>
      <c r="AO284" s="6">
        <v>85.810490000000001</v>
      </c>
      <c r="AP284" s="6">
        <v>84.873739999999998</v>
      </c>
      <c r="AQ284" s="7">
        <v>84.326840000000004</v>
      </c>
      <c r="AR284" s="6">
        <v>85.025940000000006</v>
      </c>
      <c r="AS284" s="7">
        <v>85.169039999999995</v>
      </c>
      <c r="AT284">
        <v>84.807429999999997</v>
      </c>
      <c r="AU284" s="42">
        <v>85.076560000000001</v>
      </c>
      <c r="AV284">
        <v>85.345699999999994</v>
      </c>
      <c r="AX284" s="2" t="s">
        <v>6</v>
      </c>
      <c r="AY284" s="3" t="s">
        <v>12</v>
      </c>
      <c r="AZ284" s="6">
        <v>84.759450000000001</v>
      </c>
      <c r="BA284" s="6">
        <v>84.631129999999999</v>
      </c>
      <c r="BB284" s="6">
        <v>85.05668</v>
      </c>
      <c r="BC284" s="6">
        <v>84.852010000000007</v>
      </c>
      <c r="BD284" s="6">
        <v>84.682789999999997</v>
      </c>
      <c r="BE284" s="6">
        <v>85.451350000000005</v>
      </c>
      <c r="BF284" s="6">
        <v>84.696700000000007</v>
      </c>
      <c r="BG284" s="7">
        <v>84.012450000000001</v>
      </c>
      <c r="BH284" s="6">
        <v>84.918670000000006</v>
      </c>
      <c r="BI284" s="7">
        <v>84.88297</v>
      </c>
      <c r="BJ284">
        <v>84.534499999999994</v>
      </c>
      <c r="BK284" s="42">
        <v>84.794420000000002</v>
      </c>
      <c r="BL284">
        <v>85.054339999999996</v>
      </c>
      <c r="BN284" s="2" t="s">
        <v>6</v>
      </c>
      <c r="BO284" s="3" t="s">
        <v>12</v>
      </c>
      <c r="BP284" s="6">
        <v>84.152839999999998</v>
      </c>
      <c r="BQ284" s="6">
        <v>83.850800000000007</v>
      </c>
      <c r="BR284" s="6">
        <v>84.192629999999994</v>
      </c>
      <c r="BS284" s="6">
        <v>84.156790000000001</v>
      </c>
      <c r="BT284" s="6">
        <v>84.077870000000004</v>
      </c>
      <c r="BU284" s="6">
        <v>84.808260000000004</v>
      </c>
      <c r="BV284" s="6">
        <v>83.999449999999996</v>
      </c>
      <c r="BW284" s="7">
        <v>83.434150000000002</v>
      </c>
      <c r="BX284" s="6">
        <v>83.940939999999998</v>
      </c>
      <c r="BY284" s="7">
        <v>84.140910000000005</v>
      </c>
      <c r="BZ284">
        <v>83.830759999999998</v>
      </c>
      <c r="CA284" s="42">
        <v>84.075460000000007</v>
      </c>
      <c r="CB284">
        <v>84.320160000000001</v>
      </c>
    </row>
    <row r="285" spans="2:80" x14ac:dyDescent="0.35">
      <c r="B285" s="9"/>
      <c r="C285" s="12" t="s">
        <v>13</v>
      </c>
      <c r="D285" s="10">
        <v>40.486730000000001</v>
      </c>
      <c r="E285" s="10">
        <v>40.88991</v>
      </c>
      <c r="F285" s="10">
        <v>41.106990000000003</v>
      </c>
      <c r="G285" s="10">
        <v>41.575659999999999</v>
      </c>
      <c r="H285" s="10">
        <v>40.921689999999998</v>
      </c>
      <c r="I285" s="10">
        <v>40.240560000000002</v>
      </c>
      <c r="J285" s="10">
        <v>40.854889999999997</v>
      </c>
      <c r="K285" s="11">
        <v>41.20187</v>
      </c>
      <c r="L285" s="10">
        <v>40.61421</v>
      </c>
      <c r="M285" s="11">
        <v>40.612270000000002</v>
      </c>
      <c r="N285" s="9">
        <v>40.574599999999997</v>
      </c>
      <c r="O285" s="40">
        <v>40.850479999999997</v>
      </c>
      <c r="P285" s="9">
        <v>41.126350000000002</v>
      </c>
      <c r="R285" s="9"/>
      <c r="S285" s="12" t="s">
        <v>13</v>
      </c>
      <c r="T285" s="10">
        <v>40.505899999999997</v>
      </c>
      <c r="U285" s="10">
        <v>40.839019999999998</v>
      </c>
      <c r="V285" s="10">
        <v>41.0931</v>
      </c>
      <c r="W285" s="10">
        <v>41.576219999999999</v>
      </c>
      <c r="X285" s="10">
        <v>40.904670000000003</v>
      </c>
      <c r="Y285" s="10">
        <v>40.26482</v>
      </c>
      <c r="Z285" s="10">
        <v>40.855249999999998</v>
      </c>
      <c r="AA285" s="11">
        <v>41.211039999999997</v>
      </c>
      <c r="AB285" s="10">
        <v>40.5792</v>
      </c>
      <c r="AC285" s="11">
        <v>40.620629999999998</v>
      </c>
      <c r="AD285" s="9">
        <v>40.572450000000003</v>
      </c>
      <c r="AE285" s="40">
        <v>40.844990000000003</v>
      </c>
      <c r="AF285" s="9">
        <v>41.117519999999999</v>
      </c>
      <c r="AH285" s="9"/>
      <c r="AI285" s="12" t="s">
        <v>13</v>
      </c>
      <c r="AJ285" s="10">
        <v>40.484009999999998</v>
      </c>
      <c r="AK285" s="10">
        <v>40.708089999999999</v>
      </c>
      <c r="AL285" s="10">
        <v>41.091610000000003</v>
      </c>
      <c r="AM285" s="10">
        <v>41.45487</v>
      </c>
      <c r="AN285" s="10">
        <v>40.899679999999996</v>
      </c>
      <c r="AO285" s="10">
        <v>40.068559999999998</v>
      </c>
      <c r="AP285" s="10">
        <v>40.758459999999999</v>
      </c>
      <c r="AQ285" s="11">
        <v>41.222239999999999</v>
      </c>
      <c r="AR285" s="10">
        <v>40.520769999999999</v>
      </c>
      <c r="AS285" s="11">
        <v>40.60577</v>
      </c>
      <c r="AT285" s="9">
        <v>40.493360000000003</v>
      </c>
      <c r="AU285" s="40">
        <v>40.781399999999998</v>
      </c>
      <c r="AV285" s="9">
        <v>41.069450000000003</v>
      </c>
      <c r="AX285" s="9"/>
      <c r="AY285" s="12" t="s">
        <v>13</v>
      </c>
      <c r="AZ285" s="10">
        <v>40.322270000000003</v>
      </c>
      <c r="BA285" s="10">
        <v>40.518470000000001</v>
      </c>
      <c r="BB285" s="10">
        <v>41.096330000000002</v>
      </c>
      <c r="BC285" s="10">
        <v>41.413469999999997</v>
      </c>
      <c r="BD285" s="10">
        <v>40.82696</v>
      </c>
      <c r="BE285" s="10">
        <v>40.031739999999999</v>
      </c>
      <c r="BF285" s="10">
        <v>40.794490000000003</v>
      </c>
      <c r="BG285" s="11">
        <v>40.94567</v>
      </c>
      <c r="BH285" s="10">
        <v>40.487310000000001</v>
      </c>
      <c r="BI285" s="11">
        <v>40.421289999999999</v>
      </c>
      <c r="BJ285" s="9">
        <v>40.394300000000001</v>
      </c>
      <c r="BK285" s="40">
        <v>40.6858</v>
      </c>
      <c r="BL285" s="9">
        <v>40.9773</v>
      </c>
      <c r="BN285" s="9"/>
      <c r="BO285" s="12" t="s">
        <v>13</v>
      </c>
      <c r="BP285" s="10">
        <v>40.175730000000001</v>
      </c>
      <c r="BQ285" s="10">
        <v>40.071040000000004</v>
      </c>
      <c r="BR285" s="10">
        <v>40.887639999999998</v>
      </c>
      <c r="BS285" s="10">
        <v>40.990220000000001</v>
      </c>
      <c r="BT285" s="10">
        <v>40.50141</v>
      </c>
      <c r="BU285" s="10">
        <v>39.701909999999998</v>
      </c>
      <c r="BV285" s="10">
        <v>40.479880000000001</v>
      </c>
      <c r="BW285" s="11">
        <v>40.804459999999999</v>
      </c>
      <c r="BX285" s="10">
        <v>40.019759999999998</v>
      </c>
      <c r="BY285" s="11">
        <v>40.266179999999999</v>
      </c>
      <c r="BZ285" s="9">
        <v>40.090710000000001</v>
      </c>
      <c r="CA285" s="40">
        <v>40.38982</v>
      </c>
      <c r="CB285" s="9">
        <v>40.688940000000002</v>
      </c>
    </row>
    <row r="286" spans="2:80" x14ac:dyDescent="0.35">
      <c r="B286" s="2" t="s">
        <v>22</v>
      </c>
      <c r="C286" s="3" t="s">
        <v>12</v>
      </c>
      <c r="D286" s="6">
        <v>1.1008</v>
      </c>
      <c r="E286" s="6">
        <v>1.1502399999999999</v>
      </c>
      <c r="F286" s="6">
        <v>1.1065400000000001</v>
      </c>
      <c r="G286" s="6">
        <v>1.13113</v>
      </c>
      <c r="H286" s="6">
        <v>1.0626</v>
      </c>
      <c r="I286" s="6">
        <v>1.1359399999999999</v>
      </c>
      <c r="J286" s="6">
        <v>1.12713</v>
      </c>
      <c r="K286" s="6">
        <v>1.0745400000000001</v>
      </c>
      <c r="L286" s="6">
        <v>1.0503199999999999</v>
      </c>
      <c r="M286" s="6">
        <v>1.09287</v>
      </c>
      <c r="N286">
        <v>1.07934</v>
      </c>
      <c r="O286" s="39">
        <v>1.10321</v>
      </c>
      <c r="P286">
        <v>1.1270899999999999</v>
      </c>
      <c r="R286" s="2" t="s">
        <v>22</v>
      </c>
      <c r="S286" s="3" t="s">
        <v>12</v>
      </c>
      <c r="T286" s="6">
        <v>1.01783</v>
      </c>
      <c r="U286" s="6">
        <v>1.0506899999999999</v>
      </c>
      <c r="V286" s="6">
        <v>1.00884</v>
      </c>
      <c r="W286" s="6">
        <v>1.0373699999999999</v>
      </c>
      <c r="X286" s="6">
        <v>0.98033000000000003</v>
      </c>
      <c r="Y286" s="6">
        <v>1.03745</v>
      </c>
      <c r="Z286" s="6">
        <v>1.03498</v>
      </c>
      <c r="AA286" s="6">
        <v>1.0017</v>
      </c>
      <c r="AB286" s="6">
        <v>0.98297999999999996</v>
      </c>
      <c r="AC286" s="6">
        <v>1.0221899999999999</v>
      </c>
      <c r="AD286">
        <v>1.00037</v>
      </c>
      <c r="AE286" s="39">
        <v>1.0174300000000001</v>
      </c>
      <c r="AF286">
        <v>1.0344899999999999</v>
      </c>
      <c r="AH286" s="2" t="s">
        <v>22</v>
      </c>
      <c r="AI286" s="3" t="s">
        <v>12</v>
      </c>
      <c r="AJ286" s="6">
        <v>0.91932999999999998</v>
      </c>
      <c r="AK286" s="6">
        <v>0.94111</v>
      </c>
      <c r="AL286" s="6">
        <v>0.92869000000000002</v>
      </c>
      <c r="AM286" s="6">
        <v>0.93137000000000003</v>
      </c>
      <c r="AN286" s="6">
        <v>0.89636000000000005</v>
      </c>
      <c r="AO286" s="6">
        <v>0.9385</v>
      </c>
      <c r="AP286" s="6">
        <v>0.93403999999999998</v>
      </c>
      <c r="AQ286" s="6">
        <v>0.90456999999999999</v>
      </c>
      <c r="AR286" s="6">
        <v>0.90214000000000005</v>
      </c>
      <c r="AS286" s="6">
        <v>0.93006999999999995</v>
      </c>
      <c r="AT286">
        <v>0.91108999999999996</v>
      </c>
      <c r="AU286" s="39">
        <v>0.92262</v>
      </c>
      <c r="AV286">
        <v>0.93415000000000004</v>
      </c>
      <c r="AX286" s="2" t="s">
        <v>22</v>
      </c>
      <c r="AY286" s="3" t="s">
        <v>12</v>
      </c>
      <c r="AZ286" s="6">
        <v>0.80915999999999999</v>
      </c>
      <c r="BA286" s="6">
        <v>0.80942999999999998</v>
      </c>
      <c r="BB286" s="6">
        <v>0.81803000000000003</v>
      </c>
      <c r="BC286" s="6">
        <v>0.80801999999999996</v>
      </c>
      <c r="BD286" s="6">
        <v>0.7964</v>
      </c>
      <c r="BE286" s="6">
        <v>0.82621</v>
      </c>
      <c r="BF286" s="6">
        <v>0.81633</v>
      </c>
      <c r="BG286" s="6">
        <v>0.79657</v>
      </c>
      <c r="BH286" s="6">
        <v>0.80776999999999999</v>
      </c>
      <c r="BI286" s="6">
        <v>0.81237999999999999</v>
      </c>
      <c r="BJ286">
        <v>0.80350999999999995</v>
      </c>
      <c r="BK286" s="39">
        <v>0.81003000000000003</v>
      </c>
      <c r="BL286">
        <v>0.81655</v>
      </c>
      <c r="BN286" s="2" t="s">
        <v>22</v>
      </c>
      <c r="BO286" s="3" t="s">
        <v>12</v>
      </c>
      <c r="BP286" s="6">
        <v>0.69133999999999995</v>
      </c>
      <c r="BQ286" s="6">
        <v>0.68711</v>
      </c>
      <c r="BR286" s="6">
        <v>0.69086999999999998</v>
      </c>
      <c r="BS286" s="6">
        <v>0.69423999999999997</v>
      </c>
      <c r="BT286" s="6">
        <v>0.68352000000000002</v>
      </c>
      <c r="BU286" s="6">
        <v>0.69579999999999997</v>
      </c>
      <c r="BV286" s="6">
        <v>0.68991000000000002</v>
      </c>
      <c r="BW286" s="6">
        <v>0.67696999999999996</v>
      </c>
      <c r="BX286" s="6">
        <v>0.68320000000000003</v>
      </c>
      <c r="BY286" s="6">
        <v>0.69293000000000005</v>
      </c>
      <c r="BZ286">
        <v>0.68440000000000001</v>
      </c>
      <c r="CA286" s="39">
        <v>0.68859000000000004</v>
      </c>
      <c r="CB286">
        <v>0.69277999999999995</v>
      </c>
    </row>
    <row r="287" spans="2:80" x14ac:dyDescent="0.35">
      <c r="B287" s="9"/>
      <c r="C287" s="12" t="s">
        <v>13</v>
      </c>
      <c r="D287" s="10">
        <v>0.89171</v>
      </c>
      <c r="E287" s="10">
        <v>0.93232000000000004</v>
      </c>
      <c r="F287" s="10">
        <v>0.92700000000000005</v>
      </c>
      <c r="G287" s="10">
        <v>0.94018999999999997</v>
      </c>
      <c r="H287" s="10">
        <v>0.88785000000000003</v>
      </c>
      <c r="I287" s="10">
        <v>0.91203999999999996</v>
      </c>
      <c r="J287" s="10">
        <v>0.92</v>
      </c>
      <c r="K287" s="11">
        <v>0.89498</v>
      </c>
      <c r="L287" s="10">
        <v>0.87031999999999998</v>
      </c>
      <c r="M287" s="11">
        <v>0.89502000000000004</v>
      </c>
      <c r="N287" s="9">
        <v>0.89102000000000003</v>
      </c>
      <c r="O287" s="40">
        <v>0.90713999999999995</v>
      </c>
      <c r="P287" s="9">
        <v>0.92325999999999997</v>
      </c>
      <c r="R287" s="9"/>
      <c r="S287" s="12" t="s">
        <v>13</v>
      </c>
      <c r="T287" s="10">
        <v>0.82381000000000004</v>
      </c>
      <c r="U287" s="10">
        <v>0.84931999999999996</v>
      </c>
      <c r="V287" s="10">
        <v>0.83070999999999995</v>
      </c>
      <c r="W287" s="10">
        <v>0.86192999999999997</v>
      </c>
      <c r="X287" s="10">
        <v>0.81142000000000003</v>
      </c>
      <c r="Y287" s="10">
        <v>0.83006999999999997</v>
      </c>
      <c r="Z287" s="10">
        <v>0.84028000000000003</v>
      </c>
      <c r="AA287" s="11">
        <v>0.84057000000000004</v>
      </c>
      <c r="AB287" s="10">
        <v>0.81006</v>
      </c>
      <c r="AC287" s="11">
        <v>0.82381000000000004</v>
      </c>
      <c r="AD287" s="9">
        <v>0.82055999999999996</v>
      </c>
      <c r="AE287" s="40">
        <v>0.83220000000000005</v>
      </c>
      <c r="AF287" s="9">
        <v>0.84384000000000003</v>
      </c>
      <c r="AH287" s="9"/>
      <c r="AI287" s="12" t="s">
        <v>13</v>
      </c>
      <c r="AJ287" s="10">
        <v>0.74692999999999998</v>
      </c>
      <c r="AK287" s="10">
        <v>0.76622000000000001</v>
      </c>
      <c r="AL287" s="10">
        <v>0.75690999999999997</v>
      </c>
      <c r="AM287" s="10">
        <v>0.77200000000000002</v>
      </c>
      <c r="AN287" s="10">
        <v>0.74078999999999995</v>
      </c>
      <c r="AO287" s="10">
        <v>0.74404000000000003</v>
      </c>
      <c r="AP287" s="10">
        <v>0.75778999999999996</v>
      </c>
      <c r="AQ287" s="11">
        <v>0.75122999999999995</v>
      </c>
      <c r="AR287" s="10">
        <v>0.73829</v>
      </c>
      <c r="AS287" s="11">
        <v>0.75688</v>
      </c>
      <c r="AT287" s="9">
        <v>0.74529000000000001</v>
      </c>
      <c r="AU287" s="40">
        <v>0.75310999999999995</v>
      </c>
      <c r="AV287" s="9">
        <v>0.76092000000000004</v>
      </c>
      <c r="AX287" s="9"/>
      <c r="AY287" s="12" t="s">
        <v>13</v>
      </c>
      <c r="AZ287" s="10">
        <v>0.65924000000000005</v>
      </c>
      <c r="BA287" s="10">
        <v>0.67130999999999996</v>
      </c>
      <c r="BB287" s="10">
        <v>0.68152000000000001</v>
      </c>
      <c r="BC287" s="10">
        <v>0.68269000000000002</v>
      </c>
      <c r="BD287" s="10">
        <v>0.66920000000000002</v>
      </c>
      <c r="BE287" s="10">
        <v>0.67227999999999999</v>
      </c>
      <c r="BF287" s="10">
        <v>0.67535000000000001</v>
      </c>
      <c r="BG287" s="11">
        <v>0.66939000000000004</v>
      </c>
      <c r="BH287" s="10">
        <v>0.66959999999999997</v>
      </c>
      <c r="BI287" s="11">
        <v>0.66635</v>
      </c>
      <c r="BJ287" s="9">
        <v>0.66674</v>
      </c>
      <c r="BK287" s="40">
        <v>0.67169000000000001</v>
      </c>
      <c r="BL287" s="9">
        <v>0.67664000000000002</v>
      </c>
      <c r="BN287" s="9"/>
      <c r="BO287" s="12" t="s">
        <v>13</v>
      </c>
      <c r="BP287" s="10">
        <v>0.58145000000000002</v>
      </c>
      <c r="BQ287" s="10">
        <v>0.57887</v>
      </c>
      <c r="BR287" s="10">
        <v>0.58970999999999996</v>
      </c>
      <c r="BS287" s="10">
        <v>0.59579000000000004</v>
      </c>
      <c r="BT287" s="10">
        <v>0.57445999999999997</v>
      </c>
      <c r="BU287" s="10">
        <v>0.57198000000000004</v>
      </c>
      <c r="BV287" s="10">
        <v>0.57281000000000004</v>
      </c>
      <c r="BW287" s="11">
        <v>0.58101999999999998</v>
      </c>
      <c r="BX287" s="10">
        <v>0.57479000000000002</v>
      </c>
      <c r="BY287" s="11">
        <v>0.58462000000000003</v>
      </c>
      <c r="BZ287" s="9">
        <v>0.57501000000000002</v>
      </c>
      <c r="CA287" s="40">
        <v>0.58055000000000001</v>
      </c>
      <c r="CB287" s="9">
        <v>0.58609</v>
      </c>
    </row>
    <row r="288" spans="2:80" x14ac:dyDescent="0.35">
      <c r="B288" s="2" t="s">
        <v>23</v>
      </c>
      <c r="C288" s="3" t="s">
        <v>12</v>
      </c>
      <c r="D288" s="6">
        <v>1.6249499999999999</v>
      </c>
      <c r="E288" s="6">
        <v>1.4040900000000001</v>
      </c>
      <c r="F288" s="6">
        <v>1.6584099999999999</v>
      </c>
      <c r="G288" s="6">
        <v>1.4673700000000001</v>
      </c>
      <c r="H288" s="6">
        <v>1.6688799999999999</v>
      </c>
      <c r="I288" s="6">
        <v>1.53376</v>
      </c>
      <c r="J288" s="6">
        <v>1.5063299999999999</v>
      </c>
      <c r="K288" s="6">
        <v>1.7106300000000001</v>
      </c>
      <c r="L288" s="6">
        <v>1.7864899999999999</v>
      </c>
      <c r="M288" s="6">
        <v>1.66327</v>
      </c>
      <c r="N288">
        <v>1.5168200000000001</v>
      </c>
      <c r="O288" s="39">
        <v>1.60242</v>
      </c>
      <c r="P288">
        <v>1.68801</v>
      </c>
      <c r="R288" s="2" t="s">
        <v>23</v>
      </c>
      <c r="S288" s="3" t="s">
        <v>12</v>
      </c>
      <c r="T288" s="6">
        <v>1.5115499999999999</v>
      </c>
      <c r="U288" s="6">
        <v>1.2951999999999999</v>
      </c>
      <c r="V288" s="6">
        <v>1.6495899999999999</v>
      </c>
      <c r="W288" s="6">
        <v>1.3735299999999999</v>
      </c>
      <c r="X288" s="6">
        <v>1.7097599999999999</v>
      </c>
      <c r="Y288" s="6">
        <v>1.5238</v>
      </c>
      <c r="Z288" s="6">
        <v>1.4256</v>
      </c>
      <c r="AA288" s="6">
        <v>1.58528</v>
      </c>
      <c r="AB288" s="6">
        <v>1.6830000000000001</v>
      </c>
      <c r="AC288" s="6">
        <v>1.5004500000000001</v>
      </c>
      <c r="AD288">
        <v>1.42902</v>
      </c>
      <c r="AE288" s="39">
        <v>1.5257799999999999</v>
      </c>
      <c r="AF288">
        <v>1.62253</v>
      </c>
      <c r="AH288" s="2" t="s">
        <v>23</v>
      </c>
      <c r="AI288" s="3" t="s">
        <v>12</v>
      </c>
      <c r="AJ288" s="6">
        <v>1.39994</v>
      </c>
      <c r="AK288" s="6">
        <v>0.99068000000000001</v>
      </c>
      <c r="AL288" s="6">
        <v>1.4865600000000001</v>
      </c>
      <c r="AM288" s="6">
        <v>1.29386</v>
      </c>
      <c r="AN288" s="6">
        <v>1.43296</v>
      </c>
      <c r="AO288" s="6">
        <v>1.38852</v>
      </c>
      <c r="AP288" s="6">
        <v>1.37798</v>
      </c>
      <c r="AQ288" s="6">
        <v>1.5322199999999999</v>
      </c>
      <c r="AR288" s="6">
        <v>1.60493</v>
      </c>
      <c r="AS288" s="6">
        <v>1.3259099999999999</v>
      </c>
      <c r="AT288">
        <v>1.2640899999999999</v>
      </c>
      <c r="AU288" s="39">
        <v>1.3833599999999999</v>
      </c>
      <c r="AV288">
        <v>1.5026200000000001</v>
      </c>
      <c r="AX288" s="2" t="s">
        <v>23</v>
      </c>
      <c r="AY288" s="3" t="s">
        <v>12</v>
      </c>
      <c r="AZ288" s="6">
        <v>0.92112000000000005</v>
      </c>
      <c r="BA288" s="6">
        <v>0.84436999999999995</v>
      </c>
      <c r="BB288" s="6">
        <v>1.09398</v>
      </c>
      <c r="BC288" s="6">
        <v>0.90593999999999997</v>
      </c>
      <c r="BD288" s="6">
        <v>1.30796</v>
      </c>
      <c r="BE288" s="6">
        <v>0.89376999999999995</v>
      </c>
      <c r="BF288" s="6">
        <v>1.0783400000000001</v>
      </c>
      <c r="BG288" s="6">
        <v>1.14411</v>
      </c>
      <c r="BH288" s="6">
        <v>1.3069900000000001</v>
      </c>
      <c r="BI288" s="6">
        <v>0.88575000000000004</v>
      </c>
      <c r="BJ288">
        <v>0.91346000000000005</v>
      </c>
      <c r="BK288" s="39">
        <v>1.03823</v>
      </c>
      <c r="BL288">
        <v>1.163</v>
      </c>
      <c r="BN288" s="2" t="s">
        <v>23</v>
      </c>
      <c r="BO288" s="3" t="s">
        <v>12</v>
      </c>
      <c r="BP288" s="6">
        <v>0.72743000000000002</v>
      </c>
      <c r="BQ288" s="6">
        <v>0.75721000000000005</v>
      </c>
      <c r="BR288" s="6">
        <v>0.77873999999999999</v>
      </c>
      <c r="BS288" s="6">
        <v>0.74382999999999999</v>
      </c>
      <c r="BT288" s="6">
        <v>0.92144000000000004</v>
      </c>
      <c r="BU288" s="6">
        <v>0.71926999999999996</v>
      </c>
      <c r="BV288" s="6">
        <v>0.80467999999999995</v>
      </c>
      <c r="BW288" s="6">
        <v>0.76483000000000001</v>
      </c>
      <c r="BX288" s="6">
        <v>0.73816000000000004</v>
      </c>
      <c r="BY288" s="6">
        <v>0.71311000000000002</v>
      </c>
      <c r="BZ288">
        <v>0.72314999999999996</v>
      </c>
      <c r="CA288" s="39">
        <v>0.76687000000000005</v>
      </c>
      <c r="CB288">
        <v>0.81059000000000003</v>
      </c>
    </row>
    <row r="289" spans="2:80" x14ac:dyDescent="0.35">
      <c r="B289" s="9"/>
      <c r="C289" s="12" t="s">
        <v>13</v>
      </c>
      <c r="D289" s="10">
        <v>1.1728400000000001</v>
      </c>
      <c r="E289" s="10">
        <v>1.09396</v>
      </c>
      <c r="F289" s="10">
        <v>1.1723600000000001</v>
      </c>
      <c r="G289" s="10">
        <v>1.1493199999999999</v>
      </c>
      <c r="H289" s="10">
        <v>1.2438899999999999</v>
      </c>
      <c r="I289" s="10">
        <v>1.19045</v>
      </c>
      <c r="J289" s="10">
        <v>1.11795</v>
      </c>
      <c r="K289" s="11">
        <v>1.2137800000000001</v>
      </c>
      <c r="L289" s="10">
        <v>1.22109</v>
      </c>
      <c r="M289" s="11">
        <v>1.19811</v>
      </c>
      <c r="N289" s="9">
        <v>1.14401</v>
      </c>
      <c r="O289" s="40">
        <v>1.1773800000000001</v>
      </c>
      <c r="P289" s="9">
        <v>1.2107399999999999</v>
      </c>
      <c r="R289" s="9"/>
      <c r="S289" s="12" t="s">
        <v>13</v>
      </c>
      <c r="T289" s="10">
        <v>1.16744</v>
      </c>
      <c r="U289" s="10">
        <v>1.1069899999999999</v>
      </c>
      <c r="V289" s="10">
        <v>1.1866699999999999</v>
      </c>
      <c r="W289" s="10">
        <v>1.1458299999999999</v>
      </c>
      <c r="X289" s="10">
        <v>1.2492099999999999</v>
      </c>
      <c r="Y289" s="10">
        <v>1.18747</v>
      </c>
      <c r="Z289" s="10">
        <v>1.1317600000000001</v>
      </c>
      <c r="AA289" s="11">
        <v>1.1857800000000001</v>
      </c>
      <c r="AB289" s="10">
        <v>1.2198199999999999</v>
      </c>
      <c r="AC289" s="11">
        <v>1.1717900000000001</v>
      </c>
      <c r="AD289" s="9">
        <v>1.14575</v>
      </c>
      <c r="AE289" s="40">
        <v>1.1752800000000001</v>
      </c>
      <c r="AF289" s="9">
        <v>1.2048000000000001</v>
      </c>
      <c r="AH289" s="9"/>
      <c r="AI289" s="12" t="s">
        <v>13</v>
      </c>
      <c r="AJ289" s="10">
        <v>1.1633</v>
      </c>
      <c r="AK289" s="10">
        <v>1.01939</v>
      </c>
      <c r="AL289" s="10">
        <v>1.1798999999999999</v>
      </c>
      <c r="AM289" s="10">
        <v>1.1380999999999999</v>
      </c>
      <c r="AN289" s="10">
        <v>1.2401500000000001</v>
      </c>
      <c r="AO289" s="10">
        <v>1.2058500000000001</v>
      </c>
      <c r="AP289" s="10">
        <v>1.1399999999999999</v>
      </c>
      <c r="AQ289" s="11">
        <v>1.19184</v>
      </c>
      <c r="AR289" s="10">
        <v>1.2129799999999999</v>
      </c>
      <c r="AS289" s="11">
        <v>1.14053</v>
      </c>
      <c r="AT289" s="9">
        <v>1.1194500000000001</v>
      </c>
      <c r="AU289" s="40">
        <v>1.1632</v>
      </c>
      <c r="AV289" s="9">
        <v>1.20696</v>
      </c>
      <c r="AX289" s="9"/>
      <c r="AY289" s="12" t="s">
        <v>13</v>
      </c>
      <c r="AZ289" s="10">
        <v>1.0223899999999999</v>
      </c>
      <c r="BA289" s="10">
        <v>1.0094099999999999</v>
      </c>
      <c r="BB289" s="10">
        <v>1.0801799999999999</v>
      </c>
      <c r="BC289" s="10">
        <v>1.0252300000000001</v>
      </c>
      <c r="BD289" s="10">
        <v>1.25491</v>
      </c>
      <c r="BE289" s="10">
        <v>1.0186599999999999</v>
      </c>
      <c r="BF289" s="10">
        <v>1.0822799999999999</v>
      </c>
      <c r="BG289" s="11">
        <v>1.1132</v>
      </c>
      <c r="BH289" s="10">
        <v>1.1669700000000001</v>
      </c>
      <c r="BI289" s="11">
        <v>0.99592999999999998</v>
      </c>
      <c r="BJ289" s="9">
        <v>1.0178799999999999</v>
      </c>
      <c r="BK289" s="40">
        <v>1.07691</v>
      </c>
      <c r="BL289" s="9">
        <v>1.13595</v>
      </c>
      <c r="BN289" s="9"/>
      <c r="BO289" s="12" t="s">
        <v>13</v>
      </c>
      <c r="BP289" s="10">
        <v>0.98504000000000003</v>
      </c>
      <c r="BQ289" s="10">
        <v>1.00834</v>
      </c>
      <c r="BR289" s="10">
        <v>1.0157499999999999</v>
      </c>
      <c r="BS289" s="10">
        <v>0.99060000000000004</v>
      </c>
      <c r="BT289" s="10">
        <v>1.0997399999999999</v>
      </c>
      <c r="BU289" s="10">
        <v>0.98094000000000003</v>
      </c>
      <c r="BV289" s="10">
        <v>1.0299700000000001</v>
      </c>
      <c r="BW289" s="11">
        <v>1.02041</v>
      </c>
      <c r="BX289" s="10">
        <v>0.99994000000000005</v>
      </c>
      <c r="BY289" s="11">
        <v>0.97923000000000004</v>
      </c>
      <c r="BZ289" s="9">
        <v>0.98545000000000005</v>
      </c>
      <c r="CA289" s="40">
        <v>1.0109999999999999</v>
      </c>
      <c r="CB289" s="9">
        <v>1.03654</v>
      </c>
    </row>
    <row r="290" spans="2:80" x14ac:dyDescent="0.35">
      <c r="B290" s="2" t="s">
        <v>25</v>
      </c>
      <c r="C290" s="3" t="s">
        <v>12</v>
      </c>
      <c r="D290" s="6">
        <v>1.8422499999999999</v>
      </c>
      <c r="E290" s="6">
        <v>1.6859</v>
      </c>
      <c r="F290" s="6">
        <v>1.8626100000000001</v>
      </c>
      <c r="G290" s="6">
        <v>1.75014</v>
      </c>
      <c r="H290" s="6">
        <v>1.9300200000000001</v>
      </c>
      <c r="I290" s="6">
        <v>1.83382</v>
      </c>
      <c r="J290" s="6">
        <v>1.75261</v>
      </c>
      <c r="K290" s="6">
        <v>1.90482</v>
      </c>
      <c r="L290" s="6">
        <v>1.94113</v>
      </c>
      <c r="M290" s="6">
        <v>1.87273</v>
      </c>
      <c r="N290">
        <v>1.77749</v>
      </c>
      <c r="O290" s="42">
        <v>1.8375999999999999</v>
      </c>
      <c r="P290">
        <v>1.89771</v>
      </c>
      <c r="R290" s="2" t="s">
        <v>25</v>
      </c>
      <c r="S290" s="3" t="s">
        <v>12</v>
      </c>
      <c r="T290" s="6">
        <v>1.7937000000000001</v>
      </c>
      <c r="U290" s="6">
        <v>1.6615800000000001</v>
      </c>
      <c r="V290" s="6">
        <v>1.8801099999999999</v>
      </c>
      <c r="W290" s="6">
        <v>1.73098</v>
      </c>
      <c r="X290" s="6">
        <v>1.96366</v>
      </c>
      <c r="Y290" s="6">
        <v>1.83724</v>
      </c>
      <c r="Z290" s="6">
        <v>1.74221</v>
      </c>
      <c r="AA290" s="6">
        <v>1.8491899999999999</v>
      </c>
      <c r="AB290" s="6">
        <v>1.9157900000000001</v>
      </c>
      <c r="AC290" s="6">
        <v>1.78104</v>
      </c>
      <c r="AD290">
        <v>1.74997</v>
      </c>
      <c r="AE290" s="42">
        <v>1.81555</v>
      </c>
      <c r="AF290">
        <v>1.88113</v>
      </c>
      <c r="AH290" s="2" t="s">
        <v>25</v>
      </c>
      <c r="AI290" s="3" t="s">
        <v>12</v>
      </c>
      <c r="AJ290" s="6">
        <v>1.76858</v>
      </c>
      <c r="AK290" s="6">
        <v>1.5612600000000001</v>
      </c>
      <c r="AL290" s="6">
        <v>1.8004100000000001</v>
      </c>
      <c r="AM290" s="6">
        <v>1.7274799999999999</v>
      </c>
      <c r="AN290" s="6">
        <v>1.8564099999999999</v>
      </c>
      <c r="AO290" s="6">
        <v>1.7993699999999999</v>
      </c>
      <c r="AP290" s="6">
        <v>1.75383</v>
      </c>
      <c r="AQ290" s="6">
        <v>1.8422400000000001</v>
      </c>
      <c r="AR290" s="6">
        <v>1.8753899999999999</v>
      </c>
      <c r="AS290" s="6">
        <v>1.71366</v>
      </c>
      <c r="AT290">
        <v>1.7048300000000001</v>
      </c>
      <c r="AU290" s="42">
        <v>1.76986</v>
      </c>
      <c r="AV290">
        <v>1.8349</v>
      </c>
      <c r="AX290" s="2" t="s">
        <v>25</v>
      </c>
      <c r="AY290" s="3" t="s">
        <v>12</v>
      </c>
      <c r="AZ290" s="6">
        <v>1.5729200000000001</v>
      </c>
      <c r="BA290" s="6">
        <v>1.6268199999999999</v>
      </c>
      <c r="BB290" s="6">
        <v>1.6309899999999999</v>
      </c>
      <c r="BC290" s="6">
        <v>1.5927800000000001</v>
      </c>
      <c r="BD290" s="6">
        <v>1.90052</v>
      </c>
      <c r="BE290" s="6">
        <v>1.5619400000000001</v>
      </c>
      <c r="BF290" s="6">
        <v>1.6468499999999999</v>
      </c>
      <c r="BG290" s="6">
        <v>1.65907</v>
      </c>
      <c r="BH290" s="6">
        <v>1.74627</v>
      </c>
      <c r="BI290" s="6">
        <v>1.54721</v>
      </c>
      <c r="BJ290">
        <v>1.57294</v>
      </c>
      <c r="BK290" s="42">
        <v>1.6485399999999999</v>
      </c>
      <c r="BL290">
        <v>1.72414</v>
      </c>
      <c r="BN290" s="2" t="s">
        <v>25</v>
      </c>
      <c r="BO290" s="3" t="s">
        <v>12</v>
      </c>
      <c r="BP290" s="6">
        <v>1.7029799999999999</v>
      </c>
      <c r="BQ290" s="6">
        <v>1.7199500000000001</v>
      </c>
      <c r="BR290" s="6">
        <v>1.6778599999999999</v>
      </c>
      <c r="BS290" s="6">
        <v>1.6848399999999999</v>
      </c>
      <c r="BT290" s="6">
        <v>1.69991</v>
      </c>
      <c r="BU290" s="6">
        <v>1.7067000000000001</v>
      </c>
      <c r="BV290" s="6">
        <v>1.68537</v>
      </c>
      <c r="BW290" s="6">
        <v>1.66371</v>
      </c>
      <c r="BX290" s="6">
        <v>1.6933</v>
      </c>
      <c r="BY290" s="6">
        <v>1.7147300000000001</v>
      </c>
      <c r="BZ290">
        <v>1.68252</v>
      </c>
      <c r="CA290" s="42">
        <v>1.69493</v>
      </c>
      <c r="CB290">
        <v>1.7073400000000001</v>
      </c>
    </row>
    <row r="291" spans="2:80" x14ac:dyDescent="0.35">
      <c r="B291" s="9"/>
      <c r="C291" s="12" t="s">
        <v>13</v>
      </c>
      <c r="D291" s="10">
        <v>1.1345400000000001</v>
      </c>
      <c r="E291" s="10">
        <v>1.0626500000000001</v>
      </c>
      <c r="F291" s="10">
        <v>1.1331199999999999</v>
      </c>
      <c r="G291" s="10">
        <v>1.11677</v>
      </c>
      <c r="H291" s="10">
        <v>1.1991099999999999</v>
      </c>
      <c r="I291" s="10">
        <v>1.1470899999999999</v>
      </c>
      <c r="J291" s="10">
        <v>1.08453</v>
      </c>
      <c r="K291" s="11">
        <v>1.17398</v>
      </c>
      <c r="L291" s="10">
        <v>1.18557</v>
      </c>
      <c r="M291" s="11">
        <v>1.1610199999999999</v>
      </c>
      <c r="N291" s="9">
        <v>1.1088499999999999</v>
      </c>
      <c r="O291" s="40">
        <v>1.13984</v>
      </c>
      <c r="P291" s="9">
        <v>1.17083</v>
      </c>
      <c r="R291" s="9"/>
      <c r="S291" s="12" t="s">
        <v>13</v>
      </c>
      <c r="T291" s="10">
        <v>1.1274</v>
      </c>
      <c r="U291" s="10">
        <v>1.09178</v>
      </c>
      <c r="V291" s="10">
        <v>1.14228</v>
      </c>
      <c r="W291" s="10">
        <v>1.1168400000000001</v>
      </c>
      <c r="X291" s="10">
        <v>1.20069</v>
      </c>
      <c r="Y291" s="10">
        <v>1.14269</v>
      </c>
      <c r="Z291" s="10">
        <v>1.0980099999999999</v>
      </c>
      <c r="AA291" s="11">
        <v>1.1397299999999999</v>
      </c>
      <c r="AB291" s="10">
        <v>1.1748499999999999</v>
      </c>
      <c r="AC291" s="11">
        <v>1.1393</v>
      </c>
      <c r="AD291" s="9">
        <v>1.1139699999999999</v>
      </c>
      <c r="AE291" s="40">
        <v>1.1373599999999999</v>
      </c>
      <c r="AF291" s="9">
        <v>1.1607499999999999</v>
      </c>
      <c r="AH291" s="9"/>
      <c r="AI291" s="12" t="s">
        <v>13</v>
      </c>
      <c r="AJ291" s="10">
        <v>1.1277200000000001</v>
      </c>
      <c r="AK291" s="10">
        <v>1.0762700000000001</v>
      </c>
      <c r="AL291" s="10">
        <v>1.14299</v>
      </c>
      <c r="AM291" s="10">
        <v>1.1172599999999999</v>
      </c>
      <c r="AN291" s="10">
        <v>1.20743</v>
      </c>
      <c r="AO291" s="10">
        <v>1.1805399999999999</v>
      </c>
      <c r="AP291" s="10">
        <v>1.1044099999999999</v>
      </c>
      <c r="AQ291" s="11">
        <v>1.1452899999999999</v>
      </c>
      <c r="AR291" s="10">
        <v>1.1680200000000001</v>
      </c>
      <c r="AS291" s="11">
        <v>1.12174</v>
      </c>
      <c r="AT291" s="9">
        <v>1.1116299999999999</v>
      </c>
      <c r="AU291" s="40">
        <v>1.13917</v>
      </c>
      <c r="AV291" s="9">
        <v>1.1667000000000001</v>
      </c>
      <c r="AX291" s="9"/>
      <c r="AY291" s="12" t="s">
        <v>13</v>
      </c>
      <c r="AZ291" s="10">
        <v>1.1170100000000001</v>
      </c>
      <c r="BA291" s="10">
        <v>1.1566099999999999</v>
      </c>
      <c r="BB291" s="10">
        <v>1.11277</v>
      </c>
      <c r="BC291" s="10">
        <v>1.1362699999999999</v>
      </c>
      <c r="BD291" s="10">
        <v>1.2351099999999999</v>
      </c>
      <c r="BE291" s="10">
        <v>1.14096</v>
      </c>
      <c r="BF291" s="10">
        <v>1.1164499999999999</v>
      </c>
      <c r="BG291" s="11">
        <v>1.1343799999999999</v>
      </c>
      <c r="BH291" s="10">
        <v>1.1507499999999999</v>
      </c>
      <c r="BI291" s="11">
        <v>1.1083099999999999</v>
      </c>
      <c r="BJ291" s="9">
        <v>1.1144099999999999</v>
      </c>
      <c r="BK291" s="40">
        <v>1.14086</v>
      </c>
      <c r="BL291" s="9">
        <v>1.1673100000000001</v>
      </c>
      <c r="BN291" s="9"/>
      <c r="BO291" s="12" t="s">
        <v>13</v>
      </c>
      <c r="BP291" s="10">
        <v>1.2619800000000001</v>
      </c>
      <c r="BQ291" s="10">
        <v>1.2512099999999999</v>
      </c>
      <c r="BR291" s="10">
        <v>1.2450600000000001</v>
      </c>
      <c r="BS291" s="10">
        <v>1.24502</v>
      </c>
      <c r="BT291" s="10">
        <v>1.23895</v>
      </c>
      <c r="BU291" s="10">
        <v>1.26345</v>
      </c>
      <c r="BV291" s="10">
        <v>1.2417</v>
      </c>
      <c r="BW291" s="11">
        <v>1.2850299999999999</v>
      </c>
      <c r="BX291" s="10">
        <v>1.27973</v>
      </c>
      <c r="BY291" s="11">
        <v>1.26583</v>
      </c>
      <c r="BZ291" s="9">
        <v>1.24631</v>
      </c>
      <c r="CA291" s="40">
        <v>1.2578</v>
      </c>
      <c r="CB291" s="9">
        <v>1.26928</v>
      </c>
    </row>
    <row r="292" spans="2:80" x14ac:dyDescent="0.35">
      <c r="B292" s="2" t="s">
        <v>26</v>
      </c>
      <c r="C292" s="3" t="s">
        <v>12</v>
      </c>
      <c r="D292" s="6">
        <v>0.37859999999999999</v>
      </c>
      <c r="E292" s="6">
        <v>0.35893999999999998</v>
      </c>
      <c r="F292" s="6">
        <v>0.38785999999999998</v>
      </c>
      <c r="G292" s="6">
        <v>0.35497000000000001</v>
      </c>
      <c r="H292" s="6">
        <v>0.36737999999999998</v>
      </c>
      <c r="I292" s="6">
        <v>0.34878999999999999</v>
      </c>
      <c r="J292" s="6">
        <v>0.38875999999999999</v>
      </c>
      <c r="K292" s="6">
        <v>0.36692999999999998</v>
      </c>
      <c r="L292" s="6">
        <v>0.37364000000000003</v>
      </c>
      <c r="M292" s="6">
        <v>0.38217000000000001</v>
      </c>
      <c r="N292">
        <v>0.36092999999999997</v>
      </c>
      <c r="O292" s="42">
        <v>0.37080999999999997</v>
      </c>
      <c r="P292">
        <v>0.38068000000000002</v>
      </c>
      <c r="R292" s="2" t="s">
        <v>26</v>
      </c>
      <c r="S292" s="3" t="s">
        <v>12</v>
      </c>
      <c r="T292" s="6">
        <v>0.34810000000000002</v>
      </c>
      <c r="U292" s="6">
        <v>0.34162999999999999</v>
      </c>
      <c r="V292" s="6">
        <v>0.37358000000000002</v>
      </c>
      <c r="W292" s="6">
        <v>0.33692</v>
      </c>
      <c r="X292" s="6">
        <v>0.37419999999999998</v>
      </c>
      <c r="Y292" s="6">
        <v>0.35110999999999998</v>
      </c>
      <c r="Z292" s="6">
        <v>0.35749999999999998</v>
      </c>
      <c r="AA292" s="6">
        <v>0.35067999999999999</v>
      </c>
      <c r="AB292" s="6">
        <v>0.36964000000000002</v>
      </c>
      <c r="AC292" s="6">
        <v>0.36029</v>
      </c>
      <c r="AD292">
        <v>0.34704000000000002</v>
      </c>
      <c r="AE292" s="42">
        <v>0.35636000000000001</v>
      </c>
      <c r="AF292">
        <v>0.36569000000000002</v>
      </c>
      <c r="AH292" s="2" t="s">
        <v>26</v>
      </c>
      <c r="AI292" s="3" t="s">
        <v>12</v>
      </c>
      <c r="AJ292" s="6">
        <v>0.33140999999999998</v>
      </c>
      <c r="AK292" s="6">
        <v>0.31289</v>
      </c>
      <c r="AL292" s="6">
        <v>0.35071000000000002</v>
      </c>
      <c r="AM292" s="6">
        <v>0.33156999999999998</v>
      </c>
      <c r="AN292" s="6">
        <v>0.32584000000000002</v>
      </c>
      <c r="AO292" s="6">
        <v>0.32804</v>
      </c>
      <c r="AP292" s="6">
        <v>0.34186</v>
      </c>
      <c r="AQ292" s="6">
        <v>0.34292</v>
      </c>
      <c r="AR292" s="6">
        <v>0.35317999999999999</v>
      </c>
      <c r="AS292" s="6">
        <v>0.34049000000000001</v>
      </c>
      <c r="AT292">
        <v>0.32711000000000001</v>
      </c>
      <c r="AU292" s="42">
        <v>0.33589000000000002</v>
      </c>
      <c r="AV292">
        <v>0.34466999999999998</v>
      </c>
      <c r="AX292" s="2" t="s">
        <v>26</v>
      </c>
      <c r="AY292" s="3" t="s">
        <v>12</v>
      </c>
      <c r="AZ292" s="6">
        <v>0.29426000000000002</v>
      </c>
      <c r="BA292" s="6">
        <v>0.28821000000000002</v>
      </c>
      <c r="BB292" s="6">
        <v>0.32019999999999998</v>
      </c>
      <c r="BC292" s="6">
        <v>0.29665000000000002</v>
      </c>
      <c r="BD292" s="6">
        <v>0.30062</v>
      </c>
      <c r="BE292" s="6">
        <v>0.29727999999999999</v>
      </c>
      <c r="BF292" s="6">
        <v>0.31397999999999998</v>
      </c>
      <c r="BG292" s="6">
        <v>0.31612000000000001</v>
      </c>
      <c r="BH292" s="6">
        <v>0.32596000000000003</v>
      </c>
      <c r="BI292" s="6">
        <v>0.2989</v>
      </c>
      <c r="BJ292">
        <v>0.29611999999999999</v>
      </c>
      <c r="BK292" s="42">
        <v>0.30521999999999999</v>
      </c>
      <c r="BL292">
        <v>0.31431999999999999</v>
      </c>
      <c r="BN292" s="2" t="s">
        <v>26</v>
      </c>
      <c r="BO292" s="3" t="s">
        <v>12</v>
      </c>
      <c r="BP292" s="6">
        <v>0.27881</v>
      </c>
      <c r="BQ292" s="6">
        <v>0.27527000000000001</v>
      </c>
      <c r="BR292" s="6">
        <v>0.2792</v>
      </c>
      <c r="BS292" s="6">
        <v>0.27796999999999999</v>
      </c>
      <c r="BT292" s="6">
        <v>0.2868</v>
      </c>
      <c r="BU292" s="6">
        <v>0.27582000000000001</v>
      </c>
      <c r="BV292" s="6">
        <v>0.28386</v>
      </c>
      <c r="BW292" s="6">
        <v>0.28253</v>
      </c>
      <c r="BX292" s="6">
        <v>0.27905000000000002</v>
      </c>
      <c r="BY292" s="6">
        <v>0.27440999999999999</v>
      </c>
      <c r="BZ292">
        <v>0.27653</v>
      </c>
      <c r="CA292" s="42">
        <v>0.27937000000000001</v>
      </c>
      <c r="CB292">
        <v>0.28221000000000002</v>
      </c>
    </row>
    <row r="293" spans="2:80" x14ac:dyDescent="0.35">
      <c r="B293" s="9"/>
      <c r="C293" s="12" t="s">
        <v>13</v>
      </c>
      <c r="D293" s="10">
        <v>0.24109</v>
      </c>
      <c r="E293" s="10">
        <v>0.2457</v>
      </c>
      <c r="F293" s="10">
        <v>0.25208000000000003</v>
      </c>
      <c r="G293" s="10">
        <v>0.24328</v>
      </c>
      <c r="H293" s="10">
        <v>0.24223</v>
      </c>
      <c r="I293" s="10">
        <v>0.24032999999999999</v>
      </c>
      <c r="J293" s="10">
        <v>0.24407999999999999</v>
      </c>
      <c r="K293" s="11">
        <v>0.25370999999999999</v>
      </c>
      <c r="L293" s="10">
        <v>0.23952999999999999</v>
      </c>
      <c r="M293" s="11">
        <v>0.24714</v>
      </c>
      <c r="N293" s="9">
        <v>0.24146999999999999</v>
      </c>
      <c r="O293" s="40">
        <v>0.24492</v>
      </c>
      <c r="P293" s="9">
        <v>0.24837000000000001</v>
      </c>
      <c r="R293" s="9"/>
      <c r="S293" s="12" t="s">
        <v>13</v>
      </c>
      <c r="T293" s="10">
        <v>0.24487</v>
      </c>
      <c r="U293" s="10">
        <v>0.23182</v>
      </c>
      <c r="V293" s="10">
        <v>0.24085000000000001</v>
      </c>
      <c r="W293" s="10">
        <v>0.24104999999999999</v>
      </c>
      <c r="X293" s="10">
        <v>0.25089</v>
      </c>
      <c r="Y293" s="10">
        <v>0.24027000000000001</v>
      </c>
      <c r="Z293" s="10">
        <v>0.23596</v>
      </c>
      <c r="AA293" s="11">
        <v>0.23874999999999999</v>
      </c>
      <c r="AB293" s="10">
        <v>0.25491000000000003</v>
      </c>
      <c r="AC293" s="11">
        <v>0.24152999999999999</v>
      </c>
      <c r="AD293" s="9">
        <v>0.23726</v>
      </c>
      <c r="AE293" s="40">
        <v>0.24209</v>
      </c>
      <c r="AF293" s="9">
        <v>0.24692</v>
      </c>
      <c r="AH293" s="9"/>
      <c r="AI293" s="12" t="s">
        <v>13</v>
      </c>
      <c r="AJ293" s="10">
        <v>0.23213</v>
      </c>
      <c r="AK293" s="10">
        <v>0.22675000000000001</v>
      </c>
      <c r="AL293" s="10">
        <v>0.23624999999999999</v>
      </c>
      <c r="AM293" s="10">
        <v>0.23738999999999999</v>
      </c>
      <c r="AN293" s="10">
        <v>0.22978000000000001</v>
      </c>
      <c r="AO293" s="10">
        <v>0.22278000000000001</v>
      </c>
      <c r="AP293" s="10">
        <v>0.23837</v>
      </c>
      <c r="AQ293" s="11">
        <v>0.23377999999999999</v>
      </c>
      <c r="AR293" s="10">
        <v>0.24773999999999999</v>
      </c>
      <c r="AS293" s="11">
        <v>0.23593</v>
      </c>
      <c r="AT293" s="9">
        <v>0.22916</v>
      </c>
      <c r="AU293" s="40">
        <v>0.23408999999999999</v>
      </c>
      <c r="AV293" s="9">
        <v>0.23902000000000001</v>
      </c>
      <c r="AX293" s="9"/>
      <c r="AY293" s="12" t="s">
        <v>13</v>
      </c>
      <c r="AZ293" s="10">
        <v>0.22153</v>
      </c>
      <c r="BA293" s="10">
        <v>0.21859999999999999</v>
      </c>
      <c r="BB293" s="10">
        <v>0.22253999999999999</v>
      </c>
      <c r="BC293" s="10">
        <v>0.22017</v>
      </c>
      <c r="BD293" s="10">
        <v>0.21673000000000001</v>
      </c>
      <c r="BE293" s="10">
        <v>0.21798000000000001</v>
      </c>
      <c r="BF293" s="10">
        <v>0.22689000000000001</v>
      </c>
      <c r="BG293" s="11">
        <v>0.22520999999999999</v>
      </c>
      <c r="BH293" s="10">
        <v>0.22891</v>
      </c>
      <c r="BI293" s="11">
        <v>0.2225</v>
      </c>
      <c r="BJ293" s="9">
        <v>0.21926999999999999</v>
      </c>
      <c r="BK293" s="40">
        <v>0.22211</v>
      </c>
      <c r="BL293" s="9">
        <v>0.22495000000000001</v>
      </c>
      <c r="BN293" s="9"/>
      <c r="BO293" s="12" t="s">
        <v>13</v>
      </c>
      <c r="BP293" s="10">
        <v>0.21267</v>
      </c>
      <c r="BQ293" s="10">
        <v>0.21395</v>
      </c>
      <c r="BR293" s="10">
        <v>0.2122</v>
      </c>
      <c r="BS293" s="10">
        <v>0.21048</v>
      </c>
      <c r="BT293" s="10">
        <v>0.21729999999999999</v>
      </c>
      <c r="BU293" s="10">
        <v>0.20723</v>
      </c>
      <c r="BV293" s="10">
        <v>0.21557000000000001</v>
      </c>
      <c r="BW293" s="11">
        <v>0.21851000000000001</v>
      </c>
      <c r="BX293" s="10">
        <v>0.20977999999999999</v>
      </c>
      <c r="BY293" s="11">
        <v>0.21265000000000001</v>
      </c>
      <c r="BZ293" s="9">
        <v>0.21056</v>
      </c>
      <c r="CA293" s="40">
        <v>0.21303</v>
      </c>
      <c r="CB293" s="9">
        <v>0.2155</v>
      </c>
    </row>
    <row r="294" spans="2:80" x14ac:dyDescent="0.35">
      <c r="B294" s="2" t="s">
        <v>27</v>
      </c>
      <c r="C294" s="3" t="s">
        <v>12</v>
      </c>
      <c r="D294" s="6">
        <v>1.8530800000000001</v>
      </c>
      <c r="E294" s="6">
        <v>3.56114</v>
      </c>
      <c r="F294" s="6">
        <v>1.68652</v>
      </c>
      <c r="G294" s="6">
        <v>2.67136</v>
      </c>
      <c r="H294" s="6">
        <v>2.7420100000000001</v>
      </c>
      <c r="I294" s="6">
        <v>3.2532800000000002</v>
      </c>
      <c r="J294" s="6">
        <v>2.64486</v>
      </c>
      <c r="K294" s="6">
        <v>1.4658599999999999</v>
      </c>
      <c r="L294" s="6">
        <v>0.92391000000000001</v>
      </c>
      <c r="M294" s="6">
        <v>1.75753</v>
      </c>
      <c r="N294">
        <v>1.6531400000000001</v>
      </c>
      <c r="O294" s="39">
        <v>2.2559499999999999</v>
      </c>
      <c r="P294">
        <v>2.8587699999999998</v>
      </c>
      <c r="R294" s="2" t="s">
        <v>27</v>
      </c>
      <c r="S294" s="3" t="s">
        <v>12</v>
      </c>
      <c r="T294" s="6">
        <v>3.1327500000000001</v>
      </c>
      <c r="U294" s="6">
        <v>5.2668699999999999</v>
      </c>
      <c r="V294" s="6">
        <v>2.12093</v>
      </c>
      <c r="W294" s="6">
        <v>4.5261399999999998</v>
      </c>
      <c r="X294" s="6">
        <v>2.9666199999999998</v>
      </c>
      <c r="Y294" s="6">
        <v>3.4584800000000002</v>
      </c>
      <c r="Z294" s="6">
        <v>4.02698</v>
      </c>
      <c r="AA294" s="6">
        <v>2.8328600000000002</v>
      </c>
      <c r="AB294" s="6">
        <v>1.8786799999999999</v>
      </c>
      <c r="AC294" s="6">
        <v>2.69401</v>
      </c>
      <c r="AD294">
        <v>2.5341900000000002</v>
      </c>
      <c r="AE294" s="39">
        <v>3.2904300000000002</v>
      </c>
      <c r="AF294">
        <v>4.0466800000000003</v>
      </c>
      <c r="AH294" s="2" t="s">
        <v>27</v>
      </c>
      <c r="AI294" s="3" t="s">
        <v>12</v>
      </c>
      <c r="AJ294" s="6">
        <v>4.8184100000000001</v>
      </c>
      <c r="AK294" s="6">
        <v>13.680389999999999</v>
      </c>
      <c r="AL294" s="6">
        <v>3.51973</v>
      </c>
      <c r="AM294" s="6">
        <v>6.6351599999999999</v>
      </c>
      <c r="AN294" s="6">
        <v>6.5479500000000002</v>
      </c>
      <c r="AO294" s="6">
        <v>5.6902299999999997</v>
      </c>
      <c r="AP294" s="6">
        <v>5.20702</v>
      </c>
      <c r="AQ294" s="6">
        <v>3.81446</v>
      </c>
      <c r="AR294" s="6">
        <v>2.5208400000000002</v>
      </c>
      <c r="AS294" s="6">
        <v>4.8780000000000001</v>
      </c>
      <c r="AT294">
        <v>3.5280100000000001</v>
      </c>
      <c r="AU294" s="39">
        <v>5.7312200000000004</v>
      </c>
      <c r="AV294">
        <v>7.9344299999999999</v>
      </c>
      <c r="AX294" s="2" t="s">
        <v>27</v>
      </c>
      <c r="AY294" s="3" t="s">
        <v>12</v>
      </c>
      <c r="AZ294" s="6">
        <v>16.234480000000001</v>
      </c>
      <c r="BA294" s="6">
        <v>28.767849999999999</v>
      </c>
      <c r="BB294" s="6">
        <v>10.746169999999999</v>
      </c>
      <c r="BC294" s="6">
        <v>23.391380000000002</v>
      </c>
      <c r="BD294" s="6">
        <v>13.57014</v>
      </c>
      <c r="BE294" s="6">
        <v>19.065000000000001</v>
      </c>
      <c r="BF294" s="6">
        <v>12.525679999999999</v>
      </c>
      <c r="BG294" s="6">
        <v>10.274749999999999</v>
      </c>
      <c r="BH294" s="6">
        <v>6.78531</v>
      </c>
      <c r="BI294" s="6">
        <v>18.82282</v>
      </c>
      <c r="BJ294">
        <v>11.259600000000001</v>
      </c>
      <c r="BK294" s="39">
        <v>16.018360000000001</v>
      </c>
      <c r="BL294">
        <v>20.77712</v>
      </c>
      <c r="BN294" s="2" t="s">
        <v>27</v>
      </c>
      <c r="BO294" s="3" t="s">
        <v>12</v>
      </c>
      <c r="BP294" s="6">
        <v>40.962690000000002</v>
      </c>
      <c r="BQ294" s="6">
        <v>49.171619999999997</v>
      </c>
      <c r="BR294" s="6">
        <v>37.761450000000004</v>
      </c>
      <c r="BS294" s="6">
        <v>42.056530000000002</v>
      </c>
      <c r="BT294" s="6">
        <v>27.08738</v>
      </c>
      <c r="BU294" s="6">
        <v>45.069009999999999</v>
      </c>
      <c r="BV294" s="6">
        <v>35.773130000000002</v>
      </c>
      <c r="BW294" s="6">
        <v>38.023620000000001</v>
      </c>
      <c r="BX294" s="6">
        <v>36.932679999999998</v>
      </c>
      <c r="BY294" s="6">
        <v>48.84113</v>
      </c>
      <c r="BZ294">
        <v>35.424419999999998</v>
      </c>
      <c r="CA294" s="39">
        <v>40.167920000000002</v>
      </c>
      <c r="CB294">
        <v>44.91142</v>
      </c>
    </row>
    <row r="295" spans="2:80" x14ac:dyDescent="0.35">
      <c r="B295" s="9"/>
      <c r="C295" s="12" t="s">
        <v>13</v>
      </c>
      <c r="D295" s="10">
        <v>9.8110999999999997</v>
      </c>
      <c r="E295" s="10">
        <v>19.29806</v>
      </c>
      <c r="F295" s="10">
        <v>8.5914599999999997</v>
      </c>
      <c r="G295" s="10">
        <v>10.1547</v>
      </c>
      <c r="H295" s="10">
        <v>14.627330000000001</v>
      </c>
      <c r="I295" s="10">
        <v>13.33527</v>
      </c>
      <c r="J295" s="10">
        <v>11.47489</v>
      </c>
      <c r="K295" s="11">
        <v>6.6688700000000001</v>
      </c>
      <c r="L295" s="10">
        <v>4.9894499999999997</v>
      </c>
      <c r="M295" s="11">
        <v>8.40259</v>
      </c>
      <c r="N295" s="9">
        <v>7.7520199999999999</v>
      </c>
      <c r="O295" s="40">
        <v>10.73537</v>
      </c>
      <c r="P295" s="9">
        <v>13.718730000000001</v>
      </c>
      <c r="R295" s="9"/>
      <c r="S295" s="12" t="s">
        <v>13</v>
      </c>
      <c r="T295" s="10">
        <v>14.3065</v>
      </c>
      <c r="U295" s="10">
        <v>21.222180000000002</v>
      </c>
      <c r="V295" s="10">
        <v>9.5447799999999994</v>
      </c>
      <c r="W295" s="10">
        <v>16.679099999999998</v>
      </c>
      <c r="X295" s="10">
        <v>19.006129999999999</v>
      </c>
      <c r="Y295" s="10">
        <v>14.194430000000001</v>
      </c>
      <c r="Z295" s="10">
        <v>16.157360000000001</v>
      </c>
      <c r="AA295" s="11">
        <v>11.75501</v>
      </c>
      <c r="AB295" s="10">
        <v>7.8947700000000003</v>
      </c>
      <c r="AC295" s="11">
        <v>9.8350799999999996</v>
      </c>
      <c r="AD295" s="9">
        <v>10.962999999999999</v>
      </c>
      <c r="AE295" s="40">
        <v>14.059530000000001</v>
      </c>
      <c r="AF295" s="9">
        <v>17.15607</v>
      </c>
      <c r="AH295" s="9"/>
      <c r="AI295" s="12" t="s">
        <v>13</v>
      </c>
      <c r="AJ295" s="10">
        <v>17.833400000000001</v>
      </c>
      <c r="AK295" s="10">
        <v>43.918979999999998</v>
      </c>
      <c r="AL295" s="10">
        <v>13.36247</v>
      </c>
      <c r="AM295" s="10">
        <v>21.425529999999998</v>
      </c>
      <c r="AN295" s="10">
        <v>25.734210000000001</v>
      </c>
      <c r="AO295" s="10">
        <v>20.50609</v>
      </c>
      <c r="AP295" s="10">
        <v>20.755659999999999</v>
      </c>
      <c r="AQ295" s="11">
        <v>15.21693</v>
      </c>
      <c r="AR295" s="10">
        <v>10.17853</v>
      </c>
      <c r="AS295" s="11">
        <v>16.253170000000001</v>
      </c>
      <c r="AT295" s="9">
        <v>13.82827</v>
      </c>
      <c r="AU295" s="40">
        <v>20.5185</v>
      </c>
      <c r="AV295" s="9">
        <v>27.208729999999999</v>
      </c>
      <c r="AX295" s="9"/>
      <c r="AY295" s="12" t="s">
        <v>13</v>
      </c>
      <c r="AZ295" s="10">
        <v>40.904989999999998</v>
      </c>
      <c r="BA295" s="10">
        <v>74.499610000000004</v>
      </c>
      <c r="BB295" s="10">
        <v>32.238840000000003</v>
      </c>
      <c r="BC295" s="10">
        <v>55.671259999999997</v>
      </c>
      <c r="BD295" s="10">
        <v>44.657670000000003</v>
      </c>
      <c r="BE295" s="10">
        <v>46.064610000000002</v>
      </c>
      <c r="BF295" s="10">
        <v>38.191000000000003</v>
      </c>
      <c r="BG295" s="11">
        <v>30.119579999999999</v>
      </c>
      <c r="BH295" s="10">
        <v>23.08644</v>
      </c>
      <c r="BI295" s="11">
        <v>47.412080000000003</v>
      </c>
      <c r="BJ295" s="9">
        <v>32.920589999999997</v>
      </c>
      <c r="BK295" s="40">
        <v>43.284610000000001</v>
      </c>
      <c r="BL295" s="9">
        <v>53.648629999999997</v>
      </c>
      <c r="BN295" s="9"/>
      <c r="BO295" s="12" t="s">
        <v>13</v>
      </c>
      <c r="BP295" s="10">
        <v>89.186440000000005</v>
      </c>
      <c r="BQ295" s="10">
        <v>104.01352</v>
      </c>
      <c r="BR295" s="10">
        <v>101.40541</v>
      </c>
      <c r="BS295" s="10">
        <v>88.520120000000006</v>
      </c>
      <c r="BT295" s="10">
        <v>67.567019999999999</v>
      </c>
      <c r="BU295" s="10">
        <v>102.57232999999999</v>
      </c>
      <c r="BV295" s="10">
        <v>88.279200000000003</v>
      </c>
      <c r="BW295" s="11">
        <v>87.024860000000004</v>
      </c>
      <c r="BX295" s="10">
        <v>75.515730000000005</v>
      </c>
      <c r="BY295" s="11">
        <v>103.59122000000001</v>
      </c>
      <c r="BZ295" s="9">
        <v>81.874690000000001</v>
      </c>
      <c r="CA295" s="40">
        <v>90.767589999999998</v>
      </c>
      <c r="CB295" s="9">
        <v>99.660480000000007</v>
      </c>
    </row>
    <row r="296" spans="2:80" x14ac:dyDescent="0.35">
      <c r="B296" s="2" t="s">
        <v>7</v>
      </c>
      <c r="C296" s="3" t="s">
        <v>12</v>
      </c>
      <c r="D296" s="6">
        <v>12.48169</v>
      </c>
      <c r="E296" s="6">
        <v>16.768699999999999</v>
      </c>
      <c r="F296" s="6">
        <v>12.180160000000001</v>
      </c>
      <c r="G296" s="6">
        <v>13.180339999999999</v>
      </c>
      <c r="H296" s="6">
        <v>16.408100000000001</v>
      </c>
      <c r="I296" s="6">
        <v>16.100349999999999</v>
      </c>
      <c r="J296" s="6">
        <v>14.646979999999999</v>
      </c>
      <c r="K296" s="6">
        <v>11.608409999999999</v>
      </c>
      <c r="L296" s="6">
        <v>9.3651499999999999</v>
      </c>
      <c r="M296" s="6">
        <v>12.50665</v>
      </c>
      <c r="N296">
        <v>11.80931</v>
      </c>
      <c r="O296" s="42">
        <v>13.524649999999999</v>
      </c>
      <c r="P296">
        <v>15.24</v>
      </c>
      <c r="R296" s="2" t="s">
        <v>7</v>
      </c>
      <c r="S296" s="3" t="s">
        <v>12</v>
      </c>
      <c r="T296" s="6">
        <v>16.05078</v>
      </c>
      <c r="U296" s="6">
        <v>18.974769999999999</v>
      </c>
      <c r="V296" s="6">
        <v>13.8606</v>
      </c>
      <c r="W296" s="6">
        <v>17.65193</v>
      </c>
      <c r="X296" s="6">
        <v>18.571580000000001</v>
      </c>
      <c r="Y296" s="6">
        <v>16.39798</v>
      </c>
      <c r="Z296" s="6">
        <v>17.612259999999999</v>
      </c>
      <c r="AA296" s="6">
        <v>16.08531</v>
      </c>
      <c r="AB296" s="6">
        <v>12.478070000000001</v>
      </c>
      <c r="AC296" s="6">
        <v>13.64087</v>
      </c>
      <c r="AD296">
        <v>14.562900000000001</v>
      </c>
      <c r="AE296" s="42">
        <v>16.13242</v>
      </c>
      <c r="AF296">
        <v>17.701930000000001</v>
      </c>
      <c r="AH296" s="2" t="s">
        <v>7</v>
      </c>
      <c r="AI296" s="3" t="s">
        <v>12</v>
      </c>
      <c r="AJ296" s="6">
        <v>18.785029999999999</v>
      </c>
      <c r="AK296" s="6">
        <v>29.931100000000001</v>
      </c>
      <c r="AL296" s="6">
        <v>16.257670000000001</v>
      </c>
      <c r="AM296" s="6">
        <v>21.360220000000002</v>
      </c>
      <c r="AN296" s="6">
        <v>23.6678</v>
      </c>
      <c r="AO296" s="6">
        <v>20.377960000000002</v>
      </c>
      <c r="AP296" s="6">
        <v>19.561309999999999</v>
      </c>
      <c r="AQ296" s="6">
        <v>18.447610000000001</v>
      </c>
      <c r="AR296" s="6">
        <v>14.188269999999999</v>
      </c>
      <c r="AS296" s="6">
        <v>17.274740000000001</v>
      </c>
      <c r="AT296">
        <v>16.845800000000001</v>
      </c>
      <c r="AU296" s="42">
        <v>19.98517</v>
      </c>
      <c r="AV296">
        <v>23.12454</v>
      </c>
      <c r="AX296" s="2" t="s">
        <v>7</v>
      </c>
      <c r="AY296" s="3" t="s">
        <v>12</v>
      </c>
      <c r="AZ296" s="6">
        <v>31.8474</v>
      </c>
      <c r="BA296" s="6">
        <v>49.215820000000001</v>
      </c>
      <c r="BB296" s="6">
        <v>26.230650000000001</v>
      </c>
      <c r="BC296" s="6">
        <v>44.141800000000003</v>
      </c>
      <c r="BD296" s="6">
        <v>36.639389999999999</v>
      </c>
      <c r="BE296" s="6">
        <v>36.08455</v>
      </c>
      <c r="BF296" s="6">
        <v>29.366499999999998</v>
      </c>
      <c r="BG296" s="6">
        <v>26.795249999999999</v>
      </c>
      <c r="BH296" s="6">
        <v>21.938749999999999</v>
      </c>
      <c r="BI296" s="6">
        <v>35.522260000000003</v>
      </c>
      <c r="BJ296">
        <v>27.78708</v>
      </c>
      <c r="BK296" s="42">
        <v>33.778239999999997</v>
      </c>
      <c r="BL296">
        <v>39.769390000000001</v>
      </c>
      <c r="BN296" s="2" t="s">
        <v>7</v>
      </c>
      <c r="BO296" s="3" t="s">
        <v>12</v>
      </c>
      <c r="BP296" s="6">
        <v>59.800249999999998</v>
      </c>
      <c r="BQ296" s="6">
        <v>73.786770000000004</v>
      </c>
      <c r="BR296" s="6">
        <v>58.741340000000001</v>
      </c>
      <c r="BS296" s="6">
        <v>62.877090000000003</v>
      </c>
      <c r="BT296" s="6">
        <v>49.169789999999999</v>
      </c>
      <c r="BU296" s="6">
        <v>65.309749999999994</v>
      </c>
      <c r="BV296" s="6">
        <v>56.92868</v>
      </c>
      <c r="BW296" s="6">
        <v>58.425400000000003</v>
      </c>
      <c r="BX296" s="6">
        <v>54.685389999999998</v>
      </c>
      <c r="BY296" s="6">
        <v>70.232960000000006</v>
      </c>
      <c r="BZ296">
        <v>55.769599999999997</v>
      </c>
      <c r="CA296" s="42">
        <v>60.995739999999998</v>
      </c>
      <c r="CB296">
        <v>66.221890000000002</v>
      </c>
    </row>
    <row r="297" spans="2:80" x14ac:dyDescent="0.35">
      <c r="B297" s="9"/>
      <c r="C297" s="12" t="s">
        <v>13</v>
      </c>
      <c r="D297" s="10">
        <v>22.708870000000001</v>
      </c>
      <c r="E297" s="10">
        <v>39.142769999999999</v>
      </c>
      <c r="F297" s="10">
        <v>20.131309999999999</v>
      </c>
      <c r="G297" s="10">
        <v>19.242329999999999</v>
      </c>
      <c r="H297" s="10">
        <v>32.497489999999999</v>
      </c>
      <c r="I297" s="10">
        <v>25.946639999999999</v>
      </c>
      <c r="J297" s="10">
        <v>23.5244</v>
      </c>
      <c r="K297" s="11">
        <v>15.311970000000001</v>
      </c>
      <c r="L297" s="10">
        <v>13.163970000000001</v>
      </c>
      <c r="M297" s="11">
        <v>19.1829</v>
      </c>
      <c r="N297" s="9">
        <v>17.48058</v>
      </c>
      <c r="O297" s="40">
        <v>23.085270000000001</v>
      </c>
      <c r="P297" s="9">
        <v>28.68995</v>
      </c>
      <c r="R297" s="9"/>
      <c r="S297" s="12" t="s">
        <v>13</v>
      </c>
      <c r="T297" s="10">
        <v>29.005549999999999</v>
      </c>
      <c r="U297" s="10">
        <v>36.911619999999999</v>
      </c>
      <c r="V297" s="10">
        <v>20.800260000000002</v>
      </c>
      <c r="W297" s="10">
        <v>29.210519999999999</v>
      </c>
      <c r="X297" s="10">
        <v>44.402470000000001</v>
      </c>
      <c r="Y297" s="10">
        <v>27.26023</v>
      </c>
      <c r="Z297" s="10">
        <v>30.04157</v>
      </c>
      <c r="AA297" s="11">
        <v>23.904669999999999</v>
      </c>
      <c r="AB297" s="10">
        <v>16.784379999999999</v>
      </c>
      <c r="AC297" s="11">
        <v>18.451339999999998</v>
      </c>
      <c r="AD297" s="9">
        <v>21.644400000000001</v>
      </c>
      <c r="AE297" s="40">
        <v>27.67726</v>
      </c>
      <c r="AF297" s="9">
        <v>33.710120000000003</v>
      </c>
      <c r="AH297" s="9"/>
      <c r="AI297" s="12" t="s">
        <v>13</v>
      </c>
      <c r="AJ297" s="10">
        <v>31.2651</v>
      </c>
      <c r="AK297" s="10">
        <v>61.104469999999999</v>
      </c>
      <c r="AL297" s="10">
        <v>24.85277</v>
      </c>
      <c r="AM297" s="10">
        <v>34.106810000000003</v>
      </c>
      <c r="AN297" s="10">
        <v>44.59299</v>
      </c>
      <c r="AO297" s="10">
        <v>34.736089999999997</v>
      </c>
      <c r="AP297" s="10">
        <v>36.573169999999998</v>
      </c>
      <c r="AQ297" s="11">
        <v>29.15316</v>
      </c>
      <c r="AR297" s="10">
        <v>20.434629999999999</v>
      </c>
      <c r="AS297" s="11">
        <v>26.858039999999999</v>
      </c>
      <c r="AT297" s="9">
        <v>26.099959999999999</v>
      </c>
      <c r="AU297" s="40">
        <v>34.367719999999998</v>
      </c>
      <c r="AV297" s="9">
        <v>42.635480000000001</v>
      </c>
      <c r="AX297" s="9"/>
      <c r="AY297" s="12" t="s">
        <v>13</v>
      </c>
      <c r="AZ297" s="10">
        <v>52.774470000000001</v>
      </c>
      <c r="BA297" s="10">
        <v>92.135019999999997</v>
      </c>
      <c r="BB297" s="10">
        <v>46.160539999999997</v>
      </c>
      <c r="BC297" s="10">
        <v>70.233170000000001</v>
      </c>
      <c r="BD297" s="10">
        <v>67.374970000000005</v>
      </c>
      <c r="BE297" s="10">
        <v>58.327469999999998</v>
      </c>
      <c r="BF297" s="10">
        <v>54.083509999999997</v>
      </c>
      <c r="BG297" s="11">
        <v>43.853870000000001</v>
      </c>
      <c r="BH297" s="10">
        <v>37.293869999999998</v>
      </c>
      <c r="BI297" s="11">
        <v>60.407150000000001</v>
      </c>
      <c r="BJ297" s="9">
        <v>47.031019999999998</v>
      </c>
      <c r="BK297" s="40">
        <v>58.264400000000002</v>
      </c>
      <c r="BL297" s="9">
        <v>69.497780000000006</v>
      </c>
      <c r="BN297" s="9"/>
      <c r="BO297" s="12" t="s">
        <v>13</v>
      </c>
      <c r="BP297" s="10">
        <v>102.39945</v>
      </c>
      <c r="BQ297" s="10">
        <v>120.07665</v>
      </c>
      <c r="BR297" s="10">
        <v>121.50651999999999</v>
      </c>
      <c r="BS297" s="10">
        <v>102.00923</v>
      </c>
      <c r="BT297" s="10">
        <v>84.860370000000003</v>
      </c>
      <c r="BU297" s="10">
        <v>118.00100999999999</v>
      </c>
      <c r="BV297" s="10">
        <v>105.8188</v>
      </c>
      <c r="BW297" s="11">
        <v>102.20007</v>
      </c>
      <c r="BX297" s="10">
        <v>86.446150000000003</v>
      </c>
      <c r="BY297" s="11">
        <v>118.0205</v>
      </c>
      <c r="BZ297" s="9">
        <v>96.597809999999996</v>
      </c>
      <c r="CA297" s="40">
        <v>106.13388</v>
      </c>
      <c r="CB297" s="9">
        <v>115.66994</v>
      </c>
    </row>
    <row r="298" spans="2:80" x14ac:dyDescent="0.35">
      <c r="B298" s="2" t="s">
        <v>28</v>
      </c>
      <c r="C298" s="3" t="s">
        <v>12</v>
      </c>
      <c r="D298" s="6">
        <v>99.904030000000006</v>
      </c>
      <c r="E298" s="6">
        <v>100.25015</v>
      </c>
      <c r="F298" s="6">
        <v>100.11481000000001</v>
      </c>
      <c r="G298" s="6">
        <v>100.39658</v>
      </c>
      <c r="H298" s="6">
        <v>99.793840000000003</v>
      </c>
      <c r="I298" s="6">
        <v>101.0394</v>
      </c>
      <c r="J298" s="6">
        <v>99.91337</v>
      </c>
      <c r="K298" s="6">
        <v>99.123999999999995</v>
      </c>
      <c r="L298" s="6">
        <v>99.949169999999995</v>
      </c>
      <c r="M298" s="6">
        <v>100.18423</v>
      </c>
      <c r="N298">
        <v>99.71884</v>
      </c>
      <c r="O298" s="39">
        <v>100.06695999999999</v>
      </c>
      <c r="P298">
        <v>100.41508</v>
      </c>
      <c r="R298" s="2" t="s">
        <v>28</v>
      </c>
      <c r="S298" s="3" t="s">
        <v>12</v>
      </c>
      <c r="T298" s="6">
        <v>99.910650000000004</v>
      </c>
      <c r="U298" s="6">
        <v>100.18049999999999</v>
      </c>
      <c r="V298" s="6">
        <v>100.08495000000001</v>
      </c>
      <c r="W298" s="6">
        <v>100.39096000000001</v>
      </c>
      <c r="X298" s="6">
        <v>99.780349999999999</v>
      </c>
      <c r="Y298" s="6">
        <v>100.93588</v>
      </c>
      <c r="Z298" s="6">
        <v>99.875810000000001</v>
      </c>
      <c r="AA298" s="6">
        <v>99.145430000000005</v>
      </c>
      <c r="AB298" s="6">
        <v>99.949150000000003</v>
      </c>
      <c r="AC298" s="6">
        <v>100.06151</v>
      </c>
      <c r="AD298">
        <v>99.705730000000003</v>
      </c>
      <c r="AE298" s="39">
        <v>100.03152</v>
      </c>
      <c r="AF298">
        <v>100.3573</v>
      </c>
      <c r="AH298" s="2" t="s">
        <v>28</v>
      </c>
      <c r="AI298" s="3" t="s">
        <v>12</v>
      </c>
      <c r="AJ298" s="6">
        <v>99.899860000000004</v>
      </c>
      <c r="AK298" s="6">
        <v>99.980469999999997</v>
      </c>
      <c r="AL298" s="6">
        <v>100.08476</v>
      </c>
      <c r="AM298" s="6">
        <v>100.29724</v>
      </c>
      <c r="AN298" s="6">
        <v>99.770169999999993</v>
      </c>
      <c r="AO298" s="6">
        <v>100.82733</v>
      </c>
      <c r="AP298" s="6">
        <v>99.726640000000003</v>
      </c>
      <c r="AQ298" s="6">
        <v>99.084040000000002</v>
      </c>
      <c r="AR298" s="6">
        <v>99.905479999999997</v>
      </c>
      <c r="AS298" s="6">
        <v>100.07362000000001</v>
      </c>
      <c r="AT298">
        <v>99.64873</v>
      </c>
      <c r="AU298" s="39">
        <v>99.964960000000005</v>
      </c>
      <c r="AV298">
        <v>100.28119</v>
      </c>
      <c r="AX298" s="2" t="s">
        <v>28</v>
      </c>
      <c r="AY298" s="3" t="s">
        <v>12</v>
      </c>
      <c r="AZ298" s="6">
        <v>99.592359999999999</v>
      </c>
      <c r="BA298" s="6">
        <v>99.441580000000002</v>
      </c>
      <c r="BB298" s="6">
        <v>99.941590000000005</v>
      </c>
      <c r="BC298" s="6">
        <v>99.70111</v>
      </c>
      <c r="BD298" s="6">
        <v>99.502279999999999</v>
      </c>
      <c r="BE298" s="6">
        <v>100.40534</v>
      </c>
      <c r="BF298" s="6">
        <v>99.518619999999999</v>
      </c>
      <c r="BG298" s="6">
        <v>98.714619999999996</v>
      </c>
      <c r="BH298" s="6">
        <v>99.779439999999994</v>
      </c>
      <c r="BI298" s="6">
        <v>99.737489999999994</v>
      </c>
      <c r="BJ298">
        <v>99.328040000000001</v>
      </c>
      <c r="BK298" s="39">
        <v>99.633439999999993</v>
      </c>
      <c r="BL298">
        <v>99.938850000000002</v>
      </c>
      <c r="BN298" s="2" t="s">
        <v>28</v>
      </c>
      <c r="BO298" s="3" t="s">
        <v>12</v>
      </c>
      <c r="BP298" s="6">
        <v>98.879589999999993</v>
      </c>
      <c r="BQ298" s="6">
        <v>98.524690000000007</v>
      </c>
      <c r="BR298" s="6">
        <v>98.926339999999996</v>
      </c>
      <c r="BS298" s="6">
        <v>98.884230000000002</v>
      </c>
      <c r="BT298" s="6">
        <v>98.791489999999996</v>
      </c>
      <c r="BU298" s="6">
        <v>99.649699999999996</v>
      </c>
      <c r="BV298" s="6">
        <v>98.699349999999995</v>
      </c>
      <c r="BW298" s="6">
        <v>98.035129999999995</v>
      </c>
      <c r="BX298" s="6">
        <v>98.630600000000001</v>
      </c>
      <c r="BY298" s="6">
        <v>98.865570000000005</v>
      </c>
      <c r="BZ298">
        <v>98.501149999999996</v>
      </c>
      <c r="CA298" s="39">
        <v>98.788669999999996</v>
      </c>
      <c r="CB298">
        <v>99.076189999999997</v>
      </c>
    </row>
    <row r="299" spans="2:80" x14ac:dyDescent="0.35">
      <c r="B299" s="9"/>
      <c r="C299" s="12" t="s">
        <v>13</v>
      </c>
      <c r="D299" s="10">
        <v>47.571910000000003</v>
      </c>
      <c r="E299" s="10">
        <v>48.045650000000002</v>
      </c>
      <c r="F299" s="10">
        <v>48.300710000000002</v>
      </c>
      <c r="G299" s="10">
        <v>48.851399999999998</v>
      </c>
      <c r="H299" s="10">
        <v>48.082990000000002</v>
      </c>
      <c r="I299" s="10">
        <v>47.282649999999997</v>
      </c>
      <c r="J299" s="10">
        <v>48.004489999999997</v>
      </c>
      <c r="K299" s="11">
        <v>48.412199999999999</v>
      </c>
      <c r="L299" s="10">
        <v>47.721690000000002</v>
      </c>
      <c r="M299" s="11">
        <v>47.719410000000003</v>
      </c>
      <c r="N299" s="9">
        <v>47.675159999999998</v>
      </c>
      <c r="O299" s="40">
        <v>47.999310000000001</v>
      </c>
      <c r="P299" s="9">
        <v>48.323459999999997</v>
      </c>
      <c r="R299" s="9"/>
      <c r="S299" s="12" t="s">
        <v>13</v>
      </c>
      <c r="T299" s="10">
        <v>47.594430000000003</v>
      </c>
      <c r="U299" s="10">
        <v>47.985849999999999</v>
      </c>
      <c r="V299" s="10">
        <v>48.284390000000002</v>
      </c>
      <c r="W299" s="10">
        <v>48.852060000000002</v>
      </c>
      <c r="X299" s="10">
        <v>48.062989999999999</v>
      </c>
      <c r="Y299" s="10">
        <v>47.311160000000001</v>
      </c>
      <c r="Z299" s="10">
        <v>48.004919999999998</v>
      </c>
      <c r="AA299" s="11">
        <v>48.422969999999999</v>
      </c>
      <c r="AB299" s="10">
        <v>47.68056</v>
      </c>
      <c r="AC299" s="11">
        <v>47.729239999999997</v>
      </c>
      <c r="AD299" s="9">
        <v>47.672620000000002</v>
      </c>
      <c r="AE299" s="40">
        <v>47.99286</v>
      </c>
      <c r="AF299" s="9">
        <v>48.313090000000003</v>
      </c>
      <c r="AH299" s="9"/>
      <c r="AI299" s="12" t="s">
        <v>13</v>
      </c>
      <c r="AJ299" s="10">
        <v>47.568710000000003</v>
      </c>
      <c r="AK299" s="10">
        <v>47.832000000000001</v>
      </c>
      <c r="AL299" s="10">
        <v>48.282640000000001</v>
      </c>
      <c r="AM299" s="10">
        <v>48.709470000000003</v>
      </c>
      <c r="AN299" s="10">
        <v>48.057130000000001</v>
      </c>
      <c r="AO299" s="10">
        <v>47.080559999999998</v>
      </c>
      <c r="AP299" s="10">
        <v>47.891190000000002</v>
      </c>
      <c r="AQ299" s="11">
        <v>48.436129999999999</v>
      </c>
      <c r="AR299" s="10">
        <v>47.611899999999999</v>
      </c>
      <c r="AS299" s="11">
        <v>47.711779999999997</v>
      </c>
      <c r="AT299" s="9">
        <v>47.579700000000003</v>
      </c>
      <c r="AU299" s="40">
        <v>47.918149999999997</v>
      </c>
      <c r="AV299" s="9">
        <v>48.256599999999999</v>
      </c>
      <c r="AX299" s="9"/>
      <c r="AY299" s="12" t="s">
        <v>13</v>
      </c>
      <c r="AZ299" s="10">
        <v>47.37867</v>
      </c>
      <c r="BA299" s="10">
        <v>47.609200000000001</v>
      </c>
      <c r="BB299" s="10">
        <v>48.28819</v>
      </c>
      <c r="BC299" s="10">
        <v>48.660829999999997</v>
      </c>
      <c r="BD299" s="10">
        <v>47.971679999999999</v>
      </c>
      <c r="BE299" s="10">
        <v>47.037289999999999</v>
      </c>
      <c r="BF299" s="10">
        <v>47.933529999999998</v>
      </c>
      <c r="BG299" s="11">
        <v>48.111170000000001</v>
      </c>
      <c r="BH299" s="10">
        <v>47.572589999999998</v>
      </c>
      <c r="BI299" s="11">
        <v>47.495010000000001</v>
      </c>
      <c r="BJ299" s="9">
        <v>47.463299999999997</v>
      </c>
      <c r="BK299" s="40">
        <v>47.805819999999997</v>
      </c>
      <c r="BL299" s="9">
        <v>48.148330000000001</v>
      </c>
      <c r="BN299" s="9"/>
      <c r="BO299" s="12" t="s">
        <v>13</v>
      </c>
      <c r="BP299" s="10">
        <v>47.206479999999999</v>
      </c>
      <c r="BQ299" s="10">
        <v>47.083480000000002</v>
      </c>
      <c r="BR299" s="10">
        <v>48.042969999999997</v>
      </c>
      <c r="BS299" s="10">
        <v>48.163510000000002</v>
      </c>
      <c r="BT299" s="10">
        <v>47.58916</v>
      </c>
      <c r="BU299" s="10">
        <v>46.649740000000001</v>
      </c>
      <c r="BV299" s="10">
        <v>47.563859999999998</v>
      </c>
      <c r="BW299" s="11">
        <v>47.945250000000001</v>
      </c>
      <c r="BX299" s="10">
        <v>47.023209999999999</v>
      </c>
      <c r="BY299" s="11">
        <v>47.31277</v>
      </c>
      <c r="BZ299" s="9">
        <v>47.106589999999997</v>
      </c>
      <c r="CA299" s="40">
        <v>47.458039999999997</v>
      </c>
      <c r="CB299" s="9">
        <v>47.8095</v>
      </c>
    </row>
    <row r="300" spans="2:80" x14ac:dyDescent="0.35">
      <c r="B300" s="2" t="s">
        <v>8</v>
      </c>
      <c r="C300" s="3" t="s">
        <v>12</v>
      </c>
      <c r="D300" s="6">
        <v>10.30049</v>
      </c>
      <c r="E300" s="6">
        <v>8.8154000000000003</v>
      </c>
      <c r="F300" s="6">
        <v>10.459250000000001</v>
      </c>
      <c r="G300" s="6">
        <v>9.6828299999999992</v>
      </c>
      <c r="H300" s="6">
        <v>9.3894300000000008</v>
      </c>
      <c r="I300" s="6">
        <v>9.1254399999999993</v>
      </c>
      <c r="J300" s="6">
        <v>9.6023899999999998</v>
      </c>
      <c r="K300" s="6">
        <v>10.512119999999999</v>
      </c>
      <c r="L300" s="6">
        <v>11.12533</v>
      </c>
      <c r="M300" s="6">
        <v>10.407389999999999</v>
      </c>
      <c r="N300">
        <v>9.4216999999999995</v>
      </c>
      <c r="O300" s="39">
        <v>9.9420099999999998</v>
      </c>
      <c r="P300">
        <v>10.46231</v>
      </c>
      <c r="R300" s="2" t="s">
        <v>8</v>
      </c>
      <c r="S300" s="3" t="s">
        <v>12</v>
      </c>
      <c r="T300" s="6">
        <v>9.2181800000000003</v>
      </c>
      <c r="U300" s="6">
        <v>7.3077399999999999</v>
      </c>
      <c r="V300" s="6">
        <v>10.12692</v>
      </c>
      <c r="W300" s="6">
        <v>8.0148100000000007</v>
      </c>
      <c r="X300" s="6">
        <v>9.2042000000000002</v>
      </c>
      <c r="Y300" s="6">
        <v>9.0132700000000003</v>
      </c>
      <c r="Z300" s="6">
        <v>8.3875600000000006</v>
      </c>
      <c r="AA300" s="6">
        <v>9.3465000000000007</v>
      </c>
      <c r="AB300" s="6">
        <v>10.341390000000001</v>
      </c>
      <c r="AC300" s="6">
        <v>9.6861300000000004</v>
      </c>
      <c r="AD300">
        <v>8.39377</v>
      </c>
      <c r="AE300" s="39">
        <v>9.0646699999999996</v>
      </c>
      <c r="AF300">
        <v>9.7355699999999992</v>
      </c>
      <c r="AH300" s="2" t="s">
        <v>8</v>
      </c>
      <c r="AI300" s="3" t="s">
        <v>12</v>
      </c>
      <c r="AJ300" s="6">
        <v>7.7410199999999998</v>
      </c>
      <c r="AK300" s="6">
        <v>-0.72146999999999994</v>
      </c>
      <c r="AL300" s="6">
        <v>8.9712599999999991</v>
      </c>
      <c r="AM300" s="6">
        <v>6.0774900000000001</v>
      </c>
      <c r="AN300" s="6">
        <v>5.9821099999999996</v>
      </c>
      <c r="AO300" s="6">
        <v>6.9995900000000004</v>
      </c>
      <c r="AP300" s="6">
        <v>7.3338599999999996</v>
      </c>
      <c r="AQ300" s="6">
        <v>8.5059500000000003</v>
      </c>
      <c r="AR300" s="6">
        <v>9.8516200000000005</v>
      </c>
      <c r="AS300" s="6">
        <v>7.7706099999999996</v>
      </c>
      <c r="AT300">
        <v>4.7612899999999998</v>
      </c>
      <c r="AU300" s="39">
        <v>6.8512000000000004</v>
      </c>
      <c r="AV300">
        <v>8.9411100000000001</v>
      </c>
      <c r="AX300" s="2" t="s">
        <v>8</v>
      </c>
      <c r="AY300" s="3" t="s">
        <v>12</v>
      </c>
      <c r="AZ300" s="6">
        <v>-3.1318600000000001</v>
      </c>
      <c r="BA300" s="6">
        <v>-15.61121</v>
      </c>
      <c r="BB300" s="6">
        <v>2.2267299999999999</v>
      </c>
      <c r="BC300" s="6">
        <v>-10.25624</v>
      </c>
      <c r="BD300" s="6">
        <v>-0.85502</v>
      </c>
      <c r="BE300" s="6">
        <v>-5.8310000000000004</v>
      </c>
      <c r="BF300" s="6">
        <v>0.40156999999999998</v>
      </c>
      <c r="BG300" s="6">
        <v>2.4867400000000002</v>
      </c>
      <c r="BH300" s="6">
        <v>5.9606899999999996</v>
      </c>
      <c r="BI300" s="6">
        <v>-5.6664300000000001</v>
      </c>
      <c r="BJ300">
        <v>-7.6799600000000003</v>
      </c>
      <c r="BK300" s="39">
        <v>-3.0276000000000001</v>
      </c>
      <c r="BL300">
        <v>1.62476</v>
      </c>
      <c r="BN300" s="2" t="s">
        <v>8</v>
      </c>
      <c r="BO300" s="3" t="s">
        <v>12</v>
      </c>
      <c r="BP300" s="6">
        <v>-27.654720000000001</v>
      </c>
      <c r="BQ300" s="6">
        <v>-35.942050000000002</v>
      </c>
      <c r="BR300" s="6">
        <v>-24.49736</v>
      </c>
      <c r="BS300" s="6">
        <v>-28.767160000000001</v>
      </c>
      <c r="BT300" s="6">
        <v>-13.97871</v>
      </c>
      <c r="BU300" s="6">
        <v>-31.64264</v>
      </c>
      <c r="BV300" s="6">
        <v>-22.567830000000001</v>
      </c>
      <c r="BW300" s="6">
        <v>-24.864439999999998</v>
      </c>
      <c r="BX300" s="6">
        <v>-23.664370000000002</v>
      </c>
      <c r="BY300" s="6">
        <v>-35.522509999999997</v>
      </c>
      <c r="BZ300">
        <v>-31.611460000000001</v>
      </c>
      <c r="CA300" s="39">
        <v>-26.91018</v>
      </c>
      <c r="CB300">
        <v>-22.2089</v>
      </c>
    </row>
    <row r="301" spans="2:80" x14ac:dyDescent="0.35">
      <c r="B301" s="9"/>
      <c r="C301" s="12" t="s">
        <v>13</v>
      </c>
      <c r="D301" s="10">
        <v>10.146050000000001</v>
      </c>
      <c r="E301" s="10">
        <v>18.443960000000001</v>
      </c>
      <c r="F301" s="10">
        <v>8.9009199999999993</v>
      </c>
      <c r="G301" s="10">
        <v>9.8007600000000004</v>
      </c>
      <c r="H301" s="10">
        <v>14.22908</v>
      </c>
      <c r="I301" s="10">
        <v>12.77825</v>
      </c>
      <c r="J301" s="10">
        <v>10.998250000000001</v>
      </c>
      <c r="K301" s="11">
        <v>7.3010999999999999</v>
      </c>
      <c r="L301" s="10">
        <v>6.7303800000000003</v>
      </c>
      <c r="M301" s="11">
        <v>8.7742900000000006</v>
      </c>
      <c r="N301" s="9">
        <v>8.2860300000000002</v>
      </c>
      <c r="O301" s="40">
        <v>10.8103</v>
      </c>
      <c r="P301" s="9">
        <v>13.334580000000001</v>
      </c>
      <c r="R301" s="9"/>
      <c r="S301" s="12" t="s">
        <v>13</v>
      </c>
      <c r="T301" s="10">
        <v>13.7844</v>
      </c>
      <c r="U301" s="10">
        <v>19.826329999999999</v>
      </c>
      <c r="V301" s="10">
        <v>9.3330500000000001</v>
      </c>
      <c r="W301" s="10">
        <v>15.513680000000001</v>
      </c>
      <c r="X301" s="10">
        <v>18.351590000000002</v>
      </c>
      <c r="Y301" s="10">
        <v>13.384119999999999</v>
      </c>
      <c r="Z301" s="10">
        <v>15.001620000000001</v>
      </c>
      <c r="AA301" s="11">
        <v>11.09064</v>
      </c>
      <c r="AB301" s="10">
        <v>8.3041699999999992</v>
      </c>
      <c r="AC301" s="11">
        <v>9.5781899999999993</v>
      </c>
      <c r="AD301" s="9">
        <v>10.64188</v>
      </c>
      <c r="AE301" s="40">
        <v>13.416779999999999</v>
      </c>
      <c r="AF301" s="9">
        <v>16.191669999999998</v>
      </c>
      <c r="AH301" s="9"/>
      <c r="AI301" s="12" t="s">
        <v>13</v>
      </c>
      <c r="AJ301" s="10">
        <v>16.652509999999999</v>
      </c>
      <c r="AK301" s="10">
        <v>41.799430000000001</v>
      </c>
      <c r="AL301" s="10">
        <v>12.44755</v>
      </c>
      <c r="AM301" s="10">
        <v>19.725200000000001</v>
      </c>
      <c r="AN301" s="10">
        <v>24.070810000000002</v>
      </c>
      <c r="AO301" s="10">
        <v>19.025790000000001</v>
      </c>
      <c r="AP301" s="10">
        <v>19.33606</v>
      </c>
      <c r="AQ301" s="11">
        <v>14.02327</v>
      </c>
      <c r="AR301" s="10">
        <v>10.09224</v>
      </c>
      <c r="AS301" s="11">
        <v>14.951890000000001</v>
      </c>
      <c r="AT301" s="9">
        <v>12.838329999999999</v>
      </c>
      <c r="AU301" s="40">
        <v>19.212479999999999</v>
      </c>
      <c r="AV301" s="9">
        <v>25.58662</v>
      </c>
      <c r="AX301" s="9"/>
      <c r="AY301" s="12" t="s">
        <v>13</v>
      </c>
      <c r="AZ301" s="10">
        <v>38.376779999999997</v>
      </c>
      <c r="BA301" s="10">
        <v>71.849260000000001</v>
      </c>
      <c r="BB301" s="10">
        <v>29.91056</v>
      </c>
      <c r="BC301" s="10">
        <v>53.080309999999997</v>
      </c>
      <c r="BD301" s="10">
        <v>42.462380000000003</v>
      </c>
      <c r="BE301" s="10">
        <v>43.429749999999999</v>
      </c>
      <c r="BF301" s="10">
        <v>35.9101</v>
      </c>
      <c r="BG301" s="11">
        <v>27.915310000000002</v>
      </c>
      <c r="BH301" s="10">
        <v>21.490189999999998</v>
      </c>
      <c r="BI301" s="11">
        <v>44.832970000000003</v>
      </c>
      <c r="BJ301" s="9">
        <v>30.73171</v>
      </c>
      <c r="BK301" s="40">
        <v>40.925759999999997</v>
      </c>
      <c r="BL301" s="9">
        <v>51.119819999999997</v>
      </c>
      <c r="BN301" s="9"/>
      <c r="BO301" s="12" t="s">
        <v>13</v>
      </c>
      <c r="BP301" s="10">
        <v>86.30453</v>
      </c>
      <c r="BQ301" s="10">
        <v>101.14323</v>
      </c>
      <c r="BR301" s="10">
        <v>98.736260000000001</v>
      </c>
      <c r="BS301" s="10">
        <v>85.603250000000003</v>
      </c>
      <c r="BT301" s="10">
        <v>65.163979999999995</v>
      </c>
      <c r="BU301" s="10">
        <v>99.715090000000004</v>
      </c>
      <c r="BV301" s="10">
        <v>85.498180000000005</v>
      </c>
      <c r="BW301" s="11">
        <v>84.145889999999994</v>
      </c>
      <c r="BX301" s="10">
        <v>72.602149999999995</v>
      </c>
      <c r="BY301" s="11">
        <v>100.71756000000001</v>
      </c>
      <c r="BZ301" s="9">
        <v>79.120649999999998</v>
      </c>
      <c r="CA301" s="40">
        <v>87.963009999999997</v>
      </c>
      <c r="CB301" s="9">
        <v>96.805369999999996</v>
      </c>
    </row>
    <row r="302" spans="2:80" x14ac:dyDescent="0.35">
      <c r="B302" s="15" t="s">
        <v>9</v>
      </c>
      <c r="C302" s="16"/>
      <c r="D302" s="17">
        <v>36.846330000000002</v>
      </c>
      <c r="E302" s="17">
        <v>33.521380000000001</v>
      </c>
      <c r="F302" s="17">
        <v>35.779200000000003</v>
      </c>
      <c r="G302" s="17">
        <v>43.189990000000002</v>
      </c>
      <c r="H302" s="17">
        <v>38.42212</v>
      </c>
      <c r="I302" s="17">
        <v>38.654229999999998</v>
      </c>
      <c r="J302" s="17">
        <v>35.993699999999997</v>
      </c>
      <c r="K302" s="17">
        <v>40.553060000000002</v>
      </c>
      <c r="L302" s="17">
        <v>34.74145</v>
      </c>
      <c r="M302" s="17">
        <v>34.116160000000001</v>
      </c>
      <c r="N302" s="16">
        <v>35.004100000000001</v>
      </c>
      <c r="O302" s="44">
        <v>37.181759999999997</v>
      </c>
      <c r="P302" s="16">
        <v>39.35942</v>
      </c>
      <c r="R302" s="15" t="s">
        <v>9</v>
      </c>
      <c r="S302" s="16"/>
      <c r="T302" s="17">
        <v>40.241660000000003</v>
      </c>
      <c r="U302" s="17">
        <v>36.010599999999997</v>
      </c>
      <c r="V302" s="17">
        <v>44.91254</v>
      </c>
      <c r="W302" s="17">
        <v>35.160429999999998</v>
      </c>
      <c r="X302" s="17">
        <v>37.117199999999997</v>
      </c>
      <c r="Y302" s="17">
        <v>37.687339999999999</v>
      </c>
      <c r="Z302" s="17">
        <v>37.3962</v>
      </c>
      <c r="AA302" s="17">
        <v>39.079090000000001</v>
      </c>
      <c r="AB302" s="17">
        <v>35.566740000000003</v>
      </c>
      <c r="AC302" s="17">
        <v>38.376950000000001</v>
      </c>
      <c r="AD302" s="16">
        <v>36.116869999999999</v>
      </c>
      <c r="AE302" s="44">
        <v>38.154870000000003</v>
      </c>
      <c r="AF302" s="16">
        <v>40.192880000000002</v>
      </c>
      <c r="AH302" s="15" t="s">
        <v>9</v>
      </c>
      <c r="AI302" s="16"/>
      <c r="AJ302" s="17">
        <v>36.610990000000001</v>
      </c>
      <c r="AK302" s="17">
        <v>34.713650000000001</v>
      </c>
      <c r="AL302" s="17">
        <v>36.355969999999999</v>
      </c>
      <c r="AM302" s="17">
        <v>37.797319999999999</v>
      </c>
      <c r="AN302" s="17">
        <v>42.420270000000002</v>
      </c>
      <c r="AO302" s="17">
        <v>34.351909999999997</v>
      </c>
      <c r="AP302" s="17">
        <v>35.990070000000003</v>
      </c>
      <c r="AQ302" s="17">
        <v>41.091070000000002</v>
      </c>
      <c r="AR302" s="17">
        <v>39.228639999999999</v>
      </c>
      <c r="AS302" s="17">
        <v>34.29074</v>
      </c>
      <c r="AT302" s="16">
        <v>35.260860000000001</v>
      </c>
      <c r="AU302" s="44">
        <v>37.285060000000001</v>
      </c>
      <c r="AV302" s="16">
        <v>39.309269999999998</v>
      </c>
      <c r="AX302" s="15" t="s">
        <v>9</v>
      </c>
      <c r="AY302" s="16"/>
      <c r="AZ302" s="17">
        <v>35.401290000000003</v>
      </c>
      <c r="BA302" s="17">
        <v>31.310939999999999</v>
      </c>
      <c r="BB302" s="17">
        <v>35.751240000000003</v>
      </c>
      <c r="BC302" s="17">
        <v>35.718110000000003</v>
      </c>
      <c r="BD302" s="17">
        <v>35.999699999999997</v>
      </c>
      <c r="BE302" s="17">
        <v>33.517409999999998</v>
      </c>
      <c r="BF302" s="17">
        <v>34.335290000000001</v>
      </c>
      <c r="BG302" s="17">
        <v>39.734639999999999</v>
      </c>
      <c r="BH302" s="17">
        <v>38.502850000000002</v>
      </c>
      <c r="BI302" s="17">
        <v>33.951390000000004</v>
      </c>
      <c r="BJ302" s="16">
        <v>33.694769999999998</v>
      </c>
      <c r="BK302" s="44">
        <v>35.422280000000001</v>
      </c>
      <c r="BL302" s="16">
        <v>37.149790000000003</v>
      </c>
      <c r="BN302" s="15" t="s">
        <v>9</v>
      </c>
      <c r="BO302" s="16"/>
      <c r="BP302" s="17">
        <v>31.848199999999999</v>
      </c>
      <c r="BQ302" s="17">
        <v>36.341360000000002</v>
      </c>
      <c r="BR302" s="17">
        <v>40.100900000000003</v>
      </c>
      <c r="BS302" s="17">
        <v>35.797939999999997</v>
      </c>
      <c r="BT302" s="17">
        <v>34.726059999999997</v>
      </c>
      <c r="BU302" s="17">
        <v>31.22326</v>
      </c>
      <c r="BV302" s="17">
        <v>31.135349999999999</v>
      </c>
      <c r="BW302" s="17">
        <v>31.12049</v>
      </c>
      <c r="BX302" s="17">
        <v>36.655439999999999</v>
      </c>
      <c r="BY302" s="17">
        <v>32.691130000000001</v>
      </c>
      <c r="BZ302" s="16">
        <v>31.981359999999999</v>
      </c>
      <c r="CA302" s="44">
        <v>34.164009999999998</v>
      </c>
      <c r="CB302" s="16">
        <v>36.34666</v>
      </c>
    </row>
    <row r="303" spans="2:80" x14ac:dyDescent="0.35">
      <c r="B303" s="15" t="s">
        <v>10</v>
      </c>
      <c r="C303" s="18"/>
      <c r="D303" s="17">
        <v>-269.68095</v>
      </c>
      <c r="E303" s="17">
        <v>-732.07721000000004</v>
      </c>
      <c r="F303" s="17">
        <v>-284.65937000000002</v>
      </c>
      <c r="G303" s="17">
        <v>-209.63032999999999</v>
      </c>
      <c r="H303" s="17">
        <v>-646.61360999999999</v>
      </c>
      <c r="I303" s="17">
        <v>-316.51893000000001</v>
      </c>
      <c r="J303" s="17">
        <v>-215.89197999999999</v>
      </c>
      <c r="K303" s="17">
        <v>-82.348410000000001</v>
      </c>
      <c r="L303" s="17">
        <v>-83.092429999999993</v>
      </c>
      <c r="M303" s="17">
        <v>-165.65752000000001</v>
      </c>
      <c r="N303" s="18">
        <v>-458.05061000000001</v>
      </c>
      <c r="O303" s="44">
        <v>-300.61707000000001</v>
      </c>
      <c r="P303" s="18">
        <v>-143.18353999999999</v>
      </c>
      <c r="R303" s="15" t="s">
        <v>10</v>
      </c>
      <c r="S303" s="18"/>
      <c r="T303" s="17">
        <v>-360.90032000000002</v>
      </c>
      <c r="U303" s="17">
        <v>-544.98144000000002</v>
      </c>
      <c r="V303" s="17">
        <v>-165.40538000000001</v>
      </c>
      <c r="W303" s="17">
        <v>-554.70635000000004</v>
      </c>
      <c r="X303" s="17">
        <v>-719.66300999999999</v>
      </c>
      <c r="Y303" s="17">
        <v>-321.81776000000002</v>
      </c>
      <c r="Z303" s="17">
        <v>-492.48910000000001</v>
      </c>
      <c r="AA303" s="17">
        <v>-248.17662000000001</v>
      </c>
      <c r="AB303" s="17">
        <v>-166.87473</v>
      </c>
      <c r="AC303" s="17">
        <v>-142.11851999999999</v>
      </c>
      <c r="AD303" s="18">
        <v>-513.63116000000002</v>
      </c>
      <c r="AE303" s="44">
        <v>-371.71332000000001</v>
      </c>
      <c r="AF303" s="18">
        <v>-229.79549</v>
      </c>
      <c r="AH303" s="15" t="s">
        <v>10</v>
      </c>
      <c r="AI303" s="18"/>
      <c r="AJ303" s="17">
        <v>-468.84228000000002</v>
      </c>
      <c r="AK303" s="17">
        <v>-1377.4291599999999</v>
      </c>
      <c r="AL303" s="17">
        <v>-224.58931999999999</v>
      </c>
      <c r="AM303" s="17">
        <v>-426.49457999999998</v>
      </c>
      <c r="AN303" s="17">
        <v>-575.14071000000001</v>
      </c>
      <c r="AO303" s="17">
        <v>-478.39211999999998</v>
      </c>
      <c r="AP303" s="17">
        <v>-606.82646</v>
      </c>
      <c r="AQ303" s="17">
        <v>-268.30578000000003</v>
      </c>
      <c r="AR303" s="17">
        <v>-207.06603000000001</v>
      </c>
      <c r="AS303" s="17">
        <v>-343.01134999999999</v>
      </c>
      <c r="AT303" s="18">
        <v>-740.03134</v>
      </c>
      <c r="AU303" s="44">
        <v>-497.60978</v>
      </c>
      <c r="AV303" s="18">
        <v>-255.18822</v>
      </c>
      <c r="AX303" s="15" t="s">
        <v>10</v>
      </c>
      <c r="AY303" s="18"/>
      <c r="AZ303" s="17">
        <v>-754.97884999999997</v>
      </c>
      <c r="BA303" s="17">
        <v>-1422.7029</v>
      </c>
      <c r="BB303" s="17">
        <v>-739.90266999999994</v>
      </c>
      <c r="BC303" s="17">
        <v>-990.20780999999999</v>
      </c>
      <c r="BD303" s="17">
        <v>-1000.61787</v>
      </c>
      <c r="BE303" s="17">
        <v>-955.41507999999999</v>
      </c>
      <c r="BF303" s="17">
        <v>-753.82047999999998</v>
      </c>
      <c r="BG303" s="17">
        <v>-523.98938999999996</v>
      </c>
      <c r="BH303" s="17">
        <v>-608.21657000000005</v>
      </c>
      <c r="BI303" s="17">
        <v>-1317.7405200000001</v>
      </c>
      <c r="BJ303" s="18">
        <v>-1115.05342</v>
      </c>
      <c r="BK303" s="44">
        <v>-906.75921000000005</v>
      </c>
      <c r="BL303" s="18">
        <v>-698.46501000000001</v>
      </c>
      <c r="BN303" s="15" t="s">
        <v>10</v>
      </c>
      <c r="BO303" s="18"/>
      <c r="BP303" s="17">
        <v>-1725.3780999999999</v>
      </c>
      <c r="BQ303" s="17">
        <v>-1802.45704</v>
      </c>
      <c r="BR303" s="17">
        <v>-3425.3483799999999</v>
      </c>
      <c r="BS303" s="17">
        <v>-1157.8594800000001</v>
      </c>
      <c r="BT303" s="17">
        <v>-1122.01341</v>
      </c>
      <c r="BU303" s="17">
        <v>-2761.01451</v>
      </c>
      <c r="BV303" s="17">
        <v>-1971.90446</v>
      </c>
      <c r="BW303" s="17">
        <v>-1552.3829499999999</v>
      </c>
      <c r="BX303" s="17">
        <v>-1221.44163</v>
      </c>
      <c r="BY303" s="17">
        <v>-2300.7490200000002</v>
      </c>
      <c r="BZ303" s="18">
        <v>-2437.7975099999999</v>
      </c>
      <c r="CA303" s="44">
        <v>-1904.0549000000001</v>
      </c>
      <c r="CB303" s="18">
        <v>-1370.3122800000001</v>
      </c>
    </row>
    <row r="304" spans="2:80" x14ac:dyDescent="0.35">
      <c r="B304" s="8" t="s">
        <v>11</v>
      </c>
      <c r="C304" s="9"/>
      <c r="D304" s="10">
        <v>54324.783409999996</v>
      </c>
      <c r="E304" s="10">
        <v>47611.996720000003</v>
      </c>
      <c r="F304" s="10">
        <v>55444.463730000003</v>
      </c>
      <c r="G304" s="10">
        <v>51357.72524</v>
      </c>
      <c r="H304" s="10">
        <v>49050.361380000002</v>
      </c>
      <c r="I304" s="10">
        <v>47780.82415</v>
      </c>
      <c r="J304" s="10">
        <v>51209.540730000001</v>
      </c>
      <c r="K304" s="10">
        <v>55609.101139999999</v>
      </c>
      <c r="L304" s="10">
        <v>57851.704830000002</v>
      </c>
      <c r="M304" s="10">
        <v>54878.149340000004</v>
      </c>
      <c r="N304" s="9">
        <v>49932.849730000002</v>
      </c>
      <c r="O304" s="38">
        <v>52511.86507</v>
      </c>
      <c r="P304" s="9">
        <v>55090.880400000002</v>
      </c>
      <c r="R304" s="8" t="s">
        <v>11</v>
      </c>
      <c r="S304" s="9"/>
      <c r="T304" s="10">
        <v>48552.135829999999</v>
      </c>
      <c r="U304" s="10">
        <v>39491.023639999999</v>
      </c>
      <c r="V304" s="10">
        <v>53672.656790000001</v>
      </c>
      <c r="W304" s="10">
        <v>42510.541689999998</v>
      </c>
      <c r="X304" s="10">
        <v>48055.118690000003</v>
      </c>
      <c r="Y304" s="10">
        <v>47094.361709999997</v>
      </c>
      <c r="Z304" s="10">
        <v>44680.53155</v>
      </c>
      <c r="AA304" s="10">
        <v>49461.703540000002</v>
      </c>
      <c r="AB304" s="10">
        <v>53713.167049999996</v>
      </c>
      <c r="AC304" s="10">
        <v>51055.60802</v>
      </c>
      <c r="AD304" s="9">
        <v>44536.173820000004</v>
      </c>
      <c r="AE304" s="38">
        <v>47828.684849999998</v>
      </c>
      <c r="AF304" s="9">
        <v>51121.195879999999</v>
      </c>
      <c r="AH304" s="8" t="s">
        <v>11</v>
      </c>
      <c r="AI304" s="9"/>
      <c r="AJ304" s="10">
        <v>40771.963179999999</v>
      </c>
      <c r="AK304" s="10">
        <v>-3856.2529800000002</v>
      </c>
      <c r="AL304" s="10">
        <v>47529.750690000001</v>
      </c>
      <c r="AM304" s="10">
        <v>32125.601729999998</v>
      </c>
      <c r="AN304" s="10">
        <v>31244.55689</v>
      </c>
      <c r="AO304" s="10">
        <v>36572.846259999998</v>
      </c>
      <c r="AP304" s="10">
        <v>38957.490700000002</v>
      </c>
      <c r="AQ304" s="10">
        <v>44962.4274</v>
      </c>
      <c r="AR304" s="10">
        <v>51179.17078</v>
      </c>
      <c r="AS304" s="10">
        <v>40920.042130000002</v>
      </c>
      <c r="AT304" s="9">
        <v>25047.216469999999</v>
      </c>
      <c r="AU304" s="38">
        <v>36040.759680000003</v>
      </c>
      <c r="AV304" s="9">
        <v>47034.302880000003</v>
      </c>
      <c r="AX304" s="8" t="s">
        <v>11</v>
      </c>
      <c r="AY304" s="9"/>
      <c r="AZ304" s="10">
        <v>-16207.356820000001</v>
      </c>
      <c r="BA304" s="10">
        <v>-81912.026379999996</v>
      </c>
      <c r="BB304" s="10">
        <v>11685.891670000001</v>
      </c>
      <c r="BC304" s="10">
        <v>-52799.144670000001</v>
      </c>
      <c r="BD304" s="10">
        <v>-4409.3305399999999</v>
      </c>
      <c r="BE304" s="10">
        <v>-29831.372749999999</v>
      </c>
      <c r="BF304" s="10">
        <v>2107.02097</v>
      </c>
      <c r="BG304" s="10">
        <v>13015.613939999999</v>
      </c>
      <c r="BH304" s="10">
        <v>30816.79089</v>
      </c>
      <c r="BI304" s="10">
        <v>-29386.092359999999</v>
      </c>
      <c r="BJ304" s="9">
        <v>-39926.497990000003</v>
      </c>
      <c r="BK304" s="38">
        <v>-15692.000599999999</v>
      </c>
      <c r="BL304" s="9">
        <v>8542.4967799999995</v>
      </c>
      <c r="BN304" s="8" t="s">
        <v>11</v>
      </c>
      <c r="BO304" s="9"/>
      <c r="BP304" s="10">
        <v>-137831.13806</v>
      </c>
      <c r="BQ304" s="10">
        <v>-180788.52976999999</v>
      </c>
      <c r="BR304" s="10">
        <v>-123050.23147</v>
      </c>
      <c r="BS304" s="10">
        <v>-143691.94568</v>
      </c>
      <c r="BT304" s="10">
        <v>-70312.907919999998</v>
      </c>
      <c r="BU304" s="10">
        <v>-156314.65513999999</v>
      </c>
      <c r="BV304" s="10">
        <v>-114170.63691</v>
      </c>
      <c r="BW304" s="10">
        <v>-124894.10648</v>
      </c>
      <c r="BX304" s="10">
        <v>-117872.24090999999</v>
      </c>
      <c r="BY304" s="10">
        <v>-176688.98741999999</v>
      </c>
      <c r="BZ304" s="9">
        <v>-157834.48645999999</v>
      </c>
      <c r="CA304" s="38">
        <v>-134561.53797</v>
      </c>
      <c r="CB304" s="9">
        <v>-111288.58949</v>
      </c>
    </row>
    <row r="305" spans="2:80" x14ac:dyDescent="0.35">
      <c r="B305" s="2" t="s">
        <v>29</v>
      </c>
      <c r="C305" s="3" t="s">
        <v>12</v>
      </c>
      <c r="D305" s="6">
        <v>22.10849</v>
      </c>
      <c r="E305" s="6">
        <v>23.430959999999999</v>
      </c>
      <c r="F305" s="6">
        <v>21.984380000000002</v>
      </c>
      <c r="G305" s="6">
        <v>22.335619999999999</v>
      </c>
      <c r="H305" s="6">
        <v>20.907399999999999</v>
      </c>
      <c r="I305" s="6">
        <v>22.41534</v>
      </c>
      <c r="J305" s="6">
        <v>22.702739999999999</v>
      </c>
      <c r="K305" s="6">
        <v>21.555890000000002</v>
      </c>
      <c r="L305" s="6">
        <v>20.577809999999999</v>
      </c>
      <c r="M305" s="6">
        <v>21.712050000000001</v>
      </c>
      <c r="N305">
        <v>21.373270000000002</v>
      </c>
      <c r="O305" s="39">
        <v>21.97307</v>
      </c>
      <c r="P305">
        <v>22.572859999999999</v>
      </c>
      <c r="R305" s="2" t="s">
        <v>29</v>
      </c>
      <c r="S305" s="3" t="s">
        <v>12</v>
      </c>
      <c r="T305" s="6">
        <v>20.403559999999999</v>
      </c>
      <c r="U305" s="6">
        <v>21.375620000000001</v>
      </c>
      <c r="V305" s="6">
        <v>20.068490000000001</v>
      </c>
      <c r="W305" s="6">
        <v>20.458359999999999</v>
      </c>
      <c r="X305" s="6">
        <v>19.271509999999999</v>
      </c>
      <c r="Y305" s="6">
        <v>20.443290000000001</v>
      </c>
      <c r="Z305" s="6">
        <v>20.872599999999998</v>
      </c>
      <c r="AA305" s="6">
        <v>20.141639999999999</v>
      </c>
      <c r="AB305" s="6">
        <v>19.3126</v>
      </c>
      <c r="AC305" s="6">
        <v>20.38822</v>
      </c>
      <c r="AD305">
        <v>19.81785</v>
      </c>
      <c r="AE305" s="39">
        <v>20.273589999999999</v>
      </c>
      <c r="AF305">
        <v>20.729330000000001</v>
      </c>
      <c r="AH305" s="2" t="s">
        <v>29</v>
      </c>
      <c r="AI305" s="3" t="s">
        <v>12</v>
      </c>
      <c r="AJ305" s="6">
        <v>18.40767</v>
      </c>
      <c r="AK305" s="6">
        <v>19.022189999999998</v>
      </c>
      <c r="AL305" s="6">
        <v>18.49945</v>
      </c>
      <c r="AM305" s="6">
        <v>18.316990000000001</v>
      </c>
      <c r="AN305" s="6">
        <v>17.597529999999999</v>
      </c>
      <c r="AO305" s="6">
        <v>18.64959</v>
      </c>
      <c r="AP305" s="6">
        <v>18.79616</v>
      </c>
      <c r="AQ305" s="6">
        <v>18.20055</v>
      </c>
      <c r="AR305" s="6">
        <v>17.742740000000001</v>
      </c>
      <c r="AS305" s="6">
        <v>18.38438</v>
      </c>
      <c r="AT305">
        <v>18.04861</v>
      </c>
      <c r="AU305" s="39">
        <v>18.361730000000001</v>
      </c>
      <c r="AV305">
        <v>18.67484</v>
      </c>
      <c r="AX305" s="2" t="s">
        <v>29</v>
      </c>
      <c r="AY305" s="3" t="s">
        <v>12</v>
      </c>
      <c r="AZ305" s="6">
        <v>15.949859999999999</v>
      </c>
      <c r="BA305" s="6">
        <v>16.121369999999999</v>
      </c>
      <c r="BB305" s="6">
        <v>16.13945</v>
      </c>
      <c r="BC305" s="6">
        <v>15.48301</v>
      </c>
      <c r="BD305" s="6">
        <v>15.35534</v>
      </c>
      <c r="BE305" s="6">
        <v>16.036159999999999</v>
      </c>
      <c r="BF305" s="6">
        <v>16.26548</v>
      </c>
      <c r="BG305" s="6">
        <v>15.96658</v>
      </c>
      <c r="BH305" s="6">
        <v>15.796989999999999</v>
      </c>
      <c r="BI305" s="6">
        <v>15.892049999999999</v>
      </c>
      <c r="BJ305">
        <v>15.694610000000001</v>
      </c>
      <c r="BK305" s="39">
        <v>15.90063</v>
      </c>
      <c r="BL305">
        <v>16.106649999999998</v>
      </c>
      <c r="BN305" s="2" t="s">
        <v>29</v>
      </c>
      <c r="BO305" s="3" t="s">
        <v>12</v>
      </c>
      <c r="BP305" s="6">
        <v>13.11342</v>
      </c>
      <c r="BQ305" s="6">
        <v>13.12712</v>
      </c>
      <c r="BR305" s="6">
        <v>13.075620000000001</v>
      </c>
      <c r="BS305" s="6">
        <v>12.988770000000001</v>
      </c>
      <c r="BT305" s="6">
        <v>13.050140000000001</v>
      </c>
      <c r="BU305" s="6">
        <v>13.24192</v>
      </c>
      <c r="BV305" s="6">
        <v>13.30932</v>
      </c>
      <c r="BW305" s="6">
        <v>13.07808</v>
      </c>
      <c r="BX305" s="6">
        <v>13.041639999999999</v>
      </c>
      <c r="BY305" s="6">
        <v>13.11068</v>
      </c>
      <c r="BZ305">
        <v>13.045199999999999</v>
      </c>
      <c r="CA305" s="39">
        <v>13.113670000000001</v>
      </c>
      <c r="CB305">
        <v>13.18214</v>
      </c>
    </row>
    <row r="306" spans="2:80" x14ac:dyDescent="0.35">
      <c r="B306" s="13"/>
      <c r="C306" s="12" t="s">
        <v>13</v>
      </c>
      <c r="D306" s="10">
        <v>5.0642699999999996</v>
      </c>
      <c r="E306" s="10">
        <v>4.5643399999999996</v>
      </c>
      <c r="F306" s="10">
        <v>4.8951200000000004</v>
      </c>
      <c r="G306" s="10">
        <v>5.1155400000000002</v>
      </c>
      <c r="H306" s="10">
        <v>5.6247699999999998</v>
      </c>
      <c r="I306" s="10">
        <v>5.0065299999999997</v>
      </c>
      <c r="J306" s="10">
        <v>4.6528400000000003</v>
      </c>
      <c r="K306" s="10">
        <v>5.0880200000000002</v>
      </c>
      <c r="L306" s="10">
        <v>4.8744300000000003</v>
      </c>
      <c r="M306" s="10">
        <v>5.0659900000000002</v>
      </c>
      <c r="N306" s="13">
        <v>4.7877599999999996</v>
      </c>
      <c r="O306" s="40">
        <v>4.9951800000000004</v>
      </c>
      <c r="P306" s="13">
        <v>5.20261</v>
      </c>
      <c r="R306" s="13"/>
      <c r="S306" s="12" t="s">
        <v>13</v>
      </c>
      <c r="T306" s="10">
        <v>4.5250199999999996</v>
      </c>
      <c r="U306" s="10">
        <v>3.9774699999999998</v>
      </c>
      <c r="V306" s="10">
        <v>4.1283099999999999</v>
      </c>
      <c r="W306" s="10">
        <v>4.4117600000000001</v>
      </c>
      <c r="X306" s="10">
        <v>4.8967999999999998</v>
      </c>
      <c r="Y306" s="10">
        <v>4.2201300000000002</v>
      </c>
      <c r="Z306" s="10">
        <v>4.0979000000000001</v>
      </c>
      <c r="AA306" s="10">
        <v>4.4462000000000002</v>
      </c>
      <c r="AB306" s="10">
        <v>4.4918300000000002</v>
      </c>
      <c r="AC306" s="10">
        <v>4.3462100000000001</v>
      </c>
      <c r="AD306" s="13">
        <v>4.1647600000000002</v>
      </c>
      <c r="AE306" s="40">
        <v>4.3541600000000003</v>
      </c>
      <c r="AF306" s="13">
        <v>4.5435600000000003</v>
      </c>
      <c r="AH306" s="13"/>
      <c r="AI306" s="12" t="s">
        <v>13</v>
      </c>
      <c r="AJ306" s="10">
        <v>3.9777300000000002</v>
      </c>
      <c r="AK306" s="10">
        <v>3.92726</v>
      </c>
      <c r="AL306" s="10">
        <v>3.7253099999999999</v>
      </c>
      <c r="AM306" s="10">
        <v>3.9555799999999999</v>
      </c>
      <c r="AN306" s="10">
        <v>4.0824999999999996</v>
      </c>
      <c r="AO306" s="10">
        <v>3.9240300000000001</v>
      </c>
      <c r="AP306" s="10">
        <v>3.69407</v>
      </c>
      <c r="AQ306" s="10">
        <v>3.86212</v>
      </c>
      <c r="AR306" s="10">
        <v>4.0102399999999996</v>
      </c>
      <c r="AS306" s="10">
        <v>3.9400200000000001</v>
      </c>
      <c r="AT306" s="13">
        <v>3.82362</v>
      </c>
      <c r="AU306" s="40">
        <v>3.9098899999999999</v>
      </c>
      <c r="AV306" s="13">
        <v>3.9961500000000001</v>
      </c>
      <c r="AX306" s="13"/>
      <c r="AY306" s="12" t="s">
        <v>13</v>
      </c>
      <c r="AZ306" s="10">
        <v>3.6116199999999998</v>
      </c>
      <c r="BA306" s="10">
        <v>3.6265100000000001</v>
      </c>
      <c r="BB306" s="10">
        <v>3.5257999999999998</v>
      </c>
      <c r="BC306" s="10">
        <v>3.81128</v>
      </c>
      <c r="BD306" s="10">
        <v>3.66188</v>
      </c>
      <c r="BE306" s="10">
        <v>3.5628700000000002</v>
      </c>
      <c r="BF306" s="10">
        <v>3.4134199999999999</v>
      </c>
      <c r="BG306" s="10">
        <v>3.5247000000000002</v>
      </c>
      <c r="BH306" s="10">
        <v>3.54982</v>
      </c>
      <c r="BI306" s="10">
        <v>3.8056700000000001</v>
      </c>
      <c r="BJ306" s="13">
        <v>3.5199500000000001</v>
      </c>
      <c r="BK306" s="40">
        <v>3.6093600000000001</v>
      </c>
      <c r="BL306" s="13">
        <v>3.6987700000000001</v>
      </c>
      <c r="BN306" s="13"/>
      <c r="BO306" s="12" t="s">
        <v>13</v>
      </c>
      <c r="BP306" s="10">
        <v>3.20364</v>
      </c>
      <c r="BQ306" s="10">
        <v>3.3680599999999998</v>
      </c>
      <c r="BR306" s="10">
        <v>3.1750400000000001</v>
      </c>
      <c r="BS306" s="10">
        <v>3.2491300000000001</v>
      </c>
      <c r="BT306" s="10">
        <v>3.1711800000000001</v>
      </c>
      <c r="BU306" s="10">
        <v>3.0223499999999999</v>
      </c>
      <c r="BV306" s="10">
        <v>3.2904900000000001</v>
      </c>
      <c r="BW306" s="10">
        <v>3.2610899999999998</v>
      </c>
      <c r="BX306" s="10">
        <v>3.2494299999999998</v>
      </c>
      <c r="BY306" s="10">
        <v>3.3208899999999999</v>
      </c>
      <c r="BZ306" s="13">
        <v>3.1624500000000002</v>
      </c>
      <c r="CA306" s="40">
        <v>3.2311299999999998</v>
      </c>
      <c r="CB306" s="13">
        <v>3.2998099999999999</v>
      </c>
    </row>
    <row r="307" spans="2:80" x14ac:dyDescent="0.35">
      <c r="B307" s="8" t="s">
        <v>31</v>
      </c>
      <c r="C307" s="9"/>
      <c r="D307" s="10">
        <v>36</v>
      </c>
      <c r="E307" s="10">
        <v>40</v>
      </c>
      <c r="F307" s="10">
        <v>37</v>
      </c>
      <c r="G307" s="10">
        <v>36</v>
      </c>
      <c r="H307" s="10">
        <v>36</v>
      </c>
      <c r="I307" s="10">
        <v>37</v>
      </c>
      <c r="J307" s="10">
        <v>36</v>
      </c>
      <c r="K307" s="10">
        <v>36</v>
      </c>
      <c r="L307" s="10">
        <v>33</v>
      </c>
      <c r="M307" s="10">
        <v>36</v>
      </c>
      <c r="N307" s="9">
        <v>35.081879999999998</v>
      </c>
      <c r="O307" s="40">
        <v>36.299999999999997</v>
      </c>
      <c r="P307" s="9">
        <v>37.518120000000003</v>
      </c>
      <c r="R307" s="8" t="s">
        <v>31</v>
      </c>
      <c r="S307" s="9"/>
      <c r="T307" s="10">
        <v>32</v>
      </c>
      <c r="U307" s="10">
        <v>35</v>
      </c>
      <c r="V307" s="10">
        <v>31</v>
      </c>
      <c r="W307" s="10">
        <v>35</v>
      </c>
      <c r="X307" s="10">
        <v>31</v>
      </c>
      <c r="Y307" s="10">
        <v>32</v>
      </c>
      <c r="Z307" s="10">
        <v>33</v>
      </c>
      <c r="AA307" s="10">
        <v>35</v>
      </c>
      <c r="AB307" s="10">
        <v>31</v>
      </c>
      <c r="AC307" s="10">
        <v>33</v>
      </c>
      <c r="AD307" s="9">
        <v>31.593599999999999</v>
      </c>
      <c r="AE307" s="40">
        <v>32.799999999999997</v>
      </c>
      <c r="AF307" s="9">
        <v>34.006399999999999</v>
      </c>
      <c r="AH307" s="8" t="s">
        <v>31</v>
      </c>
      <c r="AI307" s="9"/>
      <c r="AJ307" s="10">
        <v>30</v>
      </c>
      <c r="AK307" s="10">
        <v>31</v>
      </c>
      <c r="AL307" s="10">
        <v>29</v>
      </c>
      <c r="AM307" s="10">
        <v>32</v>
      </c>
      <c r="AN307" s="10">
        <v>30</v>
      </c>
      <c r="AO307" s="10">
        <v>29</v>
      </c>
      <c r="AP307" s="10">
        <v>30</v>
      </c>
      <c r="AQ307" s="10">
        <v>30</v>
      </c>
      <c r="AR307" s="10">
        <v>30</v>
      </c>
      <c r="AS307" s="10">
        <v>30</v>
      </c>
      <c r="AT307" s="9">
        <v>29.473680000000002</v>
      </c>
      <c r="AU307" s="40">
        <v>30.1</v>
      </c>
      <c r="AV307" s="9">
        <v>30.726320000000001</v>
      </c>
      <c r="AX307" s="8" t="s">
        <v>31</v>
      </c>
      <c r="AY307" s="9"/>
      <c r="AZ307" s="10">
        <v>29</v>
      </c>
      <c r="BA307" s="10">
        <v>27</v>
      </c>
      <c r="BB307" s="10">
        <v>28</v>
      </c>
      <c r="BC307" s="10">
        <v>26</v>
      </c>
      <c r="BD307" s="10">
        <v>27</v>
      </c>
      <c r="BE307" s="10">
        <v>30</v>
      </c>
      <c r="BF307" s="10">
        <v>27</v>
      </c>
      <c r="BG307" s="10">
        <v>29</v>
      </c>
      <c r="BH307" s="10">
        <v>27</v>
      </c>
      <c r="BI307" s="10">
        <v>28</v>
      </c>
      <c r="BJ307" s="9">
        <v>26.92069</v>
      </c>
      <c r="BK307" s="40">
        <v>27.8</v>
      </c>
      <c r="BL307" s="9">
        <v>28.679310000000001</v>
      </c>
      <c r="BN307" s="8" t="s">
        <v>31</v>
      </c>
      <c r="BO307" s="9"/>
      <c r="BP307" s="10">
        <v>26</v>
      </c>
      <c r="BQ307" s="10">
        <v>23</v>
      </c>
      <c r="BR307" s="10">
        <v>23</v>
      </c>
      <c r="BS307" s="10">
        <v>22</v>
      </c>
      <c r="BT307" s="10">
        <v>22</v>
      </c>
      <c r="BU307" s="10">
        <v>23</v>
      </c>
      <c r="BV307" s="10">
        <v>26</v>
      </c>
      <c r="BW307" s="10">
        <v>23</v>
      </c>
      <c r="BX307" s="10">
        <v>24</v>
      </c>
      <c r="BY307" s="10">
        <v>24</v>
      </c>
      <c r="BZ307" s="9">
        <v>22.577220000000001</v>
      </c>
      <c r="CA307" s="40">
        <v>23.6</v>
      </c>
      <c r="CB307" s="9">
        <v>24.622779999999999</v>
      </c>
    </row>
    <row r="308" spans="2:80" x14ac:dyDescent="0.35">
      <c r="B308" s="15" t="s">
        <v>34</v>
      </c>
      <c r="C308" s="16"/>
      <c r="D308" s="17">
        <v>3</v>
      </c>
      <c r="E308" s="17">
        <v>7</v>
      </c>
      <c r="F308" s="17">
        <v>4</v>
      </c>
      <c r="G308" s="17">
        <v>5</v>
      </c>
      <c r="H308" s="17">
        <v>3</v>
      </c>
      <c r="I308" s="17">
        <v>4</v>
      </c>
      <c r="J308" s="17">
        <v>4</v>
      </c>
      <c r="K308" s="17">
        <v>3</v>
      </c>
      <c r="L308" s="17">
        <v>1</v>
      </c>
      <c r="M308" s="17">
        <v>2</v>
      </c>
      <c r="N308" s="16">
        <v>2.4222100000000002</v>
      </c>
      <c r="O308" s="44">
        <v>3.6</v>
      </c>
      <c r="P308" s="16">
        <v>4.7777900000000004</v>
      </c>
      <c r="R308" s="15" t="s">
        <v>34</v>
      </c>
      <c r="S308" s="16"/>
      <c r="T308" s="17">
        <v>3</v>
      </c>
      <c r="U308" s="17">
        <v>5</v>
      </c>
      <c r="V308" s="17">
        <v>7</v>
      </c>
      <c r="W308" s="17">
        <v>3</v>
      </c>
      <c r="X308" s="17">
        <v>4</v>
      </c>
      <c r="Y308" s="17">
        <v>7</v>
      </c>
      <c r="Z308" s="17">
        <v>7</v>
      </c>
      <c r="AA308" s="17">
        <v>2</v>
      </c>
      <c r="AB308" s="17">
        <v>1</v>
      </c>
      <c r="AC308" s="17">
        <v>5</v>
      </c>
      <c r="AD308" s="16">
        <v>2.8474200000000001</v>
      </c>
      <c r="AE308" s="44">
        <v>4.4000000000000004</v>
      </c>
      <c r="AF308" s="16">
        <v>5.9525800000000002</v>
      </c>
      <c r="AH308" s="15" t="s">
        <v>34</v>
      </c>
      <c r="AI308" s="16"/>
      <c r="AJ308" s="17">
        <v>4</v>
      </c>
      <c r="AK308" s="17">
        <v>6</v>
      </c>
      <c r="AL308" s="17">
        <v>5</v>
      </c>
      <c r="AM308" s="17">
        <v>5</v>
      </c>
      <c r="AN308" s="17">
        <v>4</v>
      </c>
      <c r="AO308" s="17">
        <v>4</v>
      </c>
      <c r="AP308" s="17">
        <v>5</v>
      </c>
      <c r="AQ308" s="17">
        <v>4</v>
      </c>
      <c r="AR308" s="17">
        <v>1</v>
      </c>
      <c r="AS308" s="17">
        <v>5</v>
      </c>
      <c r="AT308" s="16">
        <v>3.34328</v>
      </c>
      <c r="AU308" s="44">
        <v>4.3</v>
      </c>
      <c r="AV308" s="16">
        <v>5.2567199999999996</v>
      </c>
      <c r="AX308" s="15" t="s">
        <v>34</v>
      </c>
      <c r="AY308" s="16"/>
      <c r="AZ308" s="17">
        <v>5</v>
      </c>
      <c r="BA308" s="17">
        <v>2</v>
      </c>
      <c r="BB308" s="17">
        <v>4</v>
      </c>
      <c r="BC308" s="17">
        <v>2</v>
      </c>
      <c r="BD308" s="17">
        <v>3</v>
      </c>
      <c r="BE308" s="17">
        <v>4</v>
      </c>
      <c r="BF308" s="17">
        <v>4</v>
      </c>
      <c r="BG308" s="17">
        <v>5</v>
      </c>
      <c r="BH308" s="17">
        <v>3</v>
      </c>
      <c r="BI308" s="17">
        <v>3</v>
      </c>
      <c r="BJ308" s="16">
        <v>2.7273800000000001</v>
      </c>
      <c r="BK308" s="44">
        <v>3.5</v>
      </c>
      <c r="BL308" s="16">
        <v>4.2726199999999999</v>
      </c>
      <c r="BN308" s="15" t="s">
        <v>34</v>
      </c>
      <c r="BO308" s="16"/>
      <c r="BP308" s="17">
        <v>3</v>
      </c>
      <c r="BQ308" s="17">
        <v>2</v>
      </c>
      <c r="BR308" s="17">
        <v>1</v>
      </c>
      <c r="BS308" s="17">
        <v>3</v>
      </c>
      <c r="BT308" s="17">
        <v>4</v>
      </c>
      <c r="BU308" s="17">
        <v>4</v>
      </c>
      <c r="BV308" s="17">
        <v>4</v>
      </c>
      <c r="BW308" s="17">
        <v>2</v>
      </c>
      <c r="BX308" s="17">
        <v>2</v>
      </c>
      <c r="BY308" s="17">
        <v>2</v>
      </c>
      <c r="BZ308" s="16">
        <v>1.94224</v>
      </c>
      <c r="CA308" s="44">
        <v>2.7</v>
      </c>
      <c r="CB308" s="16">
        <v>3.4577599999999999</v>
      </c>
    </row>
    <row r="309" spans="2:80" x14ac:dyDescent="0.35">
      <c r="B309" s="2" t="s">
        <v>30</v>
      </c>
      <c r="C309" s="3" t="s">
        <v>12</v>
      </c>
      <c r="D309" s="6">
        <v>64.682079999999999</v>
      </c>
      <c r="E309" s="6">
        <v>69.611379999999997</v>
      </c>
      <c r="F309" s="6">
        <v>64.828239999999994</v>
      </c>
      <c r="G309" s="6">
        <v>66.178460000000001</v>
      </c>
      <c r="H309" s="6">
        <v>61.886890000000001</v>
      </c>
      <c r="I309" s="6">
        <v>66.862459999999999</v>
      </c>
      <c r="J309" s="6">
        <v>67.090779999999995</v>
      </c>
      <c r="K309" s="6">
        <v>62.717619999999997</v>
      </c>
      <c r="L309" s="6">
        <v>60.509749999999997</v>
      </c>
      <c r="M309" s="6">
        <v>63.921080000000003</v>
      </c>
      <c r="N309">
        <v>62.883629999999997</v>
      </c>
      <c r="O309" s="39">
        <v>64.828869999999995</v>
      </c>
      <c r="P309">
        <v>66.774109999999993</v>
      </c>
      <c r="R309" s="2" t="s">
        <v>30</v>
      </c>
      <c r="S309" s="3" t="s">
        <v>12</v>
      </c>
      <c r="T309" s="6">
        <v>59.83043</v>
      </c>
      <c r="U309" s="6">
        <v>63.239130000000003</v>
      </c>
      <c r="V309" s="6">
        <v>59.344299999999997</v>
      </c>
      <c r="W309" s="6">
        <v>60.583289999999998</v>
      </c>
      <c r="X309" s="6">
        <v>57.189070000000001</v>
      </c>
      <c r="Y309" s="6">
        <v>60.750390000000003</v>
      </c>
      <c r="Z309" s="6">
        <v>61.447980000000001</v>
      </c>
      <c r="AA309" s="6">
        <v>58.9268</v>
      </c>
      <c r="AB309" s="6">
        <v>56.704219999999999</v>
      </c>
      <c r="AC309" s="6">
        <v>59.612209999999997</v>
      </c>
      <c r="AD309">
        <v>58.383690000000001</v>
      </c>
      <c r="AE309" s="39">
        <v>59.762779999999999</v>
      </c>
      <c r="AF309">
        <v>61.141869999999997</v>
      </c>
      <c r="AH309" s="2" t="s">
        <v>30</v>
      </c>
      <c r="AI309" s="3" t="s">
        <v>12</v>
      </c>
      <c r="AJ309" s="6">
        <v>53.961910000000003</v>
      </c>
      <c r="AK309" s="6">
        <v>56.034129999999998</v>
      </c>
      <c r="AL309" s="6">
        <v>54.31879</v>
      </c>
      <c r="AM309" s="6">
        <v>54.330329999999996</v>
      </c>
      <c r="AN309" s="6">
        <v>52.208950000000002</v>
      </c>
      <c r="AO309" s="6">
        <v>55.172249999999998</v>
      </c>
      <c r="AP309" s="6">
        <v>55.395159999999997</v>
      </c>
      <c r="AQ309" s="6">
        <v>53.292279999999998</v>
      </c>
      <c r="AR309" s="6">
        <v>52.194279999999999</v>
      </c>
      <c r="AS309" s="6">
        <v>53.787669999999999</v>
      </c>
      <c r="AT309">
        <v>53.15737</v>
      </c>
      <c r="AU309" s="39">
        <v>54.069580000000002</v>
      </c>
      <c r="AV309">
        <v>54.981780000000001</v>
      </c>
      <c r="AX309" s="2" t="s">
        <v>30</v>
      </c>
      <c r="AY309" s="3" t="s">
        <v>12</v>
      </c>
      <c r="AZ309" s="6">
        <v>46.564360000000001</v>
      </c>
      <c r="BA309" s="6">
        <v>47.775260000000003</v>
      </c>
      <c r="BB309" s="6">
        <v>47.838200000000001</v>
      </c>
      <c r="BC309" s="6">
        <v>45.86627</v>
      </c>
      <c r="BD309" s="6">
        <v>45.64349</v>
      </c>
      <c r="BE309" s="6">
        <v>47.361699999999999</v>
      </c>
      <c r="BF309" s="6">
        <v>47.998480000000001</v>
      </c>
      <c r="BG309" s="6">
        <v>46.739840000000001</v>
      </c>
      <c r="BH309" s="6">
        <v>46.715940000000003</v>
      </c>
      <c r="BI309" s="6">
        <v>46.848599999999998</v>
      </c>
      <c r="BJ309">
        <v>46.357239999999997</v>
      </c>
      <c r="BK309" s="39">
        <v>46.935209999999998</v>
      </c>
      <c r="BL309">
        <v>47.513190000000002</v>
      </c>
      <c r="BN309" s="2" t="s">
        <v>30</v>
      </c>
      <c r="BO309" s="3" t="s">
        <v>12</v>
      </c>
      <c r="BP309" s="6">
        <v>38.469940000000001</v>
      </c>
      <c r="BQ309" s="6">
        <v>38.651470000000003</v>
      </c>
      <c r="BR309" s="6">
        <v>38.561790000000002</v>
      </c>
      <c r="BS309" s="6">
        <v>38.306199999999997</v>
      </c>
      <c r="BT309" s="6">
        <v>38.60716</v>
      </c>
      <c r="BU309" s="6">
        <v>39.072920000000003</v>
      </c>
      <c r="BV309" s="6">
        <v>39.029690000000002</v>
      </c>
      <c r="BW309" s="6">
        <v>38.402560000000001</v>
      </c>
      <c r="BX309" s="6">
        <v>38.09657</v>
      </c>
      <c r="BY309" s="6">
        <v>38.803710000000002</v>
      </c>
      <c r="BZ309">
        <v>38.380429999999997</v>
      </c>
      <c r="CA309" s="39">
        <v>38.600200000000001</v>
      </c>
      <c r="CB309">
        <v>38.819980000000001</v>
      </c>
    </row>
    <row r="310" spans="2:80" x14ac:dyDescent="0.35">
      <c r="B310" s="9"/>
      <c r="C310" s="12" t="s">
        <v>13</v>
      </c>
      <c r="D310" s="10">
        <v>15.559609999999999</v>
      </c>
      <c r="E310" s="10">
        <v>13.93078</v>
      </c>
      <c r="F310" s="10">
        <v>15.76365</v>
      </c>
      <c r="G310" s="10">
        <v>16.16629</v>
      </c>
      <c r="H310" s="10">
        <v>17.733550000000001</v>
      </c>
      <c r="I310" s="10">
        <v>15.58792</v>
      </c>
      <c r="J310" s="10">
        <v>14.58408</v>
      </c>
      <c r="K310" s="10">
        <v>15.833970000000001</v>
      </c>
      <c r="L310" s="10">
        <v>15.86233</v>
      </c>
      <c r="M310" s="10">
        <v>15.74827</v>
      </c>
      <c r="N310" s="9">
        <v>14.9695</v>
      </c>
      <c r="O310" s="40">
        <v>15.677049999999999</v>
      </c>
      <c r="P310" s="9">
        <v>16.384599999999999</v>
      </c>
      <c r="R310" s="9"/>
      <c r="S310" s="12" t="s">
        <v>13</v>
      </c>
      <c r="T310" s="10">
        <v>14.005660000000001</v>
      </c>
      <c r="U310" s="10">
        <v>12.48455</v>
      </c>
      <c r="V310" s="10">
        <v>13.230650000000001</v>
      </c>
      <c r="W310" s="10">
        <v>13.66742</v>
      </c>
      <c r="X310" s="10">
        <v>15.68679</v>
      </c>
      <c r="Y310" s="10">
        <v>13.86214</v>
      </c>
      <c r="Z310" s="10">
        <v>12.816929999999999</v>
      </c>
      <c r="AA310" s="10">
        <v>13.66066</v>
      </c>
      <c r="AB310" s="10">
        <v>14.56209</v>
      </c>
      <c r="AC310" s="10">
        <v>13.994540000000001</v>
      </c>
      <c r="AD310" s="9">
        <v>13.153689999999999</v>
      </c>
      <c r="AE310" s="40">
        <v>13.797140000000001</v>
      </c>
      <c r="AF310" s="9">
        <v>14.44059</v>
      </c>
      <c r="AH310" s="9"/>
      <c r="AI310" s="12" t="s">
        <v>13</v>
      </c>
      <c r="AJ310" s="10">
        <v>12.58656</v>
      </c>
      <c r="AK310" s="10">
        <v>12.14513</v>
      </c>
      <c r="AL310" s="10">
        <v>11.6997</v>
      </c>
      <c r="AM310" s="10">
        <v>12.542059999999999</v>
      </c>
      <c r="AN310" s="10">
        <v>12.85026</v>
      </c>
      <c r="AO310" s="10">
        <v>11.99197</v>
      </c>
      <c r="AP310" s="10">
        <v>11.605420000000001</v>
      </c>
      <c r="AQ310" s="10">
        <v>12.088800000000001</v>
      </c>
      <c r="AR310" s="10">
        <v>12.55753</v>
      </c>
      <c r="AS310" s="10">
        <v>12.685280000000001</v>
      </c>
      <c r="AT310" s="9">
        <v>11.968209999999999</v>
      </c>
      <c r="AU310" s="40">
        <v>12.275270000000001</v>
      </c>
      <c r="AV310" s="9">
        <v>12.582319999999999</v>
      </c>
      <c r="AX310" s="9"/>
      <c r="AY310" s="12" t="s">
        <v>13</v>
      </c>
      <c r="AZ310" s="10">
        <v>10.81044</v>
      </c>
      <c r="BA310" s="10">
        <v>11.29641</v>
      </c>
      <c r="BB310" s="10">
        <v>10.686579999999999</v>
      </c>
      <c r="BC310" s="10">
        <v>12.154339999999999</v>
      </c>
      <c r="BD310" s="10">
        <v>11.35528</v>
      </c>
      <c r="BE310" s="10">
        <v>11.12374</v>
      </c>
      <c r="BF310" s="10">
        <v>10.786149999999999</v>
      </c>
      <c r="BG310" s="10">
        <v>10.90178</v>
      </c>
      <c r="BH310" s="10">
        <v>11.014530000000001</v>
      </c>
      <c r="BI310" s="10">
        <v>11.66869</v>
      </c>
      <c r="BJ310" s="9">
        <v>10.853260000000001</v>
      </c>
      <c r="BK310" s="40">
        <v>11.179790000000001</v>
      </c>
      <c r="BL310" s="9">
        <v>11.50633</v>
      </c>
      <c r="BN310" s="9"/>
      <c r="BO310" s="12" t="s">
        <v>13</v>
      </c>
      <c r="BP310" s="10">
        <v>10.105880000000001</v>
      </c>
      <c r="BQ310" s="10">
        <v>10.275219999999999</v>
      </c>
      <c r="BR310" s="10">
        <v>9.6888100000000001</v>
      </c>
      <c r="BS310" s="10">
        <v>10.347899999999999</v>
      </c>
      <c r="BT310" s="10">
        <v>10.046139999999999</v>
      </c>
      <c r="BU310" s="10">
        <v>9.5747699999999991</v>
      </c>
      <c r="BV310" s="10">
        <v>9.5617300000000007</v>
      </c>
      <c r="BW310" s="10">
        <v>9.7096499999999999</v>
      </c>
      <c r="BX310" s="10">
        <v>9.5078300000000002</v>
      </c>
      <c r="BY310" s="10">
        <v>10.12147</v>
      </c>
      <c r="BZ310" s="9">
        <v>9.6666500000000006</v>
      </c>
      <c r="CA310" s="40">
        <v>9.8939400000000006</v>
      </c>
      <c r="CB310" s="9">
        <v>10.121230000000001</v>
      </c>
    </row>
    <row r="311" spans="2:80" x14ac:dyDescent="0.35">
      <c r="B311" s="15" t="s">
        <v>32</v>
      </c>
      <c r="C311" s="16"/>
      <c r="D311" s="17">
        <v>107.97901</v>
      </c>
      <c r="E311" s="17">
        <v>110.56947</v>
      </c>
      <c r="F311" s="17">
        <v>106.85866</v>
      </c>
      <c r="G311" s="17">
        <v>111.21732</v>
      </c>
      <c r="H311" s="17">
        <v>107.14046</v>
      </c>
      <c r="I311" s="17">
        <v>101.27007999999999</v>
      </c>
      <c r="J311" s="17">
        <v>103.45236</v>
      </c>
      <c r="K311" s="17">
        <v>99.546409999999995</v>
      </c>
      <c r="L311" s="17">
        <v>107.01072000000001</v>
      </c>
      <c r="M311" s="17">
        <v>105.417</v>
      </c>
      <c r="N311" s="16">
        <v>103.37071</v>
      </c>
      <c r="O311" s="44">
        <v>106.04615</v>
      </c>
      <c r="P311" s="16">
        <v>108.72159000000001</v>
      </c>
      <c r="R311" s="15" t="s">
        <v>32</v>
      </c>
      <c r="S311" s="16"/>
      <c r="T311" s="17">
        <v>99.526390000000006</v>
      </c>
      <c r="U311" s="17">
        <v>95.751689999999996</v>
      </c>
      <c r="V311" s="17">
        <v>98.606129999999993</v>
      </c>
      <c r="W311" s="17">
        <v>94.558719999999994</v>
      </c>
      <c r="X311" s="17">
        <v>95.199659999999994</v>
      </c>
      <c r="Y311" s="17">
        <v>95.616979999999998</v>
      </c>
      <c r="Z311" s="17">
        <v>96.640150000000006</v>
      </c>
      <c r="AA311" s="17">
        <v>95.484219999999993</v>
      </c>
      <c r="AB311" s="17">
        <v>96.093900000000005</v>
      </c>
      <c r="AC311" s="17">
        <v>97.583529999999996</v>
      </c>
      <c r="AD311" s="16">
        <v>95.368020000000001</v>
      </c>
      <c r="AE311" s="44">
        <v>96.506140000000002</v>
      </c>
      <c r="AF311" s="16">
        <v>97.64425</v>
      </c>
      <c r="AH311" s="15" t="s">
        <v>32</v>
      </c>
      <c r="AI311" s="16"/>
      <c r="AJ311" s="17">
        <v>88.707350000000005</v>
      </c>
      <c r="AK311" s="17">
        <v>88.344269999999995</v>
      </c>
      <c r="AL311" s="17">
        <v>85.72184</v>
      </c>
      <c r="AM311" s="17">
        <v>96.434209999999993</v>
      </c>
      <c r="AN311" s="17">
        <v>85.101910000000004</v>
      </c>
      <c r="AO311" s="17">
        <v>84.975610000000003</v>
      </c>
      <c r="AP311" s="17">
        <v>87.252189999999999</v>
      </c>
      <c r="AQ311" s="17">
        <v>88.167580000000001</v>
      </c>
      <c r="AR311" s="17">
        <v>87.169460000000001</v>
      </c>
      <c r="AS311" s="17">
        <v>89.320329999999998</v>
      </c>
      <c r="AT311" s="16">
        <v>85.7667</v>
      </c>
      <c r="AU311" s="44">
        <v>88.119470000000007</v>
      </c>
      <c r="AV311" s="16">
        <v>90.472250000000003</v>
      </c>
      <c r="AX311" s="15" t="s">
        <v>32</v>
      </c>
      <c r="AY311" s="16"/>
      <c r="AZ311" s="17">
        <v>78.757279999999994</v>
      </c>
      <c r="BA311" s="17">
        <v>75.209379999999996</v>
      </c>
      <c r="BB311" s="17">
        <v>77.035889999999995</v>
      </c>
      <c r="BC311" s="17">
        <v>78.99776</v>
      </c>
      <c r="BD311" s="17">
        <v>76.955699999999993</v>
      </c>
      <c r="BE311" s="17">
        <v>74.917270000000002</v>
      </c>
      <c r="BF311" s="17">
        <v>74.870769999999993</v>
      </c>
      <c r="BG311" s="17">
        <v>75.447850000000003</v>
      </c>
      <c r="BH311" s="17">
        <v>77.22457</v>
      </c>
      <c r="BI311" s="17">
        <v>75.525379999999998</v>
      </c>
      <c r="BJ311" s="16">
        <v>75.395420000000001</v>
      </c>
      <c r="BK311" s="44">
        <v>76.494190000000003</v>
      </c>
      <c r="BL311" s="16">
        <v>77.592950000000002</v>
      </c>
      <c r="BN311" s="15" t="s">
        <v>32</v>
      </c>
      <c r="BO311" s="16"/>
      <c r="BP311" s="17">
        <v>67.956000000000003</v>
      </c>
      <c r="BQ311" s="17">
        <v>62.998069999999998</v>
      </c>
      <c r="BR311" s="17">
        <v>65.587249999999997</v>
      </c>
      <c r="BS311" s="17">
        <v>71.575069999999997</v>
      </c>
      <c r="BT311" s="17">
        <v>67.164910000000006</v>
      </c>
      <c r="BU311" s="17">
        <v>65.318820000000002</v>
      </c>
      <c r="BV311" s="17">
        <v>66.958740000000006</v>
      </c>
      <c r="BW311" s="17">
        <v>64.105909999999994</v>
      </c>
      <c r="BX311" s="17">
        <v>63.88655</v>
      </c>
      <c r="BY311" s="17">
        <v>68.808729999999997</v>
      </c>
      <c r="BZ311" s="16">
        <v>64.575720000000004</v>
      </c>
      <c r="CA311" s="44">
        <v>66.436000000000007</v>
      </c>
      <c r="CB311" s="16">
        <v>68.296289999999999</v>
      </c>
    </row>
    <row r="312" spans="2:80" x14ac:dyDescent="0.35">
      <c r="B312" s="15" t="s">
        <v>33</v>
      </c>
      <c r="C312" s="18"/>
      <c r="D312" s="17">
        <v>5.5553699999999999</v>
      </c>
      <c r="E312" s="17">
        <v>13.98949</v>
      </c>
      <c r="F312" s="17">
        <v>9.2164400000000004</v>
      </c>
      <c r="G312" s="17">
        <v>12.193210000000001</v>
      </c>
      <c r="H312" s="17">
        <v>8.8134300000000003</v>
      </c>
      <c r="I312" s="17">
        <v>10.21824</v>
      </c>
      <c r="J312" s="17">
        <v>11.85365</v>
      </c>
      <c r="K312" s="17">
        <v>7.41073</v>
      </c>
      <c r="L312" s="17">
        <v>3.2276899999999999</v>
      </c>
      <c r="M312" s="17">
        <v>3.3730000000000002</v>
      </c>
      <c r="N312" s="18">
        <v>5.9466299999999999</v>
      </c>
      <c r="O312" s="44">
        <v>8.5851199999999999</v>
      </c>
      <c r="P312" s="18">
        <v>11.22362</v>
      </c>
      <c r="R312" s="15" t="s">
        <v>33</v>
      </c>
      <c r="S312" s="18"/>
      <c r="T312" s="17">
        <v>5.9831799999999999</v>
      </c>
      <c r="U312" s="17">
        <v>9.6327999999999996</v>
      </c>
      <c r="V312" s="17">
        <v>16.84169</v>
      </c>
      <c r="W312" s="17">
        <v>9.6636100000000003</v>
      </c>
      <c r="X312" s="17">
        <v>8.8381299999999996</v>
      </c>
      <c r="Y312" s="17">
        <v>14.59088</v>
      </c>
      <c r="Z312" s="17">
        <v>13.125260000000001</v>
      </c>
      <c r="AA312" s="17">
        <v>9.3756799999999991</v>
      </c>
      <c r="AB312" s="17">
        <v>3.2276899999999999</v>
      </c>
      <c r="AC312" s="17">
        <v>8.1513500000000008</v>
      </c>
      <c r="AD312" s="18">
        <v>7.0716400000000004</v>
      </c>
      <c r="AE312" s="44">
        <v>9.9430300000000003</v>
      </c>
      <c r="AF312" s="18">
        <v>12.814410000000001</v>
      </c>
      <c r="AH312" s="15" t="s">
        <v>33</v>
      </c>
      <c r="AI312" s="18"/>
      <c r="AJ312" s="17">
        <v>7.1839700000000004</v>
      </c>
      <c r="AK312" s="17">
        <v>12.6538</v>
      </c>
      <c r="AL312" s="17">
        <v>9.1928000000000001</v>
      </c>
      <c r="AM312" s="17">
        <v>10.096629999999999</v>
      </c>
      <c r="AN312" s="17">
        <v>10.72134</v>
      </c>
      <c r="AO312" s="17">
        <v>10.22308</v>
      </c>
      <c r="AP312" s="17">
        <v>9.5715800000000009</v>
      </c>
      <c r="AQ312" s="17">
        <v>10.57281</v>
      </c>
      <c r="AR312" s="17">
        <v>3.2276899999999999</v>
      </c>
      <c r="AS312" s="17">
        <v>8.1809799999999999</v>
      </c>
      <c r="AT312" s="18">
        <v>7.3329700000000004</v>
      </c>
      <c r="AU312" s="44">
        <v>9.1624700000000008</v>
      </c>
      <c r="AV312" s="18">
        <v>10.99197</v>
      </c>
      <c r="AX312" s="15" t="s">
        <v>33</v>
      </c>
      <c r="AY312" s="18"/>
      <c r="AZ312" s="17">
        <v>10.54909</v>
      </c>
      <c r="BA312" s="17">
        <v>7.5929900000000004</v>
      </c>
      <c r="BB312" s="17">
        <v>7.8108700000000004</v>
      </c>
      <c r="BC312" s="17">
        <v>6.2744</v>
      </c>
      <c r="BD312" s="17">
        <v>7.06149</v>
      </c>
      <c r="BE312" s="17">
        <v>7.6528799999999997</v>
      </c>
      <c r="BF312" s="17">
        <v>7.1268599999999998</v>
      </c>
      <c r="BG312" s="17">
        <v>11.532159999999999</v>
      </c>
      <c r="BH312" s="17">
        <v>9.8689499999999999</v>
      </c>
      <c r="BI312" s="17">
        <v>6.9395600000000002</v>
      </c>
      <c r="BJ312" s="18">
        <v>6.9802799999999996</v>
      </c>
      <c r="BK312" s="44">
        <v>8.2409300000000005</v>
      </c>
      <c r="BL312" s="18">
        <v>9.5015699999999992</v>
      </c>
      <c r="BN312" s="15" t="s">
        <v>33</v>
      </c>
      <c r="BO312" s="18"/>
      <c r="BP312" s="17">
        <v>4.8643400000000003</v>
      </c>
      <c r="BQ312" s="17">
        <v>4.4964899999999997</v>
      </c>
      <c r="BR312" s="17">
        <v>4.0249300000000003</v>
      </c>
      <c r="BS312" s="17">
        <v>6.3504500000000004</v>
      </c>
      <c r="BT312" s="17">
        <v>6.4562400000000002</v>
      </c>
      <c r="BU312" s="17">
        <v>7.0049700000000001</v>
      </c>
      <c r="BV312" s="17">
        <v>8.4463500000000007</v>
      </c>
      <c r="BW312" s="17">
        <v>4.5612700000000004</v>
      </c>
      <c r="BX312" s="17">
        <v>6.7968700000000002</v>
      </c>
      <c r="BY312" s="17">
        <v>7.0475500000000002</v>
      </c>
      <c r="BZ312" s="18">
        <v>4.97722</v>
      </c>
      <c r="CA312" s="44">
        <v>6.00495</v>
      </c>
      <c r="CB312" s="18">
        <v>7.03268</v>
      </c>
    </row>
    <row r="313" spans="2:80" x14ac:dyDescent="0.35">
      <c r="B313" s="2" t="s">
        <v>37</v>
      </c>
      <c r="C313" s="3" t="s">
        <v>12</v>
      </c>
      <c r="D313" s="6">
        <v>39.975020000000001</v>
      </c>
      <c r="E313" s="6">
        <v>42.657940000000004</v>
      </c>
      <c r="F313" s="6">
        <v>39.89893</v>
      </c>
      <c r="G313" s="6">
        <v>40.77749</v>
      </c>
      <c r="H313" s="6">
        <v>38.221879999999999</v>
      </c>
      <c r="I313" s="6">
        <v>40.806800000000003</v>
      </c>
      <c r="J313" s="6">
        <v>41.183520000000001</v>
      </c>
      <c r="K313" s="6">
        <v>39.001109999999997</v>
      </c>
      <c r="L313" s="6">
        <v>37.609400000000001</v>
      </c>
      <c r="M313" s="6">
        <v>39.571089999999998</v>
      </c>
      <c r="N313">
        <v>38.909849999999999</v>
      </c>
      <c r="O313" s="39">
        <v>39.970320000000001</v>
      </c>
      <c r="P313">
        <v>41.030790000000003</v>
      </c>
      <c r="R313" s="2" t="s">
        <v>37</v>
      </c>
      <c r="S313" s="3" t="s">
        <v>12</v>
      </c>
      <c r="T313" s="6">
        <v>36.982019999999999</v>
      </c>
      <c r="U313" s="6">
        <v>38.917340000000003</v>
      </c>
      <c r="V313" s="6">
        <v>36.560549999999999</v>
      </c>
      <c r="W313" s="6">
        <v>37.423650000000002</v>
      </c>
      <c r="X313" s="6">
        <v>35.318519999999999</v>
      </c>
      <c r="Y313" s="6">
        <v>37.268560000000001</v>
      </c>
      <c r="Z313" s="6">
        <v>37.868070000000003</v>
      </c>
      <c r="AA313" s="6">
        <v>36.649859999999997</v>
      </c>
      <c r="AB313" s="6">
        <v>35.297750000000001</v>
      </c>
      <c r="AC313" s="6">
        <v>36.915460000000003</v>
      </c>
      <c r="AD313">
        <v>36.141480000000001</v>
      </c>
      <c r="AE313" s="39">
        <v>36.920180000000002</v>
      </c>
      <c r="AF313">
        <v>37.698880000000003</v>
      </c>
      <c r="AH313" s="2" t="s">
        <v>37</v>
      </c>
      <c r="AI313" s="3" t="s">
        <v>12</v>
      </c>
      <c r="AJ313" s="6">
        <v>33.369619999999998</v>
      </c>
      <c r="AK313" s="6">
        <v>34.567599999999999</v>
      </c>
      <c r="AL313" s="6">
        <v>33.56362</v>
      </c>
      <c r="AM313" s="6">
        <v>33.571629999999999</v>
      </c>
      <c r="AN313" s="6">
        <v>32.344560000000001</v>
      </c>
      <c r="AO313" s="6">
        <v>33.921080000000003</v>
      </c>
      <c r="AP313" s="6">
        <v>34.172220000000003</v>
      </c>
      <c r="AQ313" s="6">
        <v>33.154269999999997</v>
      </c>
      <c r="AR313" s="6">
        <v>32.491979999999998</v>
      </c>
      <c r="AS313" s="6">
        <v>33.466610000000003</v>
      </c>
      <c r="AT313">
        <v>32.970610000000001</v>
      </c>
      <c r="AU313" s="39">
        <v>33.462319999999998</v>
      </c>
      <c r="AV313">
        <v>33.95402</v>
      </c>
      <c r="AX313" s="2" t="s">
        <v>37</v>
      </c>
      <c r="AY313" s="3" t="s">
        <v>12</v>
      </c>
      <c r="AZ313" s="6">
        <v>28.96782</v>
      </c>
      <c r="BA313" s="6">
        <v>29.557099999999998</v>
      </c>
      <c r="BB313" s="6">
        <v>29.556000000000001</v>
      </c>
      <c r="BC313" s="6">
        <v>28.519110000000001</v>
      </c>
      <c r="BD313" s="6">
        <v>28.357330000000001</v>
      </c>
      <c r="BE313" s="6">
        <v>29.24165</v>
      </c>
      <c r="BF313" s="6">
        <v>29.707750000000001</v>
      </c>
      <c r="BG313" s="6">
        <v>29.198350000000001</v>
      </c>
      <c r="BH313" s="6">
        <v>29.111740000000001</v>
      </c>
      <c r="BI313" s="6">
        <v>29.144439999999999</v>
      </c>
      <c r="BJ313">
        <v>28.824200000000001</v>
      </c>
      <c r="BK313" s="39">
        <v>29.136130000000001</v>
      </c>
      <c r="BL313">
        <v>29.448060000000002</v>
      </c>
      <c r="BN313" s="2" t="s">
        <v>37</v>
      </c>
      <c r="BO313" s="3" t="s">
        <v>12</v>
      </c>
      <c r="BP313" s="6">
        <v>24.03304</v>
      </c>
      <c r="BQ313" s="6">
        <v>24.169440000000002</v>
      </c>
      <c r="BR313" s="6">
        <v>24.069790000000001</v>
      </c>
      <c r="BS313" s="6">
        <v>23.95</v>
      </c>
      <c r="BT313" s="6">
        <v>24.166550000000001</v>
      </c>
      <c r="BU313" s="6">
        <v>24.329080000000001</v>
      </c>
      <c r="BV313" s="6">
        <v>24.398710000000001</v>
      </c>
      <c r="BW313" s="6">
        <v>24.164259999999999</v>
      </c>
      <c r="BX313" s="6">
        <v>23.957730000000002</v>
      </c>
      <c r="BY313" s="6">
        <v>24.261289999999999</v>
      </c>
      <c r="BZ313">
        <v>24.04223</v>
      </c>
      <c r="CA313" s="39">
        <v>24.149989999999999</v>
      </c>
      <c r="CB313">
        <v>24.257750000000001</v>
      </c>
    </row>
    <row r="314" spans="2:80" x14ac:dyDescent="0.35">
      <c r="B314" s="9"/>
      <c r="C314" s="12" t="s">
        <v>13</v>
      </c>
      <c r="D314" s="10">
        <v>8.0155499999999993</v>
      </c>
      <c r="E314" s="10">
        <v>6.9015599999999999</v>
      </c>
      <c r="F314" s="10">
        <v>8.2355199999999993</v>
      </c>
      <c r="G314" s="10">
        <v>8.3273200000000003</v>
      </c>
      <c r="H314" s="10">
        <v>9.5236000000000001</v>
      </c>
      <c r="I314" s="10">
        <v>8.1495099999999994</v>
      </c>
      <c r="J314" s="10">
        <v>7.52942</v>
      </c>
      <c r="K314" s="10">
        <v>8.5029299999999992</v>
      </c>
      <c r="L314" s="10">
        <v>8.4599499999999992</v>
      </c>
      <c r="M314" s="10">
        <v>8.3760300000000001</v>
      </c>
      <c r="N314" s="9">
        <v>7.7174699999999996</v>
      </c>
      <c r="O314" s="40">
        <v>8.20214</v>
      </c>
      <c r="P314" s="9">
        <v>8.6867999999999999</v>
      </c>
      <c r="R314" s="9"/>
      <c r="S314" s="12" t="s">
        <v>13</v>
      </c>
      <c r="T314" s="10">
        <v>7.0782800000000003</v>
      </c>
      <c r="U314" s="10">
        <v>6.0907</v>
      </c>
      <c r="V314" s="10">
        <v>6.6793199999999997</v>
      </c>
      <c r="W314" s="10">
        <v>6.7992999999999997</v>
      </c>
      <c r="X314" s="10">
        <v>8.2337000000000007</v>
      </c>
      <c r="Y314" s="10">
        <v>6.8577899999999996</v>
      </c>
      <c r="Z314" s="10">
        <v>6.3356000000000003</v>
      </c>
      <c r="AA314" s="10">
        <v>7.0249100000000002</v>
      </c>
      <c r="AB314" s="10">
        <v>7.6619000000000002</v>
      </c>
      <c r="AC314" s="10">
        <v>6.97621</v>
      </c>
      <c r="AD314" s="9">
        <v>6.5346200000000003</v>
      </c>
      <c r="AE314" s="40">
        <v>6.97377</v>
      </c>
      <c r="AF314" s="9">
        <v>7.4129199999999997</v>
      </c>
      <c r="AH314" s="9"/>
      <c r="AI314" s="12" t="s">
        <v>13</v>
      </c>
      <c r="AJ314" s="10">
        <v>6.0901899999999998</v>
      </c>
      <c r="AK314" s="10">
        <v>5.83033</v>
      </c>
      <c r="AL314" s="10">
        <v>5.6380499999999998</v>
      </c>
      <c r="AM314" s="10">
        <v>6.0818199999999996</v>
      </c>
      <c r="AN314" s="10">
        <v>6.51004</v>
      </c>
      <c r="AO314" s="10">
        <v>5.83744</v>
      </c>
      <c r="AP314" s="10">
        <v>5.5597000000000003</v>
      </c>
      <c r="AQ314" s="10">
        <v>6.0075500000000002</v>
      </c>
      <c r="AR314" s="10">
        <v>6.52705</v>
      </c>
      <c r="AS314" s="10">
        <v>6.0935100000000002</v>
      </c>
      <c r="AT314" s="9">
        <v>5.7865700000000002</v>
      </c>
      <c r="AU314" s="40">
        <v>6.0175700000000001</v>
      </c>
      <c r="AV314" s="9">
        <v>6.2485600000000003</v>
      </c>
      <c r="AX314" s="9"/>
      <c r="AY314" s="12" t="s">
        <v>13</v>
      </c>
      <c r="AZ314" s="10">
        <v>5.2151800000000001</v>
      </c>
      <c r="BA314" s="10">
        <v>5.3165300000000002</v>
      </c>
      <c r="BB314" s="10">
        <v>5.1228899999999999</v>
      </c>
      <c r="BC314" s="10">
        <v>5.9104200000000002</v>
      </c>
      <c r="BD314" s="10">
        <v>5.5606999999999998</v>
      </c>
      <c r="BE314" s="10">
        <v>5.3149600000000001</v>
      </c>
      <c r="BF314" s="10">
        <v>5.1071200000000001</v>
      </c>
      <c r="BG314" s="10">
        <v>5.3021700000000003</v>
      </c>
      <c r="BH314" s="10">
        <v>5.2347400000000004</v>
      </c>
      <c r="BI314" s="10">
        <v>5.63619</v>
      </c>
      <c r="BJ314" s="9">
        <v>5.1901599999999997</v>
      </c>
      <c r="BK314" s="40">
        <v>5.37209</v>
      </c>
      <c r="BL314" s="9">
        <v>5.5540200000000004</v>
      </c>
      <c r="BN314" s="9"/>
      <c r="BO314" s="12" t="s">
        <v>13</v>
      </c>
      <c r="BP314" s="10">
        <v>4.7747999999999999</v>
      </c>
      <c r="BQ314" s="10">
        <v>4.9594300000000002</v>
      </c>
      <c r="BR314" s="10">
        <v>4.6081700000000003</v>
      </c>
      <c r="BS314" s="10">
        <v>4.9683099999999998</v>
      </c>
      <c r="BT314" s="10">
        <v>4.8001300000000002</v>
      </c>
      <c r="BU314" s="10">
        <v>4.5218100000000003</v>
      </c>
      <c r="BV314" s="10">
        <v>4.6095300000000003</v>
      </c>
      <c r="BW314" s="10">
        <v>4.7260099999999996</v>
      </c>
      <c r="BX314" s="10">
        <v>4.6405599999999998</v>
      </c>
      <c r="BY314" s="10">
        <v>4.8625400000000001</v>
      </c>
      <c r="BZ314" s="9">
        <v>4.6374199999999997</v>
      </c>
      <c r="CA314" s="40">
        <v>4.7471300000000003</v>
      </c>
      <c r="CB314" s="9">
        <v>4.85684</v>
      </c>
    </row>
    <row r="315" spans="2:80" x14ac:dyDescent="0.35">
      <c r="B315" s="2" t="s">
        <v>35</v>
      </c>
      <c r="C315" s="3" t="s">
        <v>12</v>
      </c>
      <c r="D315" s="6">
        <v>12.03425</v>
      </c>
      <c r="E315" s="6">
        <v>19.406300000000002</v>
      </c>
      <c r="F315" s="6">
        <v>10.15616</v>
      </c>
      <c r="G315" s="6">
        <v>15.65808</v>
      </c>
      <c r="H315" s="6">
        <v>14.35699</v>
      </c>
      <c r="I315" s="6">
        <v>18.02411</v>
      </c>
      <c r="J315" s="6">
        <v>14.798629999999999</v>
      </c>
      <c r="K315" s="6">
        <v>9.5956200000000003</v>
      </c>
      <c r="L315" s="6">
        <v>7.4194500000000003</v>
      </c>
      <c r="M315" s="6">
        <v>11.4537</v>
      </c>
      <c r="N315">
        <v>10.55377</v>
      </c>
      <c r="O315" s="39">
        <v>13.290330000000001</v>
      </c>
      <c r="P315">
        <v>16.026890000000002</v>
      </c>
      <c r="R315" s="2" t="s">
        <v>35</v>
      </c>
      <c r="S315" s="3" t="s">
        <v>12</v>
      </c>
      <c r="T315" s="6">
        <v>19.245750000000001</v>
      </c>
      <c r="U315" s="6">
        <v>29.113150000000001</v>
      </c>
      <c r="V315" s="6">
        <v>13.42164</v>
      </c>
      <c r="W315" s="6">
        <v>24.52</v>
      </c>
      <c r="X315" s="6">
        <v>15.46027</v>
      </c>
      <c r="Y315" s="6">
        <v>20.766850000000002</v>
      </c>
      <c r="Z315" s="6">
        <v>22.205480000000001</v>
      </c>
      <c r="AA315" s="6">
        <v>17.009589999999999</v>
      </c>
      <c r="AB315" s="6">
        <v>13.473420000000001</v>
      </c>
      <c r="AC315" s="6">
        <v>18.09205</v>
      </c>
      <c r="AD315">
        <v>15.761559999999999</v>
      </c>
      <c r="AE315" s="39">
        <v>19.330819999999999</v>
      </c>
      <c r="AF315">
        <v>22.900089999999999</v>
      </c>
      <c r="AH315" s="2" t="s">
        <v>35</v>
      </c>
      <c r="AI315" s="3" t="s">
        <v>12</v>
      </c>
      <c r="AJ315" s="6">
        <v>28.168220000000002</v>
      </c>
      <c r="AK315" s="6">
        <v>65.133700000000005</v>
      </c>
      <c r="AL315" s="6">
        <v>21.922190000000001</v>
      </c>
      <c r="AM315" s="6">
        <v>34.831229999999998</v>
      </c>
      <c r="AN315" s="6">
        <v>31.820820000000001</v>
      </c>
      <c r="AO315" s="6">
        <v>31.892880000000002</v>
      </c>
      <c r="AP315" s="6">
        <v>28.982469999999999</v>
      </c>
      <c r="AQ315" s="6">
        <v>22.685479999999998</v>
      </c>
      <c r="AR315" s="6">
        <v>18.325209999999998</v>
      </c>
      <c r="AS315" s="6">
        <v>29.40849</v>
      </c>
      <c r="AT315">
        <v>22.060770000000002</v>
      </c>
      <c r="AU315" s="39">
        <v>31.317070000000001</v>
      </c>
      <c r="AV315">
        <v>40.573360000000001</v>
      </c>
      <c r="AX315" s="2" t="s">
        <v>35</v>
      </c>
      <c r="AY315" s="3" t="s">
        <v>12</v>
      </c>
      <c r="AZ315" s="6">
        <v>76.080820000000003</v>
      </c>
      <c r="BA315" s="6">
        <v>124.15781</v>
      </c>
      <c r="BB315" s="6">
        <v>51.810679999999998</v>
      </c>
      <c r="BC315" s="6">
        <v>104.31644</v>
      </c>
      <c r="BD315" s="6">
        <v>58.669319999999999</v>
      </c>
      <c r="BE315" s="6">
        <v>87.31671</v>
      </c>
      <c r="BF315" s="6">
        <v>61.283009999999997</v>
      </c>
      <c r="BG315" s="6">
        <v>53.845750000000002</v>
      </c>
      <c r="BH315" s="6">
        <v>37.422190000000001</v>
      </c>
      <c r="BI315" s="6">
        <v>83.488219999999998</v>
      </c>
      <c r="BJ315">
        <v>54.854500000000002</v>
      </c>
      <c r="BK315" s="39">
        <v>73.839100000000002</v>
      </c>
      <c r="BL315">
        <v>92.823689999999999</v>
      </c>
      <c r="BN315" s="2" t="s">
        <v>35</v>
      </c>
      <c r="BO315" s="3" t="s">
        <v>12</v>
      </c>
      <c r="BP315" s="6">
        <v>176.85150999999999</v>
      </c>
      <c r="BQ315" s="6">
        <v>225.47122999999999</v>
      </c>
      <c r="BR315" s="6">
        <v>163.33918</v>
      </c>
      <c r="BS315" s="6">
        <v>189.47150999999999</v>
      </c>
      <c r="BT315" s="6">
        <v>122.39918</v>
      </c>
      <c r="BU315" s="6">
        <v>192.79425000000001</v>
      </c>
      <c r="BV315" s="6">
        <v>161.20465999999999</v>
      </c>
      <c r="BW315" s="6">
        <v>166.01616000000001</v>
      </c>
      <c r="BX315" s="6">
        <v>161.54164</v>
      </c>
      <c r="BY315" s="6">
        <v>206.18082000000001</v>
      </c>
      <c r="BZ315">
        <v>156.04272</v>
      </c>
      <c r="CA315" s="39">
        <v>176.52700999999999</v>
      </c>
      <c r="CB315">
        <v>197.01131000000001</v>
      </c>
    </row>
    <row r="316" spans="2:80" x14ac:dyDescent="0.35">
      <c r="B316" s="9"/>
      <c r="C316" s="12" t="s">
        <v>13</v>
      </c>
      <c r="D316" s="10">
        <v>9.1420899999999996</v>
      </c>
      <c r="E316" s="10">
        <v>10.46752</v>
      </c>
      <c r="F316" s="10">
        <v>8.3153799999999993</v>
      </c>
      <c r="G316" s="10">
        <v>11.768700000000001</v>
      </c>
      <c r="H316" s="10">
        <v>14.29227</v>
      </c>
      <c r="I316" s="10">
        <v>18.53763</v>
      </c>
      <c r="J316" s="10">
        <v>10.1083</v>
      </c>
      <c r="K316" s="10">
        <v>8.1790099999999999</v>
      </c>
      <c r="L316" s="10">
        <v>6.3769</v>
      </c>
      <c r="M316" s="10">
        <v>9.1624400000000001</v>
      </c>
      <c r="N316" s="9">
        <v>8.1188900000000004</v>
      </c>
      <c r="O316" s="40">
        <v>10.635020000000001</v>
      </c>
      <c r="P316" s="9">
        <v>13.151160000000001</v>
      </c>
      <c r="R316" s="9"/>
      <c r="S316" s="12" t="s">
        <v>13</v>
      </c>
      <c r="T316" s="10">
        <v>12.10036</v>
      </c>
      <c r="U316" s="10">
        <v>14.67299</v>
      </c>
      <c r="V316" s="10">
        <v>10.209479999999999</v>
      </c>
      <c r="W316" s="10">
        <v>17.473400000000002</v>
      </c>
      <c r="X316" s="10">
        <v>13.63049</v>
      </c>
      <c r="Y316" s="10">
        <v>17.418749999999999</v>
      </c>
      <c r="Z316" s="10">
        <v>13.89372</v>
      </c>
      <c r="AA316" s="10">
        <v>13.55705</v>
      </c>
      <c r="AB316" s="10">
        <v>12.32485</v>
      </c>
      <c r="AC316" s="10">
        <v>10.85439</v>
      </c>
      <c r="AD316" s="9">
        <v>11.865740000000001</v>
      </c>
      <c r="AE316" s="40">
        <v>13.61355</v>
      </c>
      <c r="AF316" s="9">
        <v>15.361359999999999</v>
      </c>
      <c r="AH316" s="9"/>
      <c r="AI316" s="12" t="s">
        <v>13</v>
      </c>
      <c r="AJ316" s="10">
        <v>15.31779</v>
      </c>
      <c r="AK316" s="10">
        <v>27.560510000000001</v>
      </c>
      <c r="AL316" s="10">
        <v>12.572660000000001</v>
      </c>
      <c r="AM316" s="10">
        <v>21.117260000000002</v>
      </c>
      <c r="AN316" s="10">
        <v>23.08032</v>
      </c>
      <c r="AO316" s="10">
        <v>19.28124</v>
      </c>
      <c r="AP316" s="10">
        <v>16.26634</v>
      </c>
      <c r="AQ316" s="10">
        <v>13.84526</v>
      </c>
      <c r="AR316" s="10">
        <v>13.47376</v>
      </c>
      <c r="AS316" s="10">
        <v>12.08361</v>
      </c>
      <c r="AT316" s="9">
        <v>13.78098</v>
      </c>
      <c r="AU316" s="40">
        <v>17.459869999999999</v>
      </c>
      <c r="AV316" s="9">
        <v>21.138770000000001</v>
      </c>
      <c r="AX316" s="9"/>
      <c r="AY316" s="12" t="s">
        <v>13</v>
      </c>
      <c r="AZ316" s="10">
        <v>21.89865</v>
      </c>
      <c r="BA316" s="10">
        <v>52.077440000000003</v>
      </c>
      <c r="BB316" s="10">
        <v>16.82883</v>
      </c>
      <c r="BC316" s="10">
        <v>63.692619999999998</v>
      </c>
      <c r="BD316" s="10">
        <v>39.544589999999999</v>
      </c>
      <c r="BE316" s="10">
        <v>34.167839999999998</v>
      </c>
      <c r="BF316" s="10">
        <v>27.96246</v>
      </c>
      <c r="BG316" s="10">
        <v>23.31812</v>
      </c>
      <c r="BH316" s="10">
        <v>20.865379999999998</v>
      </c>
      <c r="BI316" s="10">
        <v>22.80847</v>
      </c>
      <c r="BJ316" s="9">
        <v>21.388680000000001</v>
      </c>
      <c r="BK316" s="40">
        <v>32.31644</v>
      </c>
      <c r="BL316" s="9">
        <v>43.244210000000002</v>
      </c>
      <c r="BN316" s="9"/>
      <c r="BO316" s="12" t="s">
        <v>13</v>
      </c>
      <c r="BP316" s="10">
        <v>60.225560000000002</v>
      </c>
      <c r="BQ316" s="10">
        <v>114.8222</v>
      </c>
      <c r="BR316" s="10">
        <v>71.178259999999995</v>
      </c>
      <c r="BS316" s="10">
        <v>97.131299999999996</v>
      </c>
      <c r="BT316" s="10">
        <v>68.656390000000002</v>
      </c>
      <c r="BU316" s="10">
        <v>68.237390000000005</v>
      </c>
      <c r="BV316" s="10">
        <v>71.581059999999994</v>
      </c>
      <c r="BW316" s="10">
        <v>54.491909999999997</v>
      </c>
      <c r="BX316" s="10">
        <v>32.685220000000001</v>
      </c>
      <c r="BY316" s="10">
        <v>79.687269999999998</v>
      </c>
      <c r="BZ316" s="9">
        <v>55.801740000000002</v>
      </c>
      <c r="CA316" s="40">
        <v>71.869649999999993</v>
      </c>
      <c r="CB316" s="9">
        <v>87.937569999999994</v>
      </c>
    </row>
    <row r="317" spans="2:80" x14ac:dyDescent="0.35">
      <c r="B317" s="15" t="s">
        <v>36</v>
      </c>
      <c r="C317" s="16"/>
      <c r="D317" s="17">
        <v>43</v>
      </c>
      <c r="E317" s="17">
        <v>60</v>
      </c>
      <c r="F317" s="17">
        <v>43</v>
      </c>
      <c r="G317" s="17">
        <v>60</v>
      </c>
      <c r="H317" s="17">
        <v>62</v>
      </c>
      <c r="I317" s="17">
        <v>87</v>
      </c>
      <c r="J317" s="17">
        <v>55</v>
      </c>
      <c r="K317" s="17">
        <v>39</v>
      </c>
      <c r="L317" s="17">
        <v>36</v>
      </c>
      <c r="M317" s="17">
        <v>48</v>
      </c>
      <c r="N317" s="16">
        <v>42.509369999999997</v>
      </c>
      <c r="O317" s="44">
        <v>53.3</v>
      </c>
      <c r="P317" s="16">
        <v>64.090630000000004</v>
      </c>
      <c r="R317" s="15" t="s">
        <v>36</v>
      </c>
      <c r="S317" s="16"/>
      <c r="T317" s="17">
        <v>55</v>
      </c>
      <c r="U317" s="17">
        <v>68</v>
      </c>
      <c r="V317" s="17">
        <v>53</v>
      </c>
      <c r="W317" s="17">
        <v>79</v>
      </c>
      <c r="X317" s="17">
        <v>54</v>
      </c>
      <c r="Y317" s="17">
        <v>73</v>
      </c>
      <c r="Z317" s="17">
        <v>66</v>
      </c>
      <c r="AA317" s="17">
        <v>61</v>
      </c>
      <c r="AB317" s="17">
        <v>54</v>
      </c>
      <c r="AC317" s="17">
        <v>52</v>
      </c>
      <c r="AD317" s="16">
        <v>54.678489999999996</v>
      </c>
      <c r="AE317" s="44">
        <v>61.5</v>
      </c>
      <c r="AF317" s="16">
        <v>68.321510000000004</v>
      </c>
      <c r="AH317" s="15" t="s">
        <v>36</v>
      </c>
      <c r="AI317" s="16"/>
      <c r="AJ317" s="17">
        <v>75</v>
      </c>
      <c r="AK317" s="17">
        <v>128</v>
      </c>
      <c r="AL317" s="17">
        <v>60</v>
      </c>
      <c r="AM317" s="17">
        <v>88</v>
      </c>
      <c r="AN317" s="17">
        <v>87</v>
      </c>
      <c r="AO317" s="17">
        <v>75</v>
      </c>
      <c r="AP317" s="17">
        <v>73</v>
      </c>
      <c r="AQ317" s="17">
        <v>60</v>
      </c>
      <c r="AR317" s="17">
        <v>58</v>
      </c>
      <c r="AS317" s="17">
        <v>67</v>
      </c>
      <c r="AT317" s="16">
        <v>62.238549999999996</v>
      </c>
      <c r="AU317" s="44">
        <v>77.099999999999994</v>
      </c>
      <c r="AV317" s="16">
        <v>91.961449999999999</v>
      </c>
      <c r="AX317" s="15" t="s">
        <v>36</v>
      </c>
      <c r="AY317" s="16"/>
      <c r="AZ317" s="17">
        <v>124</v>
      </c>
      <c r="BA317" s="17">
        <v>218</v>
      </c>
      <c r="BB317" s="17">
        <v>88</v>
      </c>
      <c r="BC317" s="17">
        <v>232</v>
      </c>
      <c r="BD317" s="17">
        <v>127</v>
      </c>
      <c r="BE317" s="17">
        <v>189</v>
      </c>
      <c r="BF317" s="17">
        <v>118</v>
      </c>
      <c r="BG317" s="17">
        <v>102</v>
      </c>
      <c r="BH317" s="17">
        <v>87</v>
      </c>
      <c r="BI317" s="17">
        <v>138</v>
      </c>
      <c r="BJ317" s="16">
        <v>104.77678</v>
      </c>
      <c r="BK317" s="44">
        <v>142.30000000000001</v>
      </c>
      <c r="BL317" s="16">
        <v>179.82321999999999</v>
      </c>
      <c r="BN317" s="15" t="s">
        <v>36</v>
      </c>
      <c r="BO317" s="16"/>
      <c r="BP317" s="17">
        <v>308</v>
      </c>
      <c r="BQ317" s="17">
        <v>435</v>
      </c>
      <c r="BR317" s="17">
        <v>301</v>
      </c>
      <c r="BS317" s="17">
        <v>364</v>
      </c>
      <c r="BT317" s="17">
        <v>232</v>
      </c>
      <c r="BU317" s="17">
        <v>361</v>
      </c>
      <c r="BV317" s="17">
        <v>310</v>
      </c>
      <c r="BW317" s="17">
        <v>301</v>
      </c>
      <c r="BX317" s="17">
        <v>252</v>
      </c>
      <c r="BY317" s="17">
        <v>340</v>
      </c>
      <c r="BZ317" s="16">
        <v>278.70823000000001</v>
      </c>
      <c r="CA317" s="44">
        <v>320.39999999999998</v>
      </c>
      <c r="CB317" s="16">
        <v>362.09177</v>
      </c>
    </row>
    <row r="318" spans="2:80" x14ac:dyDescent="0.35">
      <c r="B318" s="15" t="s">
        <v>38</v>
      </c>
      <c r="C318" s="16"/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</v>
      </c>
      <c r="L318" s="17">
        <v>0</v>
      </c>
      <c r="M318" s="17">
        <v>0</v>
      </c>
      <c r="N318" s="16">
        <v>0</v>
      </c>
      <c r="O318" s="44">
        <v>0</v>
      </c>
      <c r="P318" s="16">
        <v>0</v>
      </c>
      <c r="R318" s="15" t="s">
        <v>38</v>
      </c>
      <c r="S318" s="16"/>
      <c r="T318" s="17">
        <v>0</v>
      </c>
      <c r="U318" s="17">
        <v>1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  <c r="AA318" s="17">
        <v>0</v>
      </c>
      <c r="AB318" s="17">
        <v>0</v>
      </c>
      <c r="AC318" s="17">
        <v>0</v>
      </c>
      <c r="AD318" s="16">
        <v>-0.12620000000000001</v>
      </c>
      <c r="AE318" s="44">
        <v>0.1</v>
      </c>
      <c r="AF318" s="16">
        <v>0.32619999999999999</v>
      </c>
      <c r="AH318" s="15" t="s">
        <v>38</v>
      </c>
      <c r="AI318" s="16"/>
      <c r="AJ318" s="17">
        <v>0</v>
      </c>
      <c r="AK318" s="17">
        <v>7</v>
      </c>
      <c r="AL318" s="17">
        <v>0</v>
      </c>
      <c r="AM318" s="17">
        <v>0</v>
      </c>
      <c r="AN318" s="17">
        <v>0</v>
      </c>
      <c r="AO318" s="17">
        <v>0</v>
      </c>
      <c r="AP318" s="17">
        <v>0</v>
      </c>
      <c r="AQ318" s="17">
        <v>0</v>
      </c>
      <c r="AR318" s="17">
        <v>0</v>
      </c>
      <c r="AS318" s="17">
        <v>1</v>
      </c>
      <c r="AT318" s="16">
        <v>-0.77439999999999998</v>
      </c>
      <c r="AU318" s="44">
        <v>0.8</v>
      </c>
      <c r="AV318" s="16">
        <v>2.3744000000000001</v>
      </c>
      <c r="AX318" s="15" t="s">
        <v>38</v>
      </c>
      <c r="AY318" s="16"/>
      <c r="AZ318" s="17">
        <v>33</v>
      </c>
      <c r="BA318" s="17">
        <v>20</v>
      </c>
      <c r="BB318" s="17">
        <v>3</v>
      </c>
      <c r="BC318" s="17">
        <v>7</v>
      </c>
      <c r="BD318" s="17">
        <v>0</v>
      </c>
      <c r="BE318" s="17">
        <v>42</v>
      </c>
      <c r="BF318" s="17">
        <v>17</v>
      </c>
      <c r="BG318" s="17">
        <v>3</v>
      </c>
      <c r="BH318" s="17">
        <v>0</v>
      </c>
      <c r="BI318" s="17">
        <v>10</v>
      </c>
      <c r="BJ318" s="16">
        <v>3.1438199999999998</v>
      </c>
      <c r="BK318" s="44">
        <v>13.5</v>
      </c>
      <c r="BL318" s="16">
        <v>23.856179999999998</v>
      </c>
      <c r="BN318" s="15" t="s">
        <v>38</v>
      </c>
      <c r="BO318" s="16"/>
      <c r="BP318" s="17">
        <v>53</v>
      </c>
      <c r="BQ318" s="17">
        <v>28</v>
      </c>
      <c r="BR318" s="17">
        <v>29</v>
      </c>
      <c r="BS318" s="17">
        <v>29</v>
      </c>
      <c r="BT318" s="17">
        <v>14</v>
      </c>
      <c r="BU318" s="17">
        <v>89</v>
      </c>
      <c r="BV318" s="17">
        <v>63</v>
      </c>
      <c r="BW318" s="17">
        <v>80</v>
      </c>
      <c r="BX318" s="17">
        <v>91</v>
      </c>
      <c r="BY318" s="17">
        <v>31</v>
      </c>
      <c r="BZ318" s="16">
        <v>30.330690000000001</v>
      </c>
      <c r="CA318" s="44">
        <v>50.7</v>
      </c>
      <c r="CB318" s="16">
        <v>71.069310000000002</v>
      </c>
    </row>
    <row r="319" spans="2:80" x14ac:dyDescent="0.35">
      <c r="B319" s="2" t="s">
        <v>39</v>
      </c>
      <c r="C319" s="3" t="s">
        <v>12</v>
      </c>
      <c r="D319" s="6">
        <v>55.412739999999999</v>
      </c>
      <c r="E319" s="6">
        <v>96.617459999999994</v>
      </c>
      <c r="F319" s="6">
        <v>49.30939</v>
      </c>
      <c r="G319" s="6">
        <v>73.184160000000006</v>
      </c>
      <c r="H319" s="6">
        <v>68.592479999999995</v>
      </c>
      <c r="I319" s="6">
        <v>85.549160000000001</v>
      </c>
      <c r="J319" s="6">
        <v>72.70684</v>
      </c>
      <c r="K319" s="6">
        <v>45.804189999999998</v>
      </c>
      <c r="L319" s="6">
        <v>34.031039999999997</v>
      </c>
      <c r="M319" s="6">
        <v>54.215730000000001</v>
      </c>
      <c r="N319">
        <v>49.799790000000002</v>
      </c>
      <c r="O319" s="39">
        <v>63.542319999999997</v>
      </c>
      <c r="P319">
        <v>77.284850000000006</v>
      </c>
      <c r="R319" s="2" t="s">
        <v>39</v>
      </c>
      <c r="S319" s="3" t="s">
        <v>12</v>
      </c>
      <c r="T319" s="6">
        <v>90.276870000000002</v>
      </c>
      <c r="U319" s="6">
        <v>141.76172</v>
      </c>
      <c r="V319" s="6">
        <v>65.883260000000007</v>
      </c>
      <c r="W319" s="6">
        <v>116.3133</v>
      </c>
      <c r="X319" s="6">
        <v>78.274709999999999</v>
      </c>
      <c r="Y319" s="6">
        <v>100.56787</v>
      </c>
      <c r="Z319" s="6">
        <v>108.55817999999999</v>
      </c>
      <c r="AA319" s="6">
        <v>82.066180000000003</v>
      </c>
      <c r="AB319" s="6">
        <v>61.613079999999997</v>
      </c>
      <c r="AC319" s="6">
        <v>84.178240000000002</v>
      </c>
      <c r="AD319">
        <v>75.488749999999996</v>
      </c>
      <c r="AE319" s="39">
        <v>92.949340000000007</v>
      </c>
      <c r="AF319">
        <v>110.40993</v>
      </c>
      <c r="AH319" s="2" t="s">
        <v>39</v>
      </c>
      <c r="AI319" s="3" t="s">
        <v>12</v>
      </c>
      <c r="AJ319" s="6">
        <v>132.54553999999999</v>
      </c>
      <c r="AK319" s="6">
        <v>315.50830999999999</v>
      </c>
      <c r="AL319" s="6">
        <v>104.15272</v>
      </c>
      <c r="AM319" s="6">
        <v>168.26921999999999</v>
      </c>
      <c r="AN319" s="6">
        <v>156.66041999999999</v>
      </c>
      <c r="AO319" s="6">
        <v>155.95831000000001</v>
      </c>
      <c r="AP319" s="6">
        <v>141.66257999999999</v>
      </c>
      <c r="AQ319" s="6">
        <v>110.49516</v>
      </c>
      <c r="AR319" s="6">
        <v>84.166809999999998</v>
      </c>
      <c r="AS319" s="6">
        <v>137.14059</v>
      </c>
      <c r="AT319">
        <v>105.20379</v>
      </c>
      <c r="AU319" s="39">
        <v>150.65597</v>
      </c>
      <c r="AV319">
        <v>196.10813999999999</v>
      </c>
      <c r="AX319" s="2" t="s">
        <v>39</v>
      </c>
      <c r="AY319" s="3" t="s">
        <v>12</v>
      </c>
      <c r="AZ319" s="6">
        <v>363.19990000000001</v>
      </c>
      <c r="BA319" s="6">
        <v>610.41813999999999</v>
      </c>
      <c r="BB319" s="6">
        <v>252.98819</v>
      </c>
      <c r="BC319" s="6">
        <v>496.89296999999999</v>
      </c>
      <c r="BD319" s="6">
        <v>288.47406999999998</v>
      </c>
      <c r="BE319" s="6">
        <v>423.16043999999999</v>
      </c>
      <c r="BF319" s="6">
        <v>301.57699000000002</v>
      </c>
      <c r="BG319" s="6">
        <v>266.50281000000001</v>
      </c>
      <c r="BH319" s="6">
        <v>178.98587000000001</v>
      </c>
      <c r="BI319" s="6">
        <v>401.61937</v>
      </c>
      <c r="BJ319">
        <v>266.45478000000003</v>
      </c>
      <c r="BK319" s="39">
        <v>358.38186999999999</v>
      </c>
      <c r="BL319">
        <v>450.30896999999999</v>
      </c>
      <c r="BN319" s="2" t="s">
        <v>39</v>
      </c>
      <c r="BO319" s="3" t="s">
        <v>12</v>
      </c>
      <c r="BP319" s="6">
        <v>830.84173999999996</v>
      </c>
      <c r="BQ319" s="6">
        <v>1095.8746699999999</v>
      </c>
      <c r="BR319" s="6">
        <v>789.39286000000004</v>
      </c>
      <c r="BS319" s="6">
        <v>900.83954000000006</v>
      </c>
      <c r="BT319" s="6">
        <v>581.86908000000005</v>
      </c>
      <c r="BU319" s="6">
        <v>938.85296000000005</v>
      </c>
      <c r="BV319" s="6">
        <v>791.87053000000003</v>
      </c>
      <c r="BW319" s="6">
        <v>794.79769999999996</v>
      </c>
      <c r="BX319" s="6">
        <v>766.11158999999998</v>
      </c>
      <c r="BY319" s="6">
        <v>972.20578</v>
      </c>
      <c r="BZ319">
        <v>746.48472000000004</v>
      </c>
      <c r="CA319" s="39">
        <v>846.26565000000005</v>
      </c>
      <c r="CB319">
        <v>946.04656999999997</v>
      </c>
    </row>
    <row r="320" spans="2:80" x14ac:dyDescent="0.35">
      <c r="B320" s="9"/>
      <c r="C320" s="12" t="s">
        <v>13</v>
      </c>
      <c r="D320" s="10">
        <v>41.48921</v>
      </c>
      <c r="E320" s="10">
        <v>52.106369999999998</v>
      </c>
      <c r="F320" s="10">
        <v>42.211100000000002</v>
      </c>
      <c r="G320" s="10">
        <v>54.005670000000002</v>
      </c>
      <c r="H320" s="10">
        <v>68.559920000000005</v>
      </c>
      <c r="I320" s="10">
        <v>87.165930000000003</v>
      </c>
      <c r="J320" s="10">
        <v>50.358110000000003</v>
      </c>
      <c r="K320" s="10">
        <v>38.326979999999999</v>
      </c>
      <c r="L320" s="10">
        <v>28.609680000000001</v>
      </c>
      <c r="M320" s="10">
        <v>44.0261</v>
      </c>
      <c r="N320" s="9">
        <v>38.753929999999997</v>
      </c>
      <c r="O320" s="40">
        <v>50.68591</v>
      </c>
      <c r="P320" s="9">
        <v>62.61788</v>
      </c>
      <c r="R320" s="9"/>
      <c r="S320" s="12" t="s">
        <v>13</v>
      </c>
      <c r="T320" s="10">
        <v>55.723179999999999</v>
      </c>
      <c r="U320" s="10">
        <v>73.063079999999999</v>
      </c>
      <c r="V320" s="10">
        <v>51.117620000000002</v>
      </c>
      <c r="W320" s="10">
        <v>81.362579999999994</v>
      </c>
      <c r="X320" s="10">
        <v>70.879519999999999</v>
      </c>
      <c r="Y320" s="10">
        <v>86.68817</v>
      </c>
      <c r="Z320" s="10">
        <v>68.485299999999995</v>
      </c>
      <c r="AA320" s="10">
        <v>64.543989999999994</v>
      </c>
      <c r="AB320" s="10">
        <v>55.285850000000003</v>
      </c>
      <c r="AC320" s="10">
        <v>50.83419</v>
      </c>
      <c r="AD320" s="9">
        <v>56.821350000000002</v>
      </c>
      <c r="AE320" s="40">
        <v>65.798349999999999</v>
      </c>
      <c r="AF320" s="9">
        <v>74.775350000000003</v>
      </c>
      <c r="AH320" s="9"/>
      <c r="AI320" s="12" t="s">
        <v>13</v>
      </c>
      <c r="AJ320" s="10">
        <v>69.972099999999998</v>
      </c>
      <c r="AK320" s="10">
        <v>133.93373</v>
      </c>
      <c r="AL320" s="10">
        <v>59.365110000000001</v>
      </c>
      <c r="AM320" s="10">
        <v>100.60201000000001</v>
      </c>
      <c r="AN320" s="10">
        <v>115.30713</v>
      </c>
      <c r="AO320" s="10">
        <v>95.191469999999995</v>
      </c>
      <c r="AP320" s="10">
        <v>77.072959999999995</v>
      </c>
      <c r="AQ320" s="10">
        <v>67.792259999999999</v>
      </c>
      <c r="AR320" s="10">
        <v>60.607900000000001</v>
      </c>
      <c r="AS320" s="10">
        <v>54.47034</v>
      </c>
      <c r="AT320" s="9">
        <v>64.34966</v>
      </c>
      <c r="AU320" s="40">
        <v>83.4315</v>
      </c>
      <c r="AV320" s="9">
        <v>102.51334</v>
      </c>
      <c r="AX320" s="9"/>
      <c r="AY320" s="12" t="s">
        <v>13</v>
      </c>
      <c r="AZ320" s="10">
        <v>95.302149999999997</v>
      </c>
      <c r="BA320" s="10">
        <v>261.41744999999997</v>
      </c>
      <c r="BB320" s="10">
        <v>77.718119999999999</v>
      </c>
      <c r="BC320" s="10">
        <v>300.96051999999997</v>
      </c>
      <c r="BD320" s="10">
        <v>194.61086</v>
      </c>
      <c r="BE320" s="10">
        <v>160.59417999999999</v>
      </c>
      <c r="BF320" s="10">
        <v>139.71047999999999</v>
      </c>
      <c r="BG320" s="10">
        <v>106.91658</v>
      </c>
      <c r="BH320" s="10">
        <v>99.465720000000005</v>
      </c>
      <c r="BI320" s="10">
        <v>110.58824</v>
      </c>
      <c r="BJ320" s="9">
        <v>100.68850999999999</v>
      </c>
      <c r="BK320" s="40">
        <v>154.72843</v>
      </c>
      <c r="BL320" s="9">
        <v>208.76835</v>
      </c>
      <c r="BN320" s="9"/>
      <c r="BO320" s="12" t="s">
        <v>13</v>
      </c>
      <c r="BP320" s="10">
        <v>275.04462999999998</v>
      </c>
      <c r="BQ320" s="10">
        <v>553.64725999999996</v>
      </c>
      <c r="BR320" s="10">
        <v>330.91014000000001</v>
      </c>
      <c r="BS320" s="10">
        <v>469.06191999999999</v>
      </c>
      <c r="BT320" s="10">
        <v>326.98217</v>
      </c>
      <c r="BU320" s="10">
        <v>325.88965999999999</v>
      </c>
      <c r="BV320" s="10">
        <v>360.25841000000003</v>
      </c>
      <c r="BW320" s="10">
        <v>242.27105</v>
      </c>
      <c r="BX320" s="10">
        <v>170.34721999999999</v>
      </c>
      <c r="BY320" s="10">
        <v>368.26557000000003</v>
      </c>
      <c r="BZ320" s="9">
        <v>264.46922999999998</v>
      </c>
      <c r="CA320" s="40">
        <v>342.26780000000002</v>
      </c>
      <c r="CB320" s="9">
        <v>420.06637000000001</v>
      </c>
    </row>
    <row r="321" spans="2:80" x14ac:dyDescent="0.35">
      <c r="B321" s="15" t="s">
        <v>40</v>
      </c>
      <c r="C321" s="16"/>
      <c r="D321" s="17">
        <v>194.18315999999999</v>
      </c>
      <c r="E321" s="17">
        <v>251.77606</v>
      </c>
      <c r="F321" s="17">
        <v>203.33014</v>
      </c>
      <c r="G321" s="17">
        <v>257.10584999999998</v>
      </c>
      <c r="H321" s="17">
        <v>276.27334999999999</v>
      </c>
      <c r="I321" s="17">
        <v>370.92799000000002</v>
      </c>
      <c r="J321" s="17">
        <v>253.97353000000001</v>
      </c>
      <c r="K321" s="17">
        <v>172.07310000000001</v>
      </c>
      <c r="L321" s="17">
        <v>133.77436</v>
      </c>
      <c r="M321" s="17">
        <v>214.57163</v>
      </c>
      <c r="N321" s="16">
        <v>185.98147</v>
      </c>
      <c r="O321" s="44">
        <v>232.79892000000001</v>
      </c>
      <c r="P321" s="16">
        <v>279.61635999999999</v>
      </c>
      <c r="R321" s="15" t="s">
        <v>40</v>
      </c>
      <c r="S321" s="16"/>
      <c r="T321" s="17">
        <v>264.78579000000002</v>
      </c>
      <c r="U321" s="17">
        <v>338.72230000000002</v>
      </c>
      <c r="V321" s="17">
        <v>245.89569</v>
      </c>
      <c r="W321" s="17">
        <v>329.65604999999999</v>
      </c>
      <c r="X321" s="17">
        <v>251.07361</v>
      </c>
      <c r="Y321" s="17">
        <v>356.34388000000001</v>
      </c>
      <c r="Z321" s="17">
        <v>326.32319000000001</v>
      </c>
      <c r="AA321" s="17">
        <v>288.84500000000003</v>
      </c>
      <c r="AB321" s="17">
        <v>250.72366</v>
      </c>
      <c r="AC321" s="17">
        <v>225.14661000000001</v>
      </c>
      <c r="AD321" s="16">
        <v>254.48750000000001</v>
      </c>
      <c r="AE321" s="44">
        <v>287.75157999999999</v>
      </c>
      <c r="AF321" s="16">
        <v>321.01564999999999</v>
      </c>
      <c r="AH321" s="15" t="s">
        <v>40</v>
      </c>
      <c r="AI321" s="16"/>
      <c r="AJ321" s="17">
        <v>332.37851000000001</v>
      </c>
      <c r="AK321" s="17">
        <v>579.57470000000001</v>
      </c>
      <c r="AL321" s="17">
        <v>289.21525000000003</v>
      </c>
      <c r="AM321" s="17">
        <v>398.48761999999999</v>
      </c>
      <c r="AN321" s="17">
        <v>404.60318999999998</v>
      </c>
      <c r="AO321" s="17">
        <v>376.54032999999998</v>
      </c>
      <c r="AP321" s="17">
        <v>308.88706999999999</v>
      </c>
      <c r="AQ321" s="17">
        <v>269.59730999999999</v>
      </c>
      <c r="AR321" s="17">
        <v>253.42472000000001</v>
      </c>
      <c r="AS321" s="17">
        <v>290.96895000000001</v>
      </c>
      <c r="AT321" s="16">
        <v>281.38119</v>
      </c>
      <c r="AU321" s="44">
        <v>350.36775999999998</v>
      </c>
      <c r="AV321" s="16">
        <v>419.35433999999998</v>
      </c>
      <c r="AX321" s="15" t="s">
        <v>40</v>
      </c>
      <c r="AY321" s="16"/>
      <c r="AZ321" s="17">
        <v>560.18952000000002</v>
      </c>
      <c r="BA321" s="17">
        <v>1052.6257700000001</v>
      </c>
      <c r="BB321" s="17">
        <v>413.00520999999998</v>
      </c>
      <c r="BC321" s="17">
        <v>1024.56576</v>
      </c>
      <c r="BD321" s="17">
        <v>598.59743000000003</v>
      </c>
      <c r="BE321" s="17">
        <v>895.47736999999995</v>
      </c>
      <c r="BF321" s="17">
        <v>567.45186999999999</v>
      </c>
      <c r="BG321" s="17">
        <v>471.47766999999999</v>
      </c>
      <c r="BH321" s="17">
        <v>408.80534999999998</v>
      </c>
      <c r="BI321" s="17">
        <v>624.48842000000002</v>
      </c>
      <c r="BJ321" s="16">
        <v>488.79192999999998</v>
      </c>
      <c r="BK321" s="44">
        <v>661.66844000000003</v>
      </c>
      <c r="BL321" s="16">
        <v>834.54494</v>
      </c>
      <c r="BN321" s="15" t="s">
        <v>40</v>
      </c>
      <c r="BO321" s="16"/>
      <c r="BP321" s="17">
        <v>1368.9232500000001</v>
      </c>
      <c r="BQ321" s="17">
        <v>2071.72028</v>
      </c>
      <c r="BR321" s="17">
        <v>1421.64652</v>
      </c>
      <c r="BS321" s="17">
        <v>1652.6331600000001</v>
      </c>
      <c r="BT321" s="17">
        <v>1087.5324800000001</v>
      </c>
      <c r="BU321" s="17">
        <v>1727.87581</v>
      </c>
      <c r="BV321" s="17">
        <v>1446.1946499999999</v>
      </c>
      <c r="BW321" s="17">
        <v>1379.1633400000001</v>
      </c>
      <c r="BX321" s="17">
        <v>1248.52611</v>
      </c>
      <c r="BY321" s="17">
        <v>1609.12166</v>
      </c>
      <c r="BZ321" s="16">
        <v>1303.5378700000001</v>
      </c>
      <c r="CA321" s="44">
        <v>1501.3337200000001</v>
      </c>
      <c r="CB321" s="16">
        <v>1699.12958</v>
      </c>
    </row>
    <row r="322" spans="2:80" x14ac:dyDescent="0.35">
      <c r="B322" s="8" t="s">
        <v>41</v>
      </c>
      <c r="C322" s="9"/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9">
        <v>0</v>
      </c>
      <c r="O322" s="40">
        <v>0</v>
      </c>
      <c r="P322" s="9">
        <v>0</v>
      </c>
      <c r="R322" s="8" t="s">
        <v>41</v>
      </c>
      <c r="S322" s="9"/>
      <c r="T322" s="10">
        <v>0</v>
      </c>
      <c r="U322" s="10">
        <v>1.09446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9">
        <v>-0.13811999999999999</v>
      </c>
      <c r="AE322" s="40">
        <v>0.10945000000000001</v>
      </c>
      <c r="AF322" s="9">
        <v>0.35700999999999999</v>
      </c>
      <c r="AH322" s="8" t="s">
        <v>41</v>
      </c>
      <c r="AI322" s="9"/>
      <c r="AJ322" s="10">
        <v>0</v>
      </c>
      <c r="AK322" s="10">
        <v>31.078050000000001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4.2814300000000003</v>
      </c>
      <c r="AT322" s="9">
        <v>-3.45289</v>
      </c>
      <c r="AU322" s="40">
        <v>3.5359500000000001</v>
      </c>
      <c r="AV322" s="9">
        <v>10.524789999999999</v>
      </c>
      <c r="AX322" s="8" t="s">
        <v>41</v>
      </c>
      <c r="AY322" s="9"/>
      <c r="AZ322" s="10">
        <v>173.08037999999999</v>
      </c>
      <c r="BA322" s="10">
        <v>96.56062</v>
      </c>
      <c r="BB322" s="10">
        <v>16.396180000000001</v>
      </c>
      <c r="BC322" s="10">
        <v>27.863250000000001</v>
      </c>
      <c r="BD322" s="10">
        <v>0</v>
      </c>
      <c r="BE322" s="10">
        <v>236.01313999999999</v>
      </c>
      <c r="BF322" s="10">
        <v>97.880470000000003</v>
      </c>
      <c r="BG322" s="10">
        <v>23.436170000000001</v>
      </c>
      <c r="BH322" s="10">
        <v>0</v>
      </c>
      <c r="BI322" s="10">
        <v>66.130570000000006</v>
      </c>
      <c r="BJ322" s="9">
        <v>17.23075</v>
      </c>
      <c r="BK322" s="40">
        <v>73.736080000000001</v>
      </c>
      <c r="BL322" s="9">
        <v>130.24141</v>
      </c>
      <c r="BN322" s="8" t="s">
        <v>41</v>
      </c>
      <c r="BO322" s="9"/>
      <c r="BP322" s="10">
        <v>278.00146000000001</v>
      </c>
      <c r="BQ322" s="10">
        <v>156.90267</v>
      </c>
      <c r="BR322" s="10">
        <v>142.86922999999999</v>
      </c>
      <c r="BS322" s="10">
        <v>135.82076000000001</v>
      </c>
      <c r="BT322" s="10">
        <v>73.710660000000004</v>
      </c>
      <c r="BU322" s="10">
        <v>413.58278000000001</v>
      </c>
      <c r="BV322" s="10">
        <v>304.16431999999998</v>
      </c>
      <c r="BW322" s="10">
        <v>405.03140000000002</v>
      </c>
      <c r="BX322" s="10">
        <v>432.36880000000002</v>
      </c>
      <c r="BY322" s="10">
        <v>172.17806999999999</v>
      </c>
      <c r="BZ322" s="9">
        <v>156.66746000000001</v>
      </c>
      <c r="CA322" s="40">
        <v>251.46302</v>
      </c>
      <c r="CB322" s="9">
        <v>346.25857000000002</v>
      </c>
    </row>
    <row r="323" spans="2:80" x14ac:dyDescent="0.35">
      <c r="B323" s="2" t="s">
        <v>42</v>
      </c>
      <c r="C323" s="3" t="s">
        <v>12</v>
      </c>
      <c r="D323" s="6">
        <v>3.6847500000000002</v>
      </c>
      <c r="E323" s="6">
        <v>3.90516</v>
      </c>
      <c r="F323" s="6">
        <v>3.6640600000000001</v>
      </c>
      <c r="G323" s="6">
        <v>3.7225999999999999</v>
      </c>
      <c r="H323" s="6">
        <v>3.4845700000000002</v>
      </c>
      <c r="I323" s="6">
        <v>3.7358899999999999</v>
      </c>
      <c r="J323" s="6">
        <v>3.7837900000000002</v>
      </c>
      <c r="K323" s="6">
        <v>3.5926499999999999</v>
      </c>
      <c r="L323" s="6">
        <v>3.42963</v>
      </c>
      <c r="M323" s="6">
        <v>3.6186799999999999</v>
      </c>
      <c r="N323">
        <v>3.5622099999999999</v>
      </c>
      <c r="O323" s="42">
        <v>3.6621800000000002</v>
      </c>
      <c r="P323">
        <v>3.76214</v>
      </c>
      <c r="R323" s="2" t="s">
        <v>42</v>
      </c>
      <c r="S323" s="3" t="s">
        <v>12</v>
      </c>
      <c r="T323" s="6">
        <v>3.4005899999999998</v>
      </c>
      <c r="U323" s="6">
        <v>3.5626000000000002</v>
      </c>
      <c r="V323" s="6">
        <v>3.3447499999999999</v>
      </c>
      <c r="W323" s="6">
        <v>3.4097300000000001</v>
      </c>
      <c r="X323" s="6">
        <v>3.2119200000000001</v>
      </c>
      <c r="Y323" s="6">
        <v>3.4072100000000001</v>
      </c>
      <c r="Z323" s="6">
        <v>3.4787699999999999</v>
      </c>
      <c r="AA323" s="6">
        <v>3.3569399999999998</v>
      </c>
      <c r="AB323" s="6">
        <v>3.2187700000000001</v>
      </c>
      <c r="AC323" s="6">
        <v>3.3980399999999999</v>
      </c>
      <c r="AD323">
        <v>3.3029700000000002</v>
      </c>
      <c r="AE323" s="42">
        <v>3.37893</v>
      </c>
      <c r="AF323">
        <v>3.4548899999999998</v>
      </c>
      <c r="AH323" s="2" t="s">
        <v>42</v>
      </c>
      <c r="AI323" s="3" t="s">
        <v>12</v>
      </c>
      <c r="AJ323" s="6">
        <v>3.0679500000000002</v>
      </c>
      <c r="AK323" s="6">
        <v>3.1703700000000001</v>
      </c>
      <c r="AL323" s="6">
        <v>3.08324</v>
      </c>
      <c r="AM323" s="6">
        <v>3.0528300000000002</v>
      </c>
      <c r="AN323" s="6">
        <v>2.9329200000000002</v>
      </c>
      <c r="AO323" s="6">
        <v>3.10826</v>
      </c>
      <c r="AP323" s="6">
        <v>3.1326900000000002</v>
      </c>
      <c r="AQ323" s="6">
        <v>3.03342</v>
      </c>
      <c r="AR323" s="6">
        <v>2.9571200000000002</v>
      </c>
      <c r="AS323" s="6">
        <v>3.06406</v>
      </c>
      <c r="AT323">
        <v>3.0081000000000002</v>
      </c>
      <c r="AU323" s="42">
        <v>3.0602900000000002</v>
      </c>
      <c r="AV323">
        <v>3.1124700000000001</v>
      </c>
      <c r="AX323" s="2" t="s">
        <v>42</v>
      </c>
      <c r="AY323" s="3" t="s">
        <v>12</v>
      </c>
      <c r="AZ323" s="6">
        <v>2.6583100000000002</v>
      </c>
      <c r="BA323" s="6">
        <v>2.68689</v>
      </c>
      <c r="BB323" s="6">
        <v>2.6899099999999998</v>
      </c>
      <c r="BC323" s="6">
        <v>2.5804999999999998</v>
      </c>
      <c r="BD323" s="6">
        <v>2.5592199999999998</v>
      </c>
      <c r="BE323" s="6">
        <v>2.6726899999999998</v>
      </c>
      <c r="BF323" s="6">
        <v>2.7109100000000002</v>
      </c>
      <c r="BG323" s="6">
        <v>2.6610999999999998</v>
      </c>
      <c r="BH323" s="6">
        <v>2.6328299999999998</v>
      </c>
      <c r="BI323" s="6">
        <v>2.6486800000000001</v>
      </c>
      <c r="BJ323">
        <v>2.6157699999999999</v>
      </c>
      <c r="BK323" s="42">
        <v>2.6501100000000002</v>
      </c>
      <c r="BL323">
        <v>2.6844399999999999</v>
      </c>
      <c r="BN323" s="2" t="s">
        <v>42</v>
      </c>
      <c r="BO323" s="3" t="s">
        <v>12</v>
      </c>
      <c r="BP323" s="6">
        <v>2.1855699999999998</v>
      </c>
      <c r="BQ323" s="6">
        <v>2.1878500000000001</v>
      </c>
      <c r="BR323" s="6">
        <v>2.1792699999999998</v>
      </c>
      <c r="BS323" s="6">
        <v>2.16479</v>
      </c>
      <c r="BT323" s="6">
        <v>2.17502</v>
      </c>
      <c r="BU323" s="6">
        <v>2.2069899999999998</v>
      </c>
      <c r="BV323" s="6">
        <v>2.2182200000000001</v>
      </c>
      <c r="BW323" s="6">
        <v>2.1796799999999998</v>
      </c>
      <c r="BX323" s="6">
        <v>2.17361</v>
      </c>
      <c r="BY323" s="6">
        <v>2.1851099999999999</v>
      </c>
      <c r="BZ323">
        <v>2.1741999999999999</v>
      </c>
      <c r="CA323" s="42">
        <v>2.1856100000000001</v>
      </c>
      <c r="CB323">
        <v>2.1970200000000002</v>
      </c>
    </row>
    <row r="324" spans="2:80" x14ac:dyDescent="0.35">
      <c r="B324" s="9"/>
      <c r="C324" s="12" t="s">
        <v>13</v>
      </c>
      <c r="D324" s="10">
        <v>0.84404999999999997</v>
      </c>
      <c r="E324" s="10">
        <v>0.76071999999999995</v>
      </c>
      <c r="F324" s="10">
        <v>0.81584999999999996</v>
      </c>
      <c r="G324" s="10">
        <v>0.85258999999999996</v>
      </c>
      <c r="H324" s="10">
        <v>0.93745999999999996</v>
      </c>
      <c r="I324" s="10">
        <v>0.83442000000000005</v>
      </c>
      <c r="J324" s="10">
        <v>0.77546999999999999</v>
      </c>
      <c r="K324" s="10">
        <v>0.84799999999999998</v>
      </c>
      <c r="L324" s="10">
        <v>0.81240999999999997</v>
      </c>
      <c r="M324" s="10">
        <v>0.84433000000000002</v>
      </c>
      <c r="N324" s="9">
        <v>0.79796</v>
      </c>
      <c r="O324" s="40">
        <v>0.83252999999999999</v>
      </c>
      <c r="P324" s="9">
        <v>0.86709999999999998</v>
      </c>
      <c r="R324" s="9"/>
      <c r="S324" s="12" t="s">
        <v>13</v>
      </c>
      <c r="T324" s="10">
        <v>0.75417000000000001</v>
      </c>
      <c r="U324" s="10">
        <v>0.66291</v>
      </c>
      <c r="V324" s="10">
        <v>0.68805000000000005</v>
      </c>
      <c r="W324" s="10">
        <v>0.73529</v>
      </c>
      <c r="X324" s="10">
        <v>0.81613000000000002</v>
      </c>
      <c r="Y324" s="10">
        <v>0.70335999999999999</v>
      </c>
      <c r="Z324" s="10">
        <v>0.68298000000000003</v>
      </c>
      <c r="AA324" s="10">
        <v>0.74102999999999997</v>
      </c>
      <c r="AB324" s="10">
        <v>0.74863999999999997</v>
      </c>
      <c r="AC324" s="10">
        <v>0.72436999999999996</v>
      </c>
      <c r="AD324" s="9">
        <v>0.69413000000000002</v>
      </c>
      <c r="AE324" s="40">
        <v>0.72568999999999995</v>
      </c>
      <c r="AF324" s="9">
        <v>0.75726000000000004</v>
      </c>
      <c r="AH324" s="9"/>
      <c r="AI324" s="12" t="s">
        <v>13</v>
      </c>
      <c r="AJ324" s="10">
        <v>0.66295000000000004</v>
      </c>
      <c r="AK324" s="10">
        <v>0.65454000000000001</v>
      </c>
      <c r="AL324" s="10">
        <v>0.62089000000000005</v>
      </c>
      <c r="AM324" s="10">
        <v>0.65925999999999996</v>
      </c>
      <c r="AN324" s="10">
        <v>0.68042000000000002</v>
      </c>
      <c r="AO324" s="10">
        <v>0.65400999999999998</v>
      </c>
      <c r="AP324" s="10">
        <v>0.61568000000000001</v>
      </c>
      <c r="AQ324" s="10">
        <v>0.64368999999999998</v>
      </c>
      <c r="AR324" s="10">
        <v>0.66837000000000002</v>
      </c>
      <c r="AS324" s="10">
        <v>0.65666999999999998</v>
      </c>
      <c r="AT324" s="9">
        <v>0.63727</v>
      </c>
      <c r="AU324" s="40">
        <v>0.65164999999999995</v>
      </c>
      <c r="AV324" s="9">
        <v>0.66601999999999995</v>
      </c>
      <c r="AX324" s="9"/>
      <c r="AY324" s="12" t="s">
        <v>13</v>
      </c>
      <c r="AZ324" s="10">
        <v>0.60194000000000003</v>
      </c>
      <c r="BA324" s="10">
        <v>0.60441999999999996</v>
      </c>
      <c r="BB324" s="10">
        <v>0.58762999999999999</v>
      </c>
      <c r="BC324" s="10">
        <v>0.63521000000000005</v>
      </c>
      <c r="BD324" s="10">
        <v>0.61031000000000002</v>
      </c>
      <c r="BE324" s="10">
        <v>0.59380999999999995</v>
      </c>
      <c r="BF324" s="10">
        <v>0.56889999999999996</v>
      </c>
      <c r="BG324" s="10">
        <v>0.58745000000000003</v>
      </c>
      <c r="BH324" s="10">
        <v>0.59164000000000005</v>
      </c>
      <c r="BI324" s="10">
        <v>0.63427999999999995</v>
      </c>
      <c r="BJ324" s="9">
        <v>0.58665999999999996</v>
      </c>
      <c r="BK324" s="40">
        <v>0.60155999999999998</v>
      </c>
      <c r="BL324" s="9">
        <v>0.61646000000000001</v>
      </c>
      <c r="BN324" s="9"/>
      <c r="BO324" s="12" t="s">
        <v>13</v>
      </c>
      <c r="BP324" s="10">
        <v>0.53393999999999997</v>
      </c>
      <c r="BQ324" s="10">
        <v>0.56133999999999995</v>
      </c>
      <c r="BR324" s="10">
        <v>0.52917000000000003</v>
      </c>
      <c r="BS324" s="10">
        <v>0.54152</v>
      </c>
      <c r="BT324" s="10">
        <v>0.52853000000000006</v>
      </c>
      <c r="BU324" s="10">
        <v>0.50373000000000001</v>
      </c>
      <c r="BV324" s="10">
        <v>0.54842000000000002</v>
      </c>
      <c r="BW324" s="10">
        <v>0.54352</v>
      </c>
      <c r="BX324" s="10">
        <v>0.54157</v>
      </c>
      <c r="BY324" s="10">
        <v>0.55347999999999997</v>
      </c>
      <c r="BZ324" s="9">
        <v>0.52707999999999999</v>
      </c>
      <c r="CA324" s="40">
        <v>0.53852</v>
      </c>
      <c r="CB324" s="9">
        <v>0.54996999999999996</v>
      </c>
    </row>
    <row r="325" spans="2:80" x14ac:dyDescent="0.35">
      <c r="B325" s="2" t="s">
        <v>43</v>
      </c>
      <c r="C325" s="3" t="s">
        <v>12</v>
      </c>
      <c r="D325" s="6">
        <v>4.2144399999999997</v>
      </c>
      <c r="E325" s="6">
        <v>4.4520299999999997</v>
      </c>
      <c r="F325" s="6">
        <v>4.1949199999999998</v>
      </c>
      <c r="G325" s="6">
        <v>4.2860699999999996</v>
      </c>
      <c r="H325" s="6">
        <v>4.0397699999999999</v>
      </c>
      <c r="I325" s="6">
        <v>4.24763</v>
      </c>
      <c r="J325" s="6">
        <v>4.3184800000000001</v>
      </c>
      <c r="K325" s="6">
        <v>4.1483100000000004</v>
      </c>
      <c r="L325" s="6">
        <v>3.9919699999999998</v>
      </c>
      <c r="M325" s="6">
        <v>4.1767899999999996</v>
      </c>
      <c r="N325">
        <v>4.1119199999999996</v>
      </c>
      <c r="O325" s="42">
        <v>4.2070400000000001</v>
      </c>
      <c r="P325">
        <v>4.3021599999999998</v>
      </c>
      <c r="R325" s="2" t="s">
        <v>43</v>
      </c>
      <c r="S325" s="3" t="s">
        <v>12</v>
      </c>
      <c r="T325" s="6">
        <v>3.9027699999999999</v>
      </c>
      <c r="U325" s="6">
        <v>4.0744800000000003</v>
      </c>
      <c r="V325" s="6">
        <v>3.85168</v>
      </c>
      <c r="W325" s="6">
        <v>3.9433099999999999</v>
      </c>
      <c r="X325" s="6">
        <v>3.7287499999999998</v>
      </c>
      <c r="Y325" s="6">
        <v>3.9022999999999999</v>
      </c>
      <c r="Z325" s="6">
        <v>3.9864700000000002</v>
      </c>
      <c r="AA325" s="6">
        <v>3.8916900000000001</v>
      </c>
      <c r="AB325" s="6">
        <v>3.7508499999999998</v>
      </c>
      <c r="AC325" s="6">
        <v>3.8977499999999998</v>
      </c>
      <c r="AD325">
        <v>3.8201800000000001</v>
      </c>
      <c r="AE325" s="42">
        <v>3.8929999999999998</v>
      </c>
      <c r="AF325">
        <v>3.96583</v>
      </c>
      <c r="AH325" s="2" t="s">
        <v>43</v>
      </c>
      <c r="AI325" s="3" t="s">
        <v>12</v>
      </c>
      <c r="AJ325" s="6">
        <v>3.5268199999999998</v>
      </c>
      <c r="AK325" s="6">
        <v>3.6338499999999998</v>
      </c>
      <c r="AL325" s="6">
        <v>3.5426299999999999</v>
      </c>
      <c r="AM325" s="6">
        <v>3.5439099999999999</v>
      </c>
      <c r="AN325" s="6">
        <v>3.4244500000000002</v>
      </c>
      <c r="AO325" s="6">
        <v>3.5624600000000002</v>
      </c>
      <c r="AP325" s="6">
        <v>3.5995300000000001</v>
      </c>
      <c r="AQ325" s="6">
        <v>3.5272700000000001</v>
      </c>
      <c r="AR325" s="6">
        <v>3.45262</v>
      </c>
      <c r="AS325" s="6">
        <v>3.5510799999999998</v>
      </c>
      <c r="AT325">
        <v>3.4923700000000002</v>
      </c>
      <c r="AU325" s="42">
        <v>3.5364599999999999</v>
      </c>
      <c r="AV325">
        <v>3.5805600000000002</v>
      </c>
      <c r="AX325" s="2" t="s">
        <v>43</v>
      </c>
      <c r="AY325" s="3" t="s">
        <v>12</v>
      </c>
      <c r="AZ325" s="6">
        <v>3.0823399999999999</v>
      </c>
      <c r="BA325" s="6">
        <v>3.1184099999999999</v>
      </c>
      <c r="BB325" s="6">
        <v>3.1237499999999998</v>
      </c>
      <c r="BC325" s="6">
        <v>3.0325799999999998</v>
      </c>
      <c r="BD325" s="6">
        <v>3.0123000000000002</v>
      </c>
      <c r="BE325" s="6">
        <v>3.0834100000000002</v>
      </c>
      <c r="BF325" s="6">
        <v>3.1459999999999999</v>
      </c>
      <c r="BG325" s="6">
        <v>3.11856</v>
      </c>
      <c r="BH325" s="6">
        <v>3.0984400000000001</v>
      </c>
      <c r="BI325" s="6">
        <v>3.0985100000000001</v>
      </c>
      <c r="BJ325">
        <v>3.0617899999999998</v>
      </c>
      <c r="BK325" s="42">
        <v>3.0914299999999999</v>
      </c>
      <c r="BL325">
        <v>3.1210800000000001</v>
      </c>
      <c r="BN325" s="2" t="s">
        <v>43</v>
      </c>
      <c r="BO325" s="3" t="s">
        <v>12</v>
      </c>
      <c r="BP325" s="6">
        <v>2.5766300000000002</v>
      </c>
      <c r="BQ325" s="6">
        <v>2.5842700000000001</v>
      </c>
      <c r="BR325" s="6">
        <v>2.5743</v>
      </c>
      <c r="BS325" s="6">
        <v>2.56731</v>
      </c>
      <c r="BT325" s="6">
        <v>2.59057</v>
      </c>
      <c r="BU325" s="6">
        <v>2.5908699999999998</v>
      </c>
      <c r="BV325" s="6">
        <v>2.6112600000000001</v>
      </c>
      <c r="BW325" s="6">
        <v>2.6075200000000001</v>
      </c>
      <c r="BX325" s="6">
        <v>2.5785499999999999</v>
      </c>
      <c r="BY325" s="6">
        <v>2.5943100000000001</v>
      </c>
      <c r="BZ325">
        <v>2.5773799999999998</v>
      </c>
      <c r="CA325" s="42">
        <v>2.5875599999999999</v>
      </c>
      <c r="CB325">
        <v>2.5977399999999999</v>
      </c>
    </row>
    <row r="326" spans="2:80" x14ac:dyDescent="0.35">
      <c r="B326" s="9"/>
      <c r="C326" s="12" t="s">
        <v>13</v>
      </c>
      <c r="D326" s="10">
        <v>0.83309999999999995</v>
      </c>
      <c r="E326" s="10">
        <v>0.74016999999999999</v>
      </c>
      <c r="F326" s="10">
        <v>0.86226000000000003</v>
      </c>
      <c r="G326" s="10">
        <v>0.83755000000000002</v>
      </c>
      <c r="H326" s="10">
        <v>0.97933000000000003</v>
      </c>
      <c r="I326" s="10">
        <v>0.83255000000000001</v>
      </c>
      <c r="J326" s="10">
        <v>0.78932999999999998</v>
      </c>
      <c r="K326" s="10">
        <v>0.89412999999999998</v>
      </c>
      <c r="L326" s="10">
        <v>0.86378999999999995</v>
      </c>
      <c r="M326" s="10">
        <v>0.87697999999999998</v>
      </c>
      <c r="N326" s="9">
        <v>0.80554000000000003</v>
      </c>
      <c r="O326" s="40">
        <v>0.85092000000000001</v>
      </c>
      <c r="P326" s="9">
        <v>0.89629999999999999</v>
      </c>
      <c r="R326" s="9"/>
      <c r="S326" s="12" t="s">
        <v>13</v>
      </c>
      <c r="T326" s="10">
        <v>0.72394000000000003</v>
      </c>
      <c r="U326" s="10">
        <v>0.65119000000000005</v>
      </c>
      <c r="V326" s="10">
        <v>0.70633999999999997</v>
      </c>
      <c r="W326" s="10">
        <v>0.70059000000000005</v>
      </c>
      <c r="X326" s="10">
        <v>0.83850999999999998</v>
      </c>
      <c r="Y326" s="10">
        <v>0.69303000000000003</v>
      </c>
      <c r="Z326" s="10">
        <v>0.65991</v>
      </c>
      <c r="AA326" s="10">
        <v>0.73033000000000003</v>
      </c>
      <c r="AB326" s="10">
        <v>0.78047</v>
      </c>
      <c r="AC326" s="10">
        <v>0.70809999999999995</v>
      </c>
      <c r="AD326" s="9">
        <v>0.67962999999999996</v>
      </c>
      <c r="AE326" s="40">
        <v>0.71923999999999999</v>
      </c>
      <c r="AF326" s="9">
        <v>0.75885000000000002</v>
      </c>
      <c r="AH326" s="9"/>
      <c r="AI326" s="12" t="s">
        <v>13</v>
      </c>
      <c r="AJ326" s="10">
        <v>0.62092999999999998</v>
      </c>
      <c r="AK326" s="10">
        <v>0.60646</v>
      </c>
      <c r="AL326" s="10">
        <v>0.59014</v>
      </c>
      <c r="AM326" s="10">
        <v>0.62355000000000005</v>
      </c>
      <c r="AN326" s="10">
        <v>0.67744000000000004</v>
      </c>
      <c r="AO326" s="10">
        <v>0.59316999999999998</v>
      </c>
      <c r="AP326" s="10">
        <v>0.59911000000000003</v>
      </c>
      <c r="AQ326" s="10">
        <v>0.62583</v>
      </c>
      <c r="AR326" s="10">
        <v>0.69199999999999995</v>
      </c>
      <c r="AS326" s="10">
        <v>0.61917</v>
      </c>
      <c r="AT326" s="9">
        <v>0.60031000000000001</v>
      </c>
      <c r="AU326" s="40">
        <v>0.62478</v>
      </c>
      <c r="AV326" s="9">
        <v>0.64924999999999999</v>
      </c>
      <c r="AX326" s="9"/>
      <c r="AY326" s="12" t="s">
        <v>13</v>
      </c>
      <c r="AZ326" s="10">
        <v>0.53271999999999997</v>
      </c>
      <c r="BA326" s="10">
        <v>0.53537000000000001</v>
      </c>
      <c r="BB326" s="10">
        <v>0.52837000000000001</v>
      </c>
      <c r="BC326" s="10">
        <v>0.59060000000000001</v>
      </c>
      <c r="BD326" s="10">
        <v>0.57030999999999998</v>
      </c>
      <c r="BE326" s="10">
        <v>0.52988999999999997</v>
      </c>
      <c r="BF326" s="10">
        <v>0.53271999999999997</v>
      </c>
      <c r="BG326" s="10">
        <v>0.55318000000000001</v>
      </c>
      <c r="BH326" s="10">
        <v>0.54879999999999995</v>
      </c>
      <c r="BI326" s="10">
        <v>0.56745000000000001</v>
      </c>
      <c r="BJ326" s="9">
        <v>0.53376999999999997</v>
      </c>
      <c r="BK326" s="40">
        <v>0.54893999999999998</v>
      </c>
      <c r="BL326" s="9">
        <v>0.56411</v>
      </c>
      <c r="BN326" s="9"/>
      <c r="BO326" s="12" t="s">
        <v>13</v>
      </c>
      <c r="BP326" s="10">
        <v>0.48809999999999998</v>
      </c>
      <c r="BQ326" s="10">
        <v>0.50653999999999999</v>
      </c>
      <c r="BR326" s="10">
        <v>0.48279</v>
      </c>
      <c r="BS326" s="10">
        <v>0.50710999999999995</v>
      </c>
      <c r="BT326" s="10">
        <v>0.50444</v>
      </c>
      <c r="BU326" s="10">
        <v>0.47732000000000002</v>
      </c>
      <c r="BV326" s="10">
        <v>0.48637999999999998</v>
      </c>
      <c r="BW326" s="10">
        <v>0.50351000000000001</v>
      </c>
      <c r="BX326" s="10">
        <v>0.49060999999999999</v>
      </c>
      <c r="BY326" s="10">
        <v>0.49596000000000001</v>
      </c>
      <c r="BZ326" s="9">
        <v>0.48659000000000002</v>
      </c>
      <c r="CA326" s="40">
        <v>0.49428</v>
      </c>
      <c r="CB326" s="9">
        <v>0.50197000000000003</v>
      </c>
    </row>
    <row r="327" spans="2:80" x14ac:dyDescent="0.35">
      <c r="B327" s="2" t="s">
        <v>44</v>
      </c>
      <c r="D327" s="6">
        <v>88.372470000000007</v>
      </c>
      <c r="E327" s="6">
        <v>91.191860000000005</v>
      </c>
      <c r="F327" s="6">
        <v>91.525289999999998</v>
      </c>
      <c r="G327" s="6">
        <v>88.738100000000003</v>
      </c>
      <c r="H327" s="6">
        <v>89.841120000000004</v>
      </c>
      <c r="I327" s="6">
        <v>91.791579999999996</v>
      </c>
      <c r="J327" s="6">
        <v>91.975430000000003</v>
      </c>
      <c r="K327" s="6">
        <v>90.215320000000006</v>
      </c>
      <c r="L327" s="6">
        <v>85.766019999999997</v>
      </c>
      <c r="M327" s="6">
        <v>89.616579999999999</v>
      </c>
      <c r="N327">
        <v>88.530510000000007</v>
      </c>
      <c r="O327" s="29">
        <v>89.903379999999999</v>
      </c>
      <c r="P327">
        <v>91.276240000000001</v>
      </c>
      <c r="R327" s="2" t="s">
        <v>44</v>
      </c>
      <c r="T327" s="6">
        <v>88.326220000000006</v>
      </c>
      <c r="U327" s="6">
        <v>91.316580000000002</v>
      </c>
      <c r="V327" s="6">
        <v>91.410560000000004</v>
      </c>
      <c r="W327" s="6">
        <v>88.709540000000004</v>
      </c>
      <c r="X327" s="6">
        <v>89.838830000000002</v>
      </c>
      <c r="Y327" s="6">
        <v>91.721000000000004</v>
      </c>
      <c r="Z327" s="6">
        <v>91.99736</v>
      </c>
      <c r="AA327" s="6">
        <v>90.557680000000005</v>
      </c>
      <c r="AB327" s="6">
        <v>86.034859999999995</v>
      </c>
      <c r="AC327" s="6">
        <v>89.229299999999995</v>
      </c>
      <c r="AD327">
        <v>88.571290000000005</v>
      </c>
      <c r="AE327" s="29">
        <v>89.914190000000005</v>
      </c>
      <c r="AF327">
        <v>91.257090000000005</v>
      </c>
      <c r="AH327" s="2" t="s">
        <v>44</v>
      </c>
      <c r="AJ327" s="6">
        <v>88.770499999999998</v>
      </c>
      <c r="AK327" s="6">
        <v>90.424130000000005</v>
      </c>
      <c r="AL327" s="6">
        <v>91.418469999999999</v>
      </c>
      <c r="AM327" s="6">
        <v>88.416480000000007</v>
      </c>
      <c r="AN327" s="6">
        <v>89.824370000000002</v>
      </c>
      <c r="AO327" s="6">
        <v>91.666430000000005</v>
      </c>
      <c r="AP327" s="6">
        <v>91.682500000000005</v>
      </c>
      <c r="AQ327" s="6">
        <v>90.601519999999994</v>
      </c>
      <c r="AR327" s="6">
        <v>85.846739999999997</v>
      </c>
      <c r="AS327" s="6">
        <v>89.186070000000001</v>
      </c>
      <c r="AT327">
        <v>88.48527</v>
      </c>
      <c r="AU327" s="29">
        <v>89.783720000000002</v>
      </c>
      <c r="AV327">
        <v>91.082179999999994</v>
      </c>
      <c r="AX327" s="2" t="s">
        <v>44</v>
      </c>
      <c r="AZ327" s="6">
        <v>87.263149999999996</v>
      </c>
      <c r="BA327" s="6">
        <v>88.451570000000004</v>
      </c>
      <c r="BB327" s="6">
        <v>90.47484</v>
      </c>
      <c r="BC327" s="6">
        <v>85.973050000000001</v>
      </c>
      <c r="BD327" s="6">
        <v>88.34205</v>
      </c>
      <c r="BE327" s="6">
        <v>89.425479999999993</v>
      </c>
      <c r="BF327" s="6">
        <v>90.283190000000005</v>
      </c>
      <c r="BG327" s="6">
        <v>89.992189999999994</v>
      </c>
      <c r="BH327" s="6">
        <v>85.961070000000007</v>
      </c>
      <c r="BI327" s="6">
        <v>87.100980000000007</v>
      </c>
      <c r="BJ327">
        <v>87.106099999999998</v>
      </c>
      <c r="BK327" s="29">
        <v>88.326759999999993</v>
      </c>
      <c r="BL327">
        <v>89.547420000000002</v>
      </c>
      <c r="BN327" s="2" t="s">
        <v>44</v>
      </c>
      <c r="BP327" s="6">
        <v>83.177340000000001</v>
      </c>
      <c r="BQ327" s="6">
        <v>84.121430000000004</v>
      </c>
      <c r="BR327" s="6">
        <v>85.968429999999998</v>
      </c>
      <c r="BS327" s="6">
        <v>82.155929999999998</v>
      </c>
      <c r="BT327" s="6">
        <v>85.923249999999996</v>
      </c>
      <c r="BU327" s="6">
        <v>85.967479999999995</v>
      </c>
      <c r="BV327" s="6">
        <v>86.887010000000004</v>
      </c>
      <c r="BW327" s="6">
        <v>85.953699999999998</v>
      </c>
      <c r="BX327" s="6">
        <v>82.236419999999995</v>
      </c>
      <c r="BY327" s="6">
        <v>83.138729999999995</v>
      </c>
      <c r="BZ327">
        <v>83.280460000000005</v>
      </c>
      <c r="CA327" s="29">
        <v>84.552970000000002</v>
      </c>
      <c r="CB327">
        <v>85.825490000000002</v>
      </c>
    </row>
    <row r="328" spans="2:80" x14ac:dyDescent="0.35">
      <c r="B328" s="2" t="s">
        <v>45</v>
      </c>
      <c r="D328" s="6">
        <v>89.52176</v>
      </c>
      <c r="E328" s="6">
        <v>94.20402</v>
      </c>
      <c r="F328" s="6">
        <v>88.85427</v>
      </c>
      <c r="G328" s="6">
        <v>88.700829999999996</v>
      </c>
      <c r="H328" s="6">
        <v>88.221010000000007</v>
      </c>
      <c r="I328" s="6">
        <v>92.588030000000003</v>
      </c>
      <c r="J328" s="6">
        <v>91.03192</v>
      </c>
      <c r="K328" s="6">
        <v>88.107320000000001</v>
      </c>
      <c r="L328" s="6">
        <v>87.323809999999995</v>
      </c>
      <c r="M328" s="6">
        <v>86.460480000000004</v>
      </c>
      <c r="N328">
        <v>87.771799999999999</v>
      </c>
      <c r="O328" s="29">
        <v>89.501339999999999</v>
      </c>
      <c r="P328">
        <v>91.230890000000002</v>
      </c>
      <c r="R328" s="2" t="s">
        <v>45</v>
      </c>
      <c r="T328" s="6">
        <v>89.404200000000003</v>
      </c>
      <c r="U328" s="6">
        <v>94.301699999999997</v>
      </c>
      <c r="V328" s="6">
        <v>88.728340000000003</v>
      </c>
      <c r="W328" s="6">
        <v>88.578010000000006</v>
      </c>
      <c r="X328" s="6">
        <v>88.182019999999994</v>
      </c>
      <c r="Y328" s="6">
        <v>92.484790000000004</v>
      </c>
      <c r="Z328" s="6">
        <v>91.099900000000005</v>
      </c>
      <c r="AA328" s="6">
        <v>88.510300000000001</v>
      </c>
      <c r="AB328" s="6">
        <v>87.683390000000003</v>
      </c>
      <c r="AC328" s="6">
        <v>86.15428</v>
      </c>
      <c r="AD328">
        <v>87.773769999999999</v>
      </c>
      <c r="AE328" s="29">
        <v>89.512690000000006</v>
      </c>
      <c r="AF328">
        <v>91.251620000000003</v>
      </c>
      <c r="AH328" s="2" t="s">
        <v>45</v>
      </c>
      <c r="AJ328" s="6">
        <v>89.389579999999995</v>
      </c>
      <c r="AK328" s="6">
        <v>93.117360000000005</v>
      </c>
      <c r="AL328" s="6">
        <v>88.854860000000002</v>
      </c>
      <c r="AM328" s="6">
        <v>88.295910000000006</v>
      </c>
      <c r="AN328" s="6">
        <v>88.198279999999997</v>
      </c>
      <c r="AO328" s="6">
        <v>92.440899999999999</v>
      </c>
      <c r="AP328" s="6">
        <v>90.532060000000001</v>
      </c>
      <c r="AQ328" s="6">
        <v>88.47045</v>
      </c>
      <c r="AR328" s="6">
        <v>87.651880000000006</v>
      </c>
      <c r="AS328" s="6">
        <v>86.070700000000002</v>
      </c>
      <c r="AT328">
        <v>87.752979999999994</v>
      </c>
      <c r="AU328" s="29">
        <v>89.302199999999999</v>
      </c>
      <c r="AV328">
        <v>90.851410000000001</v>
      </c>
      <c r="AX328" s="2" t="s">
        <v>45</v>
      </c>
      <c r="AZ328" s="6">
        <v>87.734470000000002</v>
      </c>
      <c r="BA328" s="6">
        <v>90.425749999999994</v>
      </c>
      <c r="BB328" s="6">
        <v>88.123580000000004</v>
      </c>
      <c r="BC328" s="6">
        <v>85.579819999999998</v>
      </c>
      <c r="BD328" s="6">
        <v>86.918930000000003</v>
      </c>
      <c r="BE328" s="6">
        <v>90.279049999999998</v>
      </c>
      <c r="BF328" s="6">
        <v>89.176400000000001</v>
      </c>
      <c r="BG328" s="6">
        <v>87.443280000000001</v>
      </c>
      <c r="BH328" s="6">
        <v>87.272999999999996</v>
      </c>
      <c r="BI328" s="6">
        <v>84.897390000000001</v>
      </c>
      <c r="BJ328">
        <v>86.488439999999997</v>
      </c>
      <c r="BK328" s="29">
        <v>87.785169999999994</v>
      </c>
      <c r="BL328">
        <v>89.081900000000005</v>
      </c>
      <c r="BN328" s="2" t="s">
        <v>45</v>
      </c>
      <c r="BP328" s="6">
        <v>83.712569999999999</v>
      </c>
      <c r="BQ328" s="6">
        <v>85.80068</v>
      </c>
      <c r="BR328" s="6">
        <v>83.906400000000005</v>
      </c>
      <c r="BS328" s="6">
        <v>82.845079999999996</v>
      </c>
      <c r="BT328" s="6">
        <v>84.42595</v>
      </c>
      <c r="BU328" s="6">
        <v>87.30677</v>
      </c>
      <c r="BV328" s="6">
        <v>86.013329999999996</v>
      </c>
      <c r="BW328" s="6">
        <v>84.330129999999997</v>
      </c>
      <c r="BX328" s="6">
        <v>84.222949999999997</v>
      </c>
      <c r="BY328" s="6">
        <v>81.259450000000001</v>
      </c>
      <c r="BZ328">
        <v>83.165490000000005</v>
      </c>
      <c r="CA328" s="29">
        <v>84.382329999999996</v>
      </c>
      <c r="CB328">
        <v>85.599170000000001</v>
      </c>
    </row>
    <row r="329" spans="2:80" x14ac:dyDescent="0.35">
      <c r="B329" s="2" t="s">
        <v>46</v>
      </c>
      <c r="D329" s="6">
        <v>89.404250000000005</v>
      </c>
      <c r="E329" s="6">
        <v>90.971559999999997</v>
      </c>
      <c r="F329" s="6">
        <v>90.026610000000005</v>
      </c>
      <c r="G329" s="6">
        <v>90.679869999999994</v>
      </c>
      <c r="H329" s="6">
        <v>87.490359999999995</v>
      </c>
      <c r="I329" s="6">
        <v>90.249639999999999</v>
      </c>
      <c r="J329" s="6">
        <v>90.134399999999999</v>
      </c>
      <c r="K329" s="6">
        <v>89.430599999999998</v>
      </c>
      <c r="L329" s="6">
        <v>88.673749999999998</v>
      </c>
      <c r="M329" s="6">
        <v>89.321129999999997</v>
      </c>
      <c r="N329">
        <v>88.908140000000003</v>
      </c>
      <c r="O329" s="29">
        <v>89.638220000000004</v>
      </c>
      <c r="P329">
        <v>90.368300000000005</v>
      </c>
      <c r="R329" s="2" t="s">
        <v>46</v>
      </c>
      <c r="T329" s="6">
        <v>89.355860000000007</v>
      </c>
      <c r="U329" s="6">
        <v>91.381</v>
      </c>
      <c r="V329" s="6">
        <v>90.003829999999994</v>
      </c>
      <c r="W329" s="6">
        <v>90.560130000000001</v>
      </c>
      <c r="X329" s="6">
        <v>87.372450000000001</v>
      </c>
      <c r="Y329" s="6">
        <v>89.860150000000004</v>
      </c>
      <c r="Z329" s="6">
        <v>89.833160000000007</v>
      </c>
      <c r="AA329" s="6">
        <v>90.000429999999994</v>
      </c>
      <c r="AB329" s="6">
        <v>89.167469999999994</v>
      </c>
      <c r="AC329" s="6">
        <v>89.117440000000002</v>
      </c>
      <c r="AD329">
        <v>88.913520000000005</v>
      </c>
      <c r="AE329" s="29">
        <v>89.665189999999996</v>
      </c>
      <c r="AF329">
        <v>90.41686</v>
      </c>
      <c r="AH329" s="2" t="s">
        <v>46</v>
      </c>
      <c r="AJ329" s="6">
        <v>89.375190000000003</v>
      </c>
      <c r="AK329" s="6">
        <v>90.379919999999998</v>
      </c>
      <c r="AL329" s="6">
        <v>90.073660000000004</v>
      </c>
      <c r="AM329" s="6">
        <v>90.218050000000005</v>
      </c>
      <c r="AN329" s="6">
        <v>87.462950000000006</v>
      </c>
      <c r="AO329" s="6">
        <v>90.203320000000005</v>
      </c>
      <c r="AP329" s="6">
        <v>89.642719999999997</v>
      </c>
      <c r="AQ329" s="6">
        <v>89.586759999999998</v>
      </c>
      <c r="AR329" s="6">
        <v>89.209519999999998</v>
      </c>
      <c r="AS329" s="6">
        <v>89.151139999999998</v>
      </c>
      <c r="AT329">
        <v>88.922259999999994</v>
      </c>
      <c r="AU329" s="29">
        <v>89.530320000000003</v>
      </c>
      <c r="AV329">
        <v>90.138379999999998</v>
      </c>
      <c r="AX329" s="2" t="s">
        <v>46</v>
      </c>
      <c r="AZ329" s="6">
        <v>87.956770000000006</v>
      </c>
      <c r="BA329" s="6">
        <v>88.474980000000002</v>
      </c>
      <c r="BB329" s="6">
        <v>89.095969999999994</v>
      </c>
      <c r="BC329" s="6">
        <v>87.485929999999996</v>
      </c>
      <c r="BD329" s="6">
        <v>86.175370000000001</v>
      </c>
      <c r="BE329" s="6">
        <v>88.134289999999993</v>
      </c>
      <c r="BF329" s="6">
        <v>88.722639999999998</v>
      </c>
      <c r="BG329" s="6">
        <v>88.791880000000006</v>
      </c>
      <c r="BH329" s="6">
        <v>88.980410000000006</v>
      </c>
      <c r="BI329" s="6">
        <v>87.521879999999996</v>
      </c>
      <c r="BJ329">
        <v>87.494230000000002</v>
      </c>
      <c r="BK329" s="29">
        <v>88.134010000000004</v>
      </c>
      <c r="BL329">
        <v>88.773790000000005</v>
      </c>
      <c r="BN329" s="2" t="s">
        <v>46</v>
      </c>
      <c r="BP329" s="6">
        <v>83.915130000000005</v>
      </c>
      <c r="BQ329" s="6">
        <v>83.788610000000006</v>
      </c>
      <c r="BR329" s="6">
        <v>84.251249999999999</v>
      </c>
      <c r="BS329" s="6">
        <v>83.857299999999995</v>
      </c>
      <c r="BT329" s="6">
        <v>84.122290000000007</v>
      </c>
      <c r="BU329" s="6">
        <v>84.46369</v>
      </c>
      <c r="BV329" s="6">
        <v>84.720519999999993</v>
      </c>
      <c r="BW329" s="6">
        <v>85.437910000000002</v>
      </c>
      <c r="BX329" s="6">
        <v>85.492459999999994</v>
      </c>
      <c r="BY329" s="6">
        <v>83.763689999999997</v>
      </c>
      <c r="BZ329">
        <v>83.917619999999999</v>
      </c>
      <c r="CA329" s="29">
        <v>84.381280000000004</v>
      </c>
      <c r="CB329">
        <v>84.844949999999997</v>
      </c>
    </row>
    <row r="330" spans="2:80" x14ac:dyDescent="0.35">
      <c r="B330" s="2" t="s">
        <v>47</v>
      </c>
      <c r="D330" s="6">
        <v>87.471490000000003</v>
      </c>
      <c r="E330" s="6">
        <v>91.41722</v>
      </c>
      <c r="F330" s="6">
        <v>88.166380000000004</v>
      </c>
      <c r="G330" s="6">
        <v>90.155389999999997</v>
      </c>
      <c r="H330" s="6">
        <v>85.662120000000002</v>
      </c>
      <c r="I330" s="6">
        <v>87.538579999999996</v>
      </c>
      <c r="J330" s="6">
        <v>89.725139999999996</v>
      </c>
      <c r="K330" s="6">
        <v>86.4589</v>
      </c>
      <c r="L330" s="6">
        <v>87.691680000000005</v>
      </c>
      <c r="M330" s="6">
        <v>89.242180000000005</v>
      </c>
      <c r="N330">
        <v>87.090050000000005</v>
      </c>
      <c r="O330" s="29">
        <v>88.352909999999994</v>
      </c>
      <c r="P330">
        <v>89.615769999999998</v>
      </c>
      <c r="R330" s="2" t="s">
        <v>47</v>
      </c>
      <c r="T330" s="6">
        <v>87.355699999999999</v>
      </c>
      <c r="U330" s="6">
        <v>91.468999999999994</v>
      </c>
      <c r="V330" s="6">
        <v>88.075280000000006</v>
      </c>
      <c r="W330" s="6">
        <v>90.079239999999999</v>
      </c>
      <c r="X330" s="6">
        <v>85.622479999999996</v>
      </c>
      <c r="Y330" s="6">
        <v>87.524460000000005</v>
      </c>
      <c r="Z330" s="6">
        <v>89.695030000000003</v>
      </c>
      <c r="AA330" s="6">
        <v>86.955299999999994</v>
      </c>
      <c r="AB330" s="6">
        <v>87.827969999999993</v>
      </c>
      <c r="AC330" s="6">
        <v>89.254810000000006</v>
      </c>
      <c r="AD330">
        <v>87.153049999999993</v>
      </c>
      <c r="AE330" s="29">
        <v>88.385930000000002</v>
      </c>
      <c r="AF330">
        <v>89.618799999999993</v>
      </c>
      <c r="AH330" s="2" t="s">
        <v>47</v>
      </c>
      <c r="AJ330" s="6">
        <v>87.534670000000006</v>
      </c>
      <c r="AK330" s="6">
        <v>90.435649999999995</v>
      </c>
      <c r="AL330" s="6">
        <v>88.174350000000004</v>
      </c>
      <c r="AM330" s="6">
        <v>89.486109999999996</v>
      </c>
      <c r="AN330" s="6">
        <v>85.750950000000003</v>
      </c>
      <c r="AO330" s="6">
        <v>87.552000000000007</v>
      </c>
      <c r="AP330" s="6">
        <v>89.280420000000007</v>
      </c>
      <c r="AQ330" s="6">
        <v>86.683869999999999</v>
      </c>
      <c r="AR330" s="6">
        <v>88.02807</v>
      </c>
      <c r="AS330" s="6">
        <v>89.068119999999993</v>
      </c>
      <c r="AT330">
        <v>87.194519999999997</v>
      </c>
      <c r="AU330" s="29">
        <v>88.199420000000003</v>
      </c>
      <c r="AV330">
        <v>89.204319999999996</v>
      </c>
      <c r="AX330" s="2" t="s">
        <v>47</v>
      </c>
      <c r="AZ330" s="6">
        <v>85.930539999999993</v>
      </c>
      <c r="BA330" s="6">
        <v>88.396209999999996</v>
      </c>
      <c r="BB330" s="6">
        <v>87.348060000000004</v>
      </c>
      <c r="BC330" s="6">
        <v>86.468339999999998</v>
      </c>
      <c r="BD330" s="6">
        <v>84.191680000000005</v>
      </c>
      <c r="BE330" s="6">
        <v>85.568650000000005</v>
      </c>
      <c r="BF330" s="6">
        <v>88.162769999999995</v>
      </c>
      <c r="BG330" s="6">
        <v>86.084329999999994</v>
      </c>
      <c r="BH330" s="6">
        <v>87.898039999999995</v>
      </c>
      <c r="BI330" s="6">
        <v>87.660719999999998</v>
      </c>
      <c r="BJ330">
        <v>85.807079999999999</v>
      </c>
      <c r="BK330" s="29">
        <v>86.770930000000007</v>
      </c>
      <c r="BL330">
        <v>87.734790000000004</v>
      </c>
      <c r="BN330" s="2" t="s">
        <v>47</v>
      </c>
      <c r="BP330" s="6">
        <v>83.037599999999998</v>
      </c>
      <c r="BQ330" s="6">
        <v>84.297640000000001</v>
      </c>
      <c r="BR330" s="6">
        <v>83.461839999999995</v>
      </c>
      <c r="BS330" s="6">
        <v>83.769940000000005</v>
      </c>
      <c r="BT330" s="6">
        <v>81.948989999999995</v>
      </c>
      <c r="BU330" s="6">
        <v>82.810860000000005</v>
      </c>
      <c r="BV330" s="6">
        <v>84.365049999999997</v>
      </c>
      <c r="BW330" s="6">
        <v>82.77758</v>
      </c>
      <c r="BX330" s="6">
        <v>84.055959999999999</v>
      </c>
      <c r="BY330" s="6">
        <v>83.558760000000007</v>
      </c>
      <c r="BZ330">
        <v>82.859309999999994</v>
      </c>
      <c r="CA330" s="29">
        <v>83.408420000000007</v>
      </c>
      <c r="CB330">
        <v>83.957539999999995</v>
      </c>
    </row>
    <row r="331" spans="2:80" x14ac:dyDescent="0.35">
      <c r="B331" s="2" t="s">
        <v>48</v>
      </c>
      <c r="D331" s="6">
        <v>91.553650000000005</v>
      </c>
      <c r="E331" s="6">
        <v>91.333150000000003</v>
      </c>
      <c r="F331" s="6">
        <v>87.959890000000001</v>
      </c>
      <c r="G331" s="6">
        <v>88.904589999999999</v>
      </c>
      <c r="H331" s="6">
        <v>87.564179999999993</v>
      </c>
      <c r="I331" s="6">
        <v>88.112740000000002</v>
      </c>
      <c r="J331" s="6">
        <v>88.469769999999997</v>
      </c>
      <c r="K331" s="6">
        <v>86.236530000000002</v>
      </c>
      <c r="L331" s="6">
        <v>89.048140000000004</v>
      </c>
      <c r="M331" s="6">
        <v>92.385679999999994</v>
      </c>
      <c r="N331">
        <v>87.74539</v>
      </c>
      <c r="O331" s="29">
        <v>89.156829999999999</v>
      </c>
      <c r="P331">
        <v>90.568269999999998</v>
      </c>
      <c r="R331" s="2" t="s">
        <v>48</v>
      </c>
      <c r="T331" s="6">
        <v>91.573580000000007</v>
      </c>
      <c r="U331" s="6">
        <v>91.467799999999997</v>
      </c>
      <c r="V331" s="6">
        <v>87.864900000000006</v>
      </c>
      <c r="W331" s="6">
        <v>88.757980000000003</v>
      </c>
      <c r="X331" s="6">
        <v>87.630560000000003</v>
      </c>
      <c r="Y331" s="6">
        <v>87.975980000000007</v>
      </c>
      <c r="Z331" s="6">
        <v>88.477860000000007</v>
      </c>
      <c r="AA331" s="6">
        <v>86.727119999999999</v>
      </c>
      <c r="AB331" s="6">
        <v>89.449020000000004</v>
      </c>
      <c r="AC331" s="6">
        <v>92.325220000000002</v>
      </c>
      <c r="AD331">
        <v>87.851659999999995</v>
      </c>
      <c r="AE331" s="29">
        <v>89.224999999999994</v>
      </c>
      <c r="AF331">
        <v>90.598349999999996</v>
      </c>
      <c r="AH331" s="2" t="s">
        <v>48</v>
      </c>
      <c r="AJ331" s="6">
        <v>91.562479999999994</v>
      </c>
      <c r="AK331" s="6">
        <v>90.311009999999996</v>
      </c>
      <c r="AL331" s="6">
        <v>88.092500000000001</v>
      </c>
      <c r="AM331" s="6">
        <v>88.456819999999993</v>
      </c>
      <c r="AN331" s="6">
        <v>87.819649999999996</v>
      </c>
      <c r="AO331" s="6">
        <v>87.768990000000002</v>
      </c>
      <c r="AP331" s="6">
        <v>88.193610000000007</v>
      </c>
      <c r="AQ331" s="6">
        <v>86.605860000000007</v>
      </c>
      <c r="AR331" s="6">
        <v>89.342200000000005</v>
      </c>
      <c r="AS331" s="6">
        <v>92.026399999999995</v>
      </c>
      <c r="AT331">
        <v>87.757000000000005</v>
      </c>
      <c r="AU331" s="29">
        <v>89.017949999999999</v>
      </c>
      <c r="AV331">
        <v>90.278899999999993</v>
      </c>
      <c r="AX331" s="2" t="s">
        <v>48</v>
      </c>
      <c r="AZ331" s="6">
        <v>89.692819999999998</v>
      </c>
      <c r="BA331" s="6">
        <v>88.114270000000005</v>
      </c>
      <c r="BB331" s="6">
        <v>86.965810000000005</v>
      </c>
      <c r="BC331" s="6">
        <v>85.630870000000002</v>
      </c>
      <c r="BD331" s="6">
        <v>86.395889999999994</v>
      </c>
      <c r="BE331" s="6">
        <v>85.950599999999994</v>
      </c>
      <c r="BF331" s="6">
        <v>87.6691</v>
      </c>
      <c r="BG331" s="6">
        <v>85.622929999999997</v>
      </c>
      <c r="BH331" s="6">
        <v>88.932910000000007</v>
      </c>
      <c r="BI331" s="6">
        <v>90.385000000000005</v>
      </c>
      <c r="BJ331">
        <v>86.308599999999998</v>
      </c>
      <c r="BK331" s="29">
        <v>87.536019999999994</v>
      </c>
      <c r="BL331">
        <v>88.763440000000003</v>
      </c>
      <c r="BN331" s="2" t="s">
        <v>48</v>
      </c>
      <c r="BP331" s="6">
        <v>86.207300000000004</v>
      </c>
      <c r="BQ331" s="6">
        <v>83.770089999999996</v>
      </c>
      <c r="BR331" s="6">
        <v>82.097710000000006</v>
      </c>
      <c r="BS331" s="6">
        <v>82.757279999999994</v>
      </c>
      <c r="BT331" s="6">
        <v>84.04665</v>
      </c>
      <c r="BU331" s="6">
        <v>82.878609999999995</v>
      </c>
      <c r="BV331" s="6">
        <v>84.531379999999999</v>
      </c>
      <c r="BW331" s="6">
        <v>82.522509999999997</v>
      </c>
      <c r="BX331" s="6">
        <v>85.258840000000006</v>
      </c>
      <c r="BY331" s="6">
        <v>85.614189999999994</v>
      </c>
      <c r="BZ331">
        <v>82.957040000000006</v>
      </c>
      <c r="CA331" s="29">
        <v>83.968459999999993</v>
      </c>
      <c r="CB331">
        <v>84.979870000000005</v>
      </c>
    </row>
    <row r="332" spans="2:80" x14ac:dyDescent="0.35">
      <c r="B332" s="8" t="s">
        <v>49</v>
      </c>
      <c r="C332" s="9"/>
      <c r="D332" s="10">
        <v>90.067639999999997</v>
      </c>
      <c r="E332" s="10">
        <v>89.728570000000005</v>
      </c>
      <c r="F332" s="10">
        <v>90.381150000000005</v>
      </c>
      <c r="G332" s="10">
        <v>91.106430000000003</v>
      </c>
      <c r="H332" s="10">
        <v>87.550640000000001</v>
      </c>
      <c r="I332" s="10">
        <v>88.643979999999999</v>
      </c>
      <c r="J332" s="10">
        <v>88.828019999999995</v>
      </c>
      <c r="K332" s="10">
        <v>89.842309999999998</v>
      </c>
      <c r="L332" s="10">
        <v>87.623959999999997</v>
      </c>
      <c r="M332" s="10">
        <v>88.728539999999995</v>
      </c>
      <c r="N332" s="9">
        <v>88.413110000000003</v>
      </c>
      <c r="O332" s="25">
        <v>89.250119999999995</v>
      </c>
      <c r="P332" s="9">
        <v>90.087140000000005</v>
      </c>
      <c r="R332" s="8" t="s">
        <v>49</v>
      </c>
      <c r="S332" s="9"/>
      <c r="T332" s="10">
        <v>89.764709999999994</v>
      </c>
      <c r="U332" s="10">
        <v>89.628860000000003</v>
      </c>
      <c r="V332" s="10">
        <v>90.242530000000002</v>
      </c>
      <c r="W332" s="10">
        <v>91.089910000000003</v>
      </c>
      <c r="X332" s="10">
        <v>87.413499999999999</v>
      </c>
      <c r="Y332" s="10">
        <v>88.282340000000005</v>
      </c>
      <c r="Z332" s="10">
        <v>88.984809999999996</v>
      </c>
      <c r="AA332" s="10">
        <v>90.028540000000007</v>
      </c>
      <c r="AB332" s="10">
        <v>88.039019999999994</v>
      </c>
      <c r="AC332" s="10">
        <v>88.672420000000002</v>
      </c>
      <c r="AD332" s="9">
        <v>88.404259999999994</v>
      </c>
      <c r="AE332" s="25">
        <v>89.214659999999995</v>
      </c>
      <c r="AF332" s="9">
        <v>90.025069999999999</v>
      </c>
      <c r="AH332" s="8" t="s">
        <v>49</v>
      </c>
      <c r="AI332" s="9"/>
      <c r="AJ332" s="10">
        <v>89.913110000000003</v>
      </c>
      <c r="AK332" s="10">
        <v>88.799139999999994</v>
      </c>
      <c r="AL332" s="10">
        <v>90.391329999999996</v>
      </c>
      <c r="AM332" s="10">
        <v>90.438370000000006</v>
      </c>
      <c r="AN332" s="10">
        <v>87.548540000000003</v>
      </c>
      <c r="AO332" s="10">
        <v>88.496700000000004</v>
      </c>
      <c r="AP332" s="10">
        <v>88.77561</v>
      </c>
      <c r="AQ332" s="10">
        <v>90.15795</v>
      </c>
      <c r="AR332" s="10">
        <v>88.072569999999999</v>
      </c>
      <c r="AS332" s="10">
        <v>88.57602</v>
      </c>
      <c r="AT332" s="9">
        <v>88.380740000000003</v>
      </c>
      <c r="AU332" s="25">
        <v>89.116929999999996</v>
      </c>
      <c r="AV332" s="9">
        <v>89.853129999999993</v>
      </c>
      <c r="AX332" s="8" t="s">
        <v>49</v>
      </c>
      <c r="AY332" s="9"/>
      <c r="AZ332" s="10">
        <v>88.12088</v>
      </c>
      <c r="BA332" s="10">
        <v>86.569869999999995</v>
      </c>
      <c r="BB332" s="10">
        <v>89.298060000000007</v>
      </c>
      <c r="BC332" s="10">
        <v>87.463750000000005</v>
      </c>
      <c r="BD332" s="10">
        <v>86.384749999999997</v>
      </c>
      <c r="BE332" s="10">
        <v>86.398020000000002</v>
      </c>
      <c r="BF332" s="10">
        <v>88.074190000000002</v>
      </c>
      <c r="BG332" s="10">
        <v>89.062690000000003</v>
      </c>
      <c r="BH332" s="10">
        <v>87.628489999999999</v>
      </c>
      <c r="BI332" s="10">
        <v>87.395700000000005</v>
      </c>
      <c r="BJ332" s="9">
        <v>86.902910000000006</v>
      </c>
      <c r="BK332" s="25">
        <v>87.63964</v>
      </c>
      <c r="BL332" s="9">
        <v>88.376369999999994</v>
      </c>
      <c r="BN332" s="8" t="s">
        <v>49</v>
      </c>
      <c r="BO332" s="9"/>
      <c r="BP332" s="10">
        <v>84.515479999999997</v>
      </c>
      <c r="BQ332" s="10">
        <v>82.106880000000004</v>
      </c>
      <c r="BR332" s="10">
        <v>84.850189999999998</v>
      </c>
      <c r="BS332" s="10">
        <v>84.911749999999998</v>
      </c>
      <c r="BT332" s="10">
        <v>83.621369999999999</v>
      </c>
      <c r="BU332" s="10">
        <v>83.475399999999993</v>
      </c>
      <c r="BV332" s="10">
        <v>84.657309999999995</v>
      </c>
      <c r="BW332" s="10">
        <v>85.01397</v>
      </c>
      <c r="BX332" s="10">
        <v>84.096440000000001</v>
      </c>
      <c r="BY332" s="10">
        <v>83.435929999999999</v>
      </c>
      <c r="BZ332" s="9">
        <v>83.412750000000003</v>
      </c>
      <c r="CA332" s="25">
        <v>84.068470000000005</v>
      </c>
      <c r="CB332" s="9">
        <v>84.724199999999996</v>
      </c>
    </row>
    <row r="333" spans="2:80" x14ac:dyDescent="0.35">
      <c r="B333" s="2" t="s">
        <v>52</v>
      </c>
      <c r="C333" s="3" t="s">
        <v>12</v>
      </c>
      <c r="D333" s="6">
        <v>4.57883</v>
      </c>
      <c r="E333" s="6">
        <v>6.1154700000000002</v>
      </c>
      <c r="F333" s="6">
        <v>4.4514699999999996</v>
      </c>
      <c r="G333" s="6">
        <v>5.2698499999999999</v>
      </c>
      <c r="H333" s="6">
        <v>5.47349</v>
      </c>
      <c r="I333" s="6">
        <v>5.9229799999999999</v>
      </c>
      <c r="J333" s="6">
        <v>5.2783300000000004</v>
      </c>
      <c r="K333" s="6">
        <v>4.2510300000000001</v>
      </c>
      <c r="L333" s="6">
        <v>3.7607200000000001</v>
      </c>
      <c r="M333" s="6">
        <v>4.5136700000000003</v>
      </c>
      <c r="N333">
        <v>4.4143499999999998</v>
      </c>
      <c r="O333" s="39">
        <v>4.9615799999999997</v>
      </c>
      <c r="P333">
        <v>5.5088100000000004</v>
      </c>
      <c r="R333" s="2" t="s">
        <v>52</v>
      </c>
      <c r="S333" s="3" t="s">
        <v>12</v>
      </c>
      <c r="T333" s="6">
        <v>5.6621300000000003</v>
      </c>
      <c r="U333" s="6">
        <v>7.6127599999999997</v>
      </c>
      <c r="V333" s="6">
        <v>4.77935</v>
      </c>
      <c r="W333" s="6">
        <v>6.9370399999999997</v>
      </c>
      <c r="X333" s="6">
        <v>5.6567100000000003</v>
      </c>
      <c r="Y333" s="6">
        <v>6.01973</v>
      </c>
      <c r="Z333" s="6">
        <v>6.4875600000000002</v>
      </c>
      <c r="AA333" s="6">
        <v>5.4198399999999998</v>
      </c>
      <c r="AB333" s="6">
        <v>4.5446600000000004</v>
      </c>
      <c r="AC333" s="6">
        <v>5.2166499999999996</v>
      </c>
      <c r="AD333">
        <v>5.1495899999999999</v>
      </c>
      <c r="AE333" s="39">
        <v>5.8336399999999999</v>
      </c>
      <c r="AF333">
        <v>6.51769</v>
      </c>
      <c r="AH333" s="2" t="s">
        <v>52</v>
      </c>
      <c r="AI333" s="3" t="s">
        <v>12</v>
      </c>
      <c r="AJ333" s="6">
        <v>7.1376799999999996</v>
      </c>
      <c r="AK333" s="6">
        <v>15.61218</v>
      </c>
      <c r="AL333" s="6">
        <v>5.9349800000000004</v>
      </c>
      <c r="AM333" s="6">
        <v>8.8604000000000003</v>
      </c>
      <c r="AN333" s="6">
        <v>8.8772800000000007</v>
      </c>
      <c r="AO333" s="6">
        <v>8.0172500000000007</v>
      </c>
      <c r="AP333" s="6">
        <v>7.5190400000000004</v>
      </c>
      <c r="AQ333" s="6">
        <v>6.2512499999999998</v>
      </c>
      <c r="AR333" s="6">
        <v>5.0279199999999999</v>
      </c>
      <c r="AS333" s="6">
        <v>7.1339699999999997</v>
      </c>
      <c r="AT333">
        <v>5.9405599999999996</v>
      </c>
      <c r="AU333" s="39">
        <v>8.0371900000000007</v>
      </c>
      <c r="AV333">
        <v>10.13383</v>
      </c>
      <c r="AX333" s="2" t="s">
        <v>52</v>
      </c>
      <c r="AY333" s="3" t="s">
        <v>12</v>
      </c>
      <c r="AZ333" s="6">
        <v>17.964759999999998</v>
      </c>
      <c r="BA333" s="6">
        <v>30.421659999999999</v>
      </c>
      <c r="BB333" s="6">
        <v>12.658189999999999</v>
      </c>
      <c r="BC333" s="6">
        <v>25.105350000000001</v>
      </c>
      <c r="BD333" s="6">
        <v>15.67451</v>
      </c>
      <c r="BE333" s="6">
        <v>20.784980000000001</v>
      </c>
      <c r="BF333" s="6">
        <v>14.420360000000001</v>
      </c>
      <c r="BG333" s="6">
        <v>12.21543</v>
      </c>
      <c r="BH333" s="6">
        <v>8.9000699999999995</v>
      </c>
      <c r="BI333" s="6">
        <v>20.520949999999999</v>
      </c>
      <c r="BJ333">
        <v>13.208</v>
      </c>
      <c r="BK333" s="39">
        <v>17.866630000000001</v>
      </c>
      <c r="BL333">
        <v>22.52525</v>
      </c>
      <c r="BN333" s="2" t="s">
        <v>52</v>
      </c>
      <c r="BO333" s="3" t="s">
        <v>12</v>
      </c>
      <c r="BP333" s="6">
        <v>42.38147</v>
      </c>
      <c r="BQ333" s="6">
        <v>50.615940000000002</v>
      </c>
      <c r="BR333" s="6">
        <v>39.231070000000003</v>
      </c>
      <c r="BS333" s="6">
        <v>43.494590000000002</v>
      </c>
      <c r="BT333" s="6">
        <v>28.692340000000002</v>
      </c>
      <c r="BU333" s="6">
        <v>46.484090000000002</v>
      </c>
      <c r="BV333" s="6">
        <v>37.26773</v>
      </c>
      <c r="BW333" s="6">
        <v>39.465420000000002</v>
      </c>
      <c r="BX333" s="6">
        <v>38.354039999999998</v>
      </c>
      <c r="BY333" s="6">
        <v>50.247169999999997</v>
      </c>
      <c r="BZ333">
        <v>36.913510000000002</v>
      </c>
      <c r="CA333" s="39">
        <v>41.623390000000001</v>
      </c>
      <c r="CB333">
        <v>46.333269999999999</v>
      </c>
    </row>
    <row r="334" spans="2:80" x14ac:dyDescent="0.35">
      <c r="B334" s="9"/>
      <c r="C334" s="12" t="s">
        <v>13</v>
      </c>
      <c r="D334" s="10">
        <v>9.8735499999999998</v>
      </c>
      <c r="E334" s="10">
        <v>19.417860000000001</v>
      </c>
      <c r="F334" s="10">
        <v>8.7542100000000005</v>
      </c>
      <c r="G334" s="10">
        <v>10.27652</v>
      </c>
      <c r="H334" s="10">
        <v>14.68638</v>
      </c>
      <c r="I334" s="10">
        <v>13.41277</v>
      </c>
      <c r="J334" s="10">
        <v>11.60186</v>
      </c>
      <c r="K334" s="10">
        <v>6.8510900000000001</v>
      </c>
      <c r="L334" s="10">
        <v>5.1618500000000003</v>
      </c>
      <c r="M334" s="10">
        <v>8.5271500000000007</v>
      </c>
      <c r="N334" s="9">
        <v>7.89093</v>
      </c>
      <c r="O334" s="25">
        <v>10.85632</v>
      </c>
      <c r="P334" s="9">
        <v>13.821709999999999</v>
      </c>
      <c r="R334" s="9"/>
      <c r="S334" s="12" t="s">
        <v>13</v>
      </c>
      <c r="T334" s="10">
        <v>14.34534</v>
      </c>
      <c r="U334" s="10">
        <v>21.309069999999998</v>
      </c>
      <c r="V334" s="10">
        <v>9.6401900000000005</v>
      </c>
      <c r="W334" s="10">
        <v>16.733229999999999</v>
      </c>
      <c r="X334" s="10">
        <v>19.06099</v>
      </c>
      <c r="Y334" s="10">
        <v>14.24808</v>
      </c>
      <c r="Z334" s="10">
        <v>16.232199999999999</v>
      </c>
      <c r="AA334" s="10">
        <v>11.841049999999999</v>
      </c>
      <c r="AB334" s="10">
        <v>7.9689899999999998</v>
      </c>
      <c r="AC334" s="10">
        <v>9.8935600000000008</v>
      </c>
      <c r="AD334" s="9">
        <v>11.03299</v>
      </c>
      <c r="AE334" s="25">
        <v>14.127269999999999</v>
      </c>
      <c r="AF334" s="9">
        <v>17.221550000000001</v>
      </c>
      <c r="AH334" s="9"/>
      <c r="AI334" s="12" t="s">
        <v>13</v>
      </c>
      <c r="AJ334" s="10">
        <v>17.828430000000001</v>
      </c>
      <c r="AK334" s="10">
        <v>44.007080000000002</v>
      </c>
      <c r="AL334" s="10">
        <v>13.386229999999999</v>
      </c>
      <c r="AM334" s="10">
        <v>21.437889999999999</v>
      </c>
      <c r="AN334" s="10">
        <v>25.74033</v>
      </c>
      <c r="AO334" s="10">
        <v>20.512699999999999</v>
      </c>
      <c r="AP334" s="10">
        <v>20.782550000000001</v>
      </c>
      <c r="AQ334" s="10">
        <v>15.230689999999999</v>
      </c>
      <c r="AR334" s="10">
        <v>10.17268</v>
      </c>
      <c r="AS334" s="10">
        <v>16.266549999999999</v>
      </c>
      <c r="AT334" s="9">
        <v>13.830260000000001</v>
      </c>
      <c r="AU334" s="25">
        <v>20.53651</v>
      </c>
      <c r="AV334" s="9">
        <v>27.24277</v>
      </c>
      <c r="AX334" s="9"/>
      <c r="AY334" s="12" t="s">
        <v>13</v>
      </c>
      <c r="AZ334" s="10">
        <v>40.970359999999999</v>
      </c>
      <c r="BA334" s="10">
        <v>74.577789999999993</v>
      </c>
      <c r="BB334" s="10">
        <v>32.284779999999998</v>
      </c>
      <c r="BC334" s="10">
        <v>55.719880000000003</v>
      </c>
      <c r="BD334" s="10">
        <v>44.610729999999997</v>
      </c>
      <c r="BE334" s="10">
        <v>46.130789999999998</v>
      </c>
      <c r="BF334" s="10">
        <v>38.221420000000002</v>
      </c>
      <c r="BG334" s="10">
        <v>30.120529999999999</v>
      </c>
      <c r="BH334" s="10">
        <v>23.040590000000002</v>
      </c>
      <c r="BI334" s="10">
        <v>47.48433</v>
      </c>
      <c r="BJ334" s="9">
        <v>32.932560000000002</v>
      </c>
      <c r="BK334" s="25">
        <v>43.316119999999998</v>
      </c>
      <c r="BL334" s="9">
        <v>53.699680000000001</v>
      </c>
      <c r="BN334" s="9"/>
      <c r="BO334" s="12" t="s">
        <v>13</v>
      </c>
      <c r="BP334" s="10">
        <v>89.265159999999995</v>
      </c>
      <c r="BQ334" s="10">
        <v>104.0518</v>
      </c>
      <c r="BR334" s="10">
        <v>101.47824</v>
      </c>
      <c r="BS334" s="10">
        <v>88.586219999999997</v>
      </c>
      <c r="BT334" s="10">
        <v>67.552409999999995</v>
      </c>
      <c r="BU334" s="10">
        <v>102.64708</v>
      </c>
      <c r="BV334" s="10">
        <v>88.332120000000003</v>
      </c>
      <c r="BW334" s="10">
        <v>87.087649999999996</v>
      </c>
      <c r="BX334" s="10">
        <v>75.5685</v>
      </c>
      <c r="BY334" s="10">
        <v>103.66468999999999</v>
      </c>
      <c r="BZ334" s="9">
        <v>81.917689999999993</v>
      </c>
      <c r="CA334" s="25">
        <v>90.823390000000003</v>
      </c>
      <c r="CB334" s="9">
        <v>99.729079999999996</v>
      </c>
    </row>
  </sheetData>
  <mergeCells count="21">
    <mergeCell ref="D171:P171"/>
    <mergeCell ref="T171:AF171"/>
    <mergeCell ref="AJ171:AV171"/>
    <mergeCell ref="AZ171:BL171"/>
    <mergeCell ref="BP171:CB171"/>
    <mergeCell ref="D88:P88"/>
    <mergeCell ref="T88:AF88"/>
    <mergeCell ref="AJ88:AV88"/>
    <mergeCell ref="AZ88:BL88"/>
    <mergeCell ref="BP88:CB88"/>
    <mergeCell ref="D254:P254"/>
    <mergeCell ref="T254:AF254"/>
    <mergeCell ref="AJ254:AV254"/>
    <mergeCell ref="AZ254:BL254"/>
    <mergeCell ref="BP254:CB254"/>
    <mergeCell ref="BP4:CB4"/>
    <mergeCell ref="CF4:CR4"/>
    <mergeCell ref="D4:P4"/>
    <mergeCell ref="T4:AF4"/>
    <mergeCell ref="AJ4:AV4"/>
    <mergeCell ref="AZ4:BL4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9" stopIfTrue="1" id="{8BE8BE4C-8BA3-4341-A04E-5014117B64C7}">
            <xm:f>AF91&lt;'Push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50" id="{6A9FA138-2FEC-487B-8102-305937EF7A44}">
            <xm:f>AF91&gt;='Push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AF91</xm:sqref>
        </x14:conditionalFormatting>
        <x14:conditionalFormatting xmlns:xm="http://schemas.microsoft.com/office/excel/2006/main">
          <x14:cfRule type="expression" priority="47" stopIfTrue="1" id="{F36FE28F-1629-4796-AE98-0C8E828BC5D6}">
            <xm:f>AV91&lt;'Push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8" id="{2CD195F3-301C-47F8-94D7-08F5F93ADA74}">
            <xm:f>AV91&gt;='Push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AV91</xm:sqref>
        </x14:conditionalFormatting>
        <x14:conditionalFormatting xmlns:xm="http://schemas.microsoft.com/office/excel/2006/main">
          <x14:cfRule type="expression" priority="45" stopIfTrue="1" id="{2C5BE2E4-FE77-402D-8F01-80653C2C3E3E}">
            <xm:f>BL91&lt;'Push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6" id="{8E361942-2663-4B16-A36E-C9CDC96278B6}">
            <xm:f>BL91&gt;='Push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BL91</xm:sqref>
        </x14:conditionalFormatting>
        <x14:conditionalFormatting xmlns:xm="http://schemas.microsoft.com/office/excel/2006/main">
          <x14:cfRule type="expression" priority="43" stopIfTrue="1" id="{2D22302A-CCD8-4B24-88D3-07FD74059298}">
            <xm:f>CB91&lt;'Push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4" id="{C713D584-6BDC-4246-A081-22607D470DAD}">
            <xm:f>CB91&gt;='Push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CB91</xm:sqref>
        </x14:conditionalFormatting>
        <x14:conditionalFormatting xmlns:xm="http://schemas.microsoft.com/office/excel/2006/main">
          <x14:cfRule type="expression" priority="39" stopIfTrue="1" id="{6D783235-B3F6-4165-B974-1B2279A07C6C}">
            <xm:f>BL257&lt;'Push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0" id="{30EFF426-68E4-40AD-9158-A5734A505397}">
            <xm:f>BL257&gt;='Push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BL257</xm:sqref>
        </x14:conditionalFormatting>
        <x14:conditionalFormatting xmlns:xm="http://schemas.microsoft.com/office/excel/2006/main">
          <x14:cfRule type="expression" priority="37" stopIfTrue="1" id="{043AD24E-4668-42FA-B6FA-416D3D5B4FFF}">
            <xm:f>AV257&lt;'Push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8" id="{F3D2662F-B8FA-4D8A-8C25-3EF2C533D7BB}">
            <xm:f>AV257&gt;='Push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AV257</xm:sqref>
        </x14:conditionalFormatting>
        <x14:conditionalFormatting xmlns:xm="http://schemas.microsoft.com/office/excel/2006/main">
          <x14:cfRule type="expression" priority="33" stopIfTrue="1" id="{83080923-85D4-4C73-8567-5BFBBA985D29}">
            <xm:f>P174&lt;'Push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4" id="{A09E7934-1C6F-4A83-B44D-62E13E40FFBD}">
            <xm:f>P174&gt;='Push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P174</xm:sqref>
        </x14:conditionalFormatting>
        <x14:conditionalFormatting xmlns:xm="http://schemas.microsoft.com/office/excel/2006/main">
          <x14:cfRule type="expression" priority="31" stopIfTrue="1" id="{495C149A-8CB4-4E09-B218-81B0519EDAE0}">
            <xm:f>P257&lt;'Push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2" id="{1FCB78EB-607A-4F2B-B577-84272A4A3CEB}">
            <xm:f>P257&gt;='Push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P257</xm:sqref>
        </x14:conditionalFormatting>
        <x14:conditionalFormatting xmlns:xm="http://schemas.microsoft.com/office/excel/2006/main">
          <x14:cfRule type="expression" priority="29" stopIfTrue="1" id="{E6DA93B0-DC76-47A5-A820-975A7392EAC1}">
            <xm:f>AF257&lt;'Push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30" id="{3716F714-9866-4325-B4BC-B3A5959E6C70}">
            <xm:f>AF257&gt;='Push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AF257</xm:sqref>
        </x14:conditionalFormatting>
        <x14:conditionalFormatting xmlns:xm="http://schemas.microsoft.com/office/excel/2006/main">
          <x14:cfRule type="expression" priority="23" stopIfTrue="1" id="{71336744-42F5-4407-AE2C-20EDB2473F20}">
            <xm:f>CB257&lt;'Push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4" id="{8AD2529B-366F-4801-BDF0-38DBBA4F235A}">
            <xm:f>CB257&gt;='Push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CB257</xm:sqref>
        </x14:conditionalFormatting>
        <x14:conditionalFormatting xmlns:xm="http://schemas.microsoft.com/office/excel/2006/main">
          <x14:cfRule type="expression" priority="21" stopIfTrue="1" id="{6E8D71F8-BAD7-44EC-AB0E-1405094BE1C0}">
            <xm:f>CB174&lt;'Push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2" id="{F2937BFF-FB67-482D-8B4C-A1D06360015E}">
            <xm:f>CB174&gt;='Push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CB174</xm:sqref>
        </x14:conditionalFormatting>
        <x14:conditionalFormatting xmlns:xm="http://schemas.microsoft.com/office/excel/2006/main">
          <x14:cfRule type="expression" priority="19" stopIfTrue="1" id="{C93DDC60-FEC7-4FD4-891C-C7C3EBB23349}">
            <xm:f>AF174&lt;'Push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0" id="{9BC316FE-6605-4235-8A1E-20E581448A43}">
            <xm:f>AF174&gt;='Push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AF174</xm:sqref>
        </x14:conditionalFormatting>
        <x14:conditionalFormatting xmlns:xm="http://schemas.microsoft.com/office/excel/2006/main">
          <x14:cfRule type="expression" priority="17" stopIfTrue="1" id="{A72193A4-6DD7-4551-930A-4BE5023F9B1D}">
            <xm:f>P91&lt;'Push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8" id="{18A41CD7-50C0-41A2-89B4-37056B13C094}">
            <xm:f>P91&gt;='Push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P91</xm:sqref>
        </x14:conditionalFormatting>
        <x14:conditionalFormatting xmlns:xm="http://schemas.microsoft.com/office/excel/2006/main">
          <x14:cfRule type="expression" priority="15" stopIfTrue="1" id="{76766BB8-C18E-45D6-898C-C334AF3E2CBF}">
            <xm:f>AV174&lt;'Push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6" id="{6D7F3856-D0C2-4B7E-8E23-43344B7836DD}">
            <xm:f>AV174&gt;='Push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AV174</xm:sqref>
        </x14:conditionalFormatting>
        <x14:conditionalFormatting xmlns:xm="http://schemas.microsoft.com/office/excel/2006/main">
          <x14:cfRule type="expression" priority="13" stopIfTrue="1" id="{6D4D7662-2E81-4472-84A6-4BF5DF7CB06A}">
            <xm:f>BL174&lt;'Push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4" id="{F37CF064-C2D2-4496-BC6F-032970374413}">
            <xm:f>BL174&gt;='Push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BL174</xm:sqref>
        </x14:conditionalFormatting>
        <x14:conditionalFormatting xmlns:xm="http://schemas.microsoft.com/office/excel/2006/main">
          <x14:cfRule type="expression" priority="11" stopIfTrue="1" id="{C6C02100-D2E5-49F4-A1D7-68999F1C74D2}">
            <xm:f>P7&lt;'Push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2" id="{A6F73C4D-0E9F-44BD-848C-00B0DE09F4FA}">
            <xm:f>P7&gt;='Push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P7</xm:sqref>
        </x14:conditionalFormatting>
        <x14:conditionalFormatting xmlns:xm="http://schemas.microsoft.com/office/excel/2006/main">
          <x14:cfRule type="expression" priority="9" stopIfTrue="1" id="{3288DF67-21EB-457E-99B8-C6763FADAF10}">
            <xm:f>AF7&lt;'Push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10" id="{20EEE9A8-5243-4E5F-8A48-57AF765B3A5C}">
            <xm:f>AF7&gt;='Push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AF7</xm:sqref>
        </x14:conditionalFormatting>
        <x14:conditionalFormatting xmlns:xm="http://schemas.microsoft.com/office/excel/2006/main">
          <x14:cfRule type="expression" priority="7" stopIfTrue="1" id="{1A0B89BC-C908-4679-A5BD-402194D0B179}">
            <xm:f>AV7&lt;'Push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8" id="{B84171F0-5D3A-4E4B-9F1F-B742880BA316}">
            <xm:f>AV7&gt;='Push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AV7</xm:sqref>
        </x14:conditionalFormatting>
        <x14:conditionalFormatting xmlns:xm="http://schemas.microsoft.com/office/excel/2006/main">
          <x14:cfRule type="expression" priority="5" stopIfTrue="1" id="{A38E9BF0-0150-4A79-B376-1142B043A552}">
            <xm:f>BL7&lt;'Push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6" id="{FCA50223-3318-4F84-932F-A97D9E503239}">
            <xm:f>BL7&gt;='Push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BL7</xm:sqref>
        </x14:conditionalFormatting>
        <x14:conditionalFormatting xmlns:xm="http://schemas.microsoft.com/office/excel/2006/main">
          <x14:cfRule type="expression" priority="3" stopIfTrue="1" id="{796C493B-79C9-4E5D-B9C8-4549E50A4B50}">
            <xm:f>CB7&lt;'Push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4" id="{60F40316-BF15-4996-A026-001163FDAAC9}">
            <xm:f>CB7&gt;='Push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CB7</xm:sqref>
        </x14:conditionalFormatting>
        <x14:conditionalFormatting xmlns:xm="http://schemas.microsoft.com/office/excel/2006/main">
          <x14:cfRule type="expression" priority="1" stopIfTrue="1" id="{7773E2F8-4EDC-4E65-85C0-917783BAB139}">
            <xm:f>CR7&lt;'Push 90% FIFO'!$N$5</xm:f>
            <x14:dxf>
              <fill>
                <patternFill>
                  <bgColor theme="7" tint="0.39994506668294322"/>
                </patternFill>
              </fill>
            </x14:dxf>
          </x14:cfRule>
          <x14:cfRule type="expression" priority="2" id="{1BD20C8C-1202-4831-87F0-62C16E8F9D22}">
            <xm:f>CR7&gt;='Push 90% FIFO'!$N$5</xm:f>
            <x14:dxf>
              <fill>
                <patternFill>
                  <bgColor theme="9" tint="0.79998168889431442"/>
                </patternFill>
              </fill>
            </x14:dxf>
          </x14:cfRule>
          <xm:sqref>CR7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oglio9"/>
  <dimension ref="B1:XFD206"/>
  <sheetViews>
    <sheetView topLeftCell="A37" zoomScale="90" zoomScaleNormal="90" workbookViewId="0">
      <selection activeCell="J61" sqref="J61"/>
    </sheetView>
  </sheetViews>
  <sheetFormatPr defaultRowHeight="14.5" x14ac:dyDescent="0.35"/>
  <cols>
    <col min="1" max="1" width="3.81640625" customWidth="1"/>
    <col min="2" max="2" width="31.26953125" customWidth="1"/>
    <col min="3" max="16" width="9.7265625" customWidth="1"/>
    <col min="17" max="18" width="12.7265625" customWidth="1"/>
    <col min="19" max="19" width="9.7265625" customWidth="1"/>
    <col min="20" max="20" width="11.453125" customWidth="1"/>
    <col min="21" max="21" width="11.81640625" customWidth="1"/>
    <col min="22" max="22" width="12.81640625" customWidth="1"/>
    <col min="24" max="24" width="12" bestFit="1" customWidth="1"/>
    <col min="30" max="47" width="9.26953125" bestFit="1" customWidth="1"/>
    <col min="48" max="49" width="10.26953125" bestFit="1" customWidth="1"/>
  </cols>
  <sheetData>
    <row r="1" spans="2:40" x14ac:dyDescent="0.35">
      <c r="U1" s="82" t="s">
        <v>76</v>
      </c>
      <c r="V1" s="82"/>
      <c r="W1" s="66">
        <v>85</v>
      </c>
    </row>
    <row r="2" spans="2:40" x14ac:dyDescent="0.35">
      <c r="U2" s="82" t="s">
        <v>75</v>
      </c>
      <c r="V2" s="82"/>
      <c r="W2" s="65">
        <v>100</v>
      </c>
    </row>
    <row r="3" spans="2:40" x14ac:dyDescent="0.35">
      <c r="D3" s="71">
        <v>0.995</v>
      </c>
      <c r="E3" s="71">
        <f>E4/($D4/$D3)</f>
        <v>0.95520000000000005</v>
      </c>
      <c r="F3" s="71">
        <f t="shared" ref="F3:S3" si="0">F4/($D4/$D3)</f>
        <v>0.91539999999999999</v>
      </c>
      <c r="G3" s="71">
        <f t="shared" si="0"/>
        <v>0.87560000000000004</v>
      </c>
      <c r="H3" s="71">
        <f t="shared" si="0"/>
        <v>0.83579999999999999</v>
      </c>
      <c r="I3" s="71">
        <f t="shared" si="0"/>
        <v>0.79600000000000004</v>
      </c>
      <c r="J3" s="71">
        <f t="shared" si="0"/>
        <v>0.75619999999999998</v>
      </c>
      <c r="K3" s="71">
        <f t="shared" si="0"/>
        <v>0.71640000000000004</v>
      </c>
      <c r="L3" s="71">
        <f t="shared" si="0"/>
        <v>0.67659999999999998</v>
      </c>
      <c r="M3" s="71">
        <f t="shared" si="0"/>
        <v>0.63680000000000003</v>
      </c>
      <c r="N3" s="71">
        <f t="shared" si="0"/>
        <v>0.59699999999999998</v>
      </c>
      <c r="O3" s="71">
        <f t="shared" si="0"/>
        <v>0.55720000000000003</v>
      </c>
      <c r="P3" s="71">
        <f t="shared" si="0"/>
        <v>0.51739999999999997</v>
      </c>
      <c r="Q3" s="71">
        <f t="shared" si="0"/>
        <v>0.47760000000000002</v>
      </c>
      <c r="R3" s="71">
        <f t="shared" si="0"/>
        <v>0.4577</v>
      </c>
      <c r="S3" s="71">
        <f t="shared" si="0"/>
        <v>0.43780000000000002</v>
      </c>
    </row>
    <row r="4" spans="2:40" x14ac:dyDescent="0.35">
      <c r="B4" s="48" t="s">
        <v>121</v>
      </c>
      <c r="C4" s="60" t="s">
        <v>80</v>
      </c>
      <c r="D4" s="60">
        <v>250</v>
      </c>
      <c r="E4" s="60">
        <v>240</v>
      </c>
      <c r="F4" s="60">
        <v>230</v>
      </c>
      <c r="G4" s="60">
        <v>220</v>
      </c>
      <c r="H4" s="60">
        <v>210</v>
      </c>
      <c r="I4" s="60">
        <v>200</v>
      </c>
      <c r="J4" s="60">
        <v>190</v>
      </c>
      <c r="K4" s="60">
        <v>180</v>
      </c>
      <c r="L4" s="60">
        <v>170</v>
      </c>
      <c r="M4" s="60">
        <v>160</v>
      </c>
      <c r="N4" s="60">
        <v>150</v>
      </c>
      <c r="O4" s="60">
        <v>140</v>
      </c>
      <c r="P4" s="60">
        <v>130</v>
      </c>
      <c r="Q4" s="69">
        <v>120</v>
      </c>
      <c r="R4" s="69">
        <v>115</v>
      </c>
      <c r="S4" s="62">
        <v>110</v>
      </c>
      <c r="U4" s="2" t="s">
        <v>83</v>
      </c>
    </row>
    <row r="5" spans="2:40" x14ac:dyDescent="0.35">
      <c r="B5" s="47" t="s">
        <v>0</v>
      </c>
      <c r="C5" s="58">
        <f>VLOOKUP($B5,'Push 90% FIFO'!$B$5:$O$81,14,FALSE)</f>
        <v>5282.6</v>
      </c>
      <c r="D5" s="58">
        <f>VLOOKUP($B5,'WLC 0-0-0-1'!$B$6:$P$82,14,FALSE)</f>
        <v>5284.7</v>
      </c>
      <c r="E5" s="58">
        <f>VLOOKUP($B5,'WLC 0-0-0-1'!$R$6:$AF$82,14,FALSE)</f>
        <v>5284.8</v>
      </c>
      <c r="F5" s="58">
        <f>VLOOKUP($B5,'WLC 0-0-0-1'!$AH$6:$AV$82,14,FALSE)</f>
        <v>5284.7</v>
      </c>
      <c r="G5" s="58">
        <f>VLOOKUP($B5,'WLC 0-0-0-1'!$AX$6:$BL$742,14,FALSE)</f>
        <v>5283.8</v>
      </c>
      <c r="H5" s="58">
        <f>VLOOKUP($B5,'WLC 0-0-0-1'!$BN$6:$CB$75,14,FALSE)</f>
        <v>5283.2</v>
      </c>
      <c r="I5" s="58">
        <f>VLOOKUP($B5,'WLC 0-0-0-1'!$B$89:$O$158,14,FALSE)</f>
        <v>5283.1</v>
      </c>
      <c r="J5" s="58">
        <f>VLOOKUP($B5,'WLC 0-0-0-1'!$R$89:$AF$158,14,FALSE)</f>
        <v>5282.5</v>
      </c>
      <c r="K5" s="58">
        <f>VLOOKUP($B5,'WLC 0-0-0-1'!$AH$89:$AV$158,14,FALSE)</f>
        <v>5281.7</v>
      </c>
      <c r="L5" s="58">
        <f>VLOOKUP($B5,'WLC 0-0-0-1'!$AX$89:$BK$158,14,FALSE)</f>
        <v>5281.7</v>
      </c>
      <c r="M5" s="58">
        <f>VLOOKUP($B5,'WLC 0-0-0-1'!$BN$89:$CB$158,14,FALSE)</f>
        <v>5276</v>
      </c>
      <c r="N5" s="58">
        <f>VLOOKUP($B5,'WLC 0-0-0-1'!$B$172:$P$241,14,FALSE)</f>
        <v>5271.8</v>
      </c>
      <c r="O5" s="58">
        <f>VLOOKUP($B5,'WLC 0-0-0-1'!$R$172:$AF$241,14,FALSE)</f>
        <v>5262.9</v>
      </c>
      <c r="P5" s="58">
        <f>VLOOKUP($B5,'WLC 0-0-0-1'!$AH$172:$AV$241,14,FALSE)</f>
        <v>5248.3</v>
      </c>
      <c r="Q5" s="58">
        <f>VLOOKUP($B5,'WLC 0-0-0-1'!$AX$172:$BL$241,14,FALSE)</f>
        <v>5226.5</v>
      </c>
      <c r="R5" s="58">
        <f>VLOOKUP($B5,'WLC 0-0-0-1'!$BN$172:$CB$241,14,FALSE)</f>
        <v>5208</v>
      </c>
      <c r="S5" s="58">
        <f>VLOOKUP($B5,'WLC 0-0-0-1'!$B$255:$O$324,14,FALSE)</f>
        <v>5198.6000000000004</v>
      </c>
      <c r="U5" s="46"/>
      <c r="V5" s="46"/>
      <c r="W5" s="46"/>
      <c r="X5" s="70" t="s">
        <v>80</v>
      </c>
      <c r="Y5" s="70">
        <v>250</v>
      </c>
      <c r="Z5" s="70">
        <v>240</v>
      </c>
      <c r="AA5" s="70">
        <v>230</v>
      </c>
      <c r="AB5" s="70">
        <v>220</v>
      </c>
      <c r="AC5" s="70">
        <v>210</v>
      </c>
      <c r="AD5" s="70">
        <v>200</v>
      </c>
      <c r="AE5" s="70">
        <v>190</v>
      </c>
      <c r="AF5" s="70">
        <v>180</v>
      </c>
      <c r="AG5" s="70">
        <v>170</v>
      </c>
      <c r="AH5" s="70">
        <v>160</v>
      </c>
      <c r="AI5" s="70">
        <v>150</v>
      </c>
      <c r="AJ5" s="70">
        <v>140</v>
      </c>
      <c r="AK5" s="70">
        <v>130</v>
      </c>
      <c r="AL5" s="70">
        <v>120</v>
      </c>
      <c r="AM5" s="70">
        <v>115</v>
      </c>
      <c r="AN5" s="70">
        <v>110</v>
      </c>
    </row>
    <row r="6" spans="2:40" x14ac:dyDescent="0.35">
      <c r="B6" s="47" t="s">
        <v>15</v>
      </c>
      <c r="C6" s="58">
        <f>VLOOKUP($B6,'Push 90% FIFO'!$B$5:$O$81,14,FALSE)</f>
        <v>24.972940000000001</v>
      </c>
      <c r="D6" s="58">
        <f>VLOOKUP($B6,'WLC 0-0-0-1'!$B$6:$P$82,14,FALSE)</f>
        <v>24.898330000000001</v>
      </c>
      <c r="E6" s="58">
        <f>VLOOKUP($B6,'WLC 0-0-0-1'!$R$6:$AF$82,14,FALSE)</f>
        <v>24.81343</v>
      </c>
      <c r="F6" s="58">
        <f>VLOOKUP($B6,'WLC 0-0-0-1'!$AH$6:$AV$82,14,FALSE)</f>
        <v>24.965499999999999</v>
      </c>
      <c r="G6" s="58">
        <f>VLOOKUP($B6,'WLC 0-0-0-1'!$AX$6:$BL$742,14,FALSE)</f>
        <v>25.09592</v>
      </c>
      <c r="H6" s="58">
        <f>VLOOKUP($B6,'WLC 0-0-0-1'!$BN$6:$CB$75,14,FALSE)</f>
        <v>25.16525</v>
      </c>
      <c r="I6" s="58">
        <f>VLOOKUP($B6,'WLC 0-0-0-1'!$B$89:$O$158,14,FALSE)</f>
        <v>25.487780000000001</v>
      </c>
      <c r="J6" s="58">
        <f>VLOOKUP($B6,'WLC 0-0-0-1'!$R$89:$AF$158,14,FALSE)</f>
        <v>26.023530000000001</v>
      </c>
      <c r="K6" s="58">
        <f>VLOOKUP($B6,'WLC 0-0-0-1'!$AH$89:$AV$158,14,FALSE)</f>
        <v>26.672930000000001</v>
      </c>
      <c r="L6" s="58">
        <f>VLOOKUP($B6,'WLC 0-0-0-1'!$AX$89:$BK$158,14,FALSE)</f>
        <v>27.565860000000001</v>
      </c>
      <c r="M6" s="58">
        <f>VLOOKUP($B6,'WLC 0-0-0-1'!$BN$89:$CB$158,14,FALSE)</f>
        <v>29.10209</v>
      </c>
      <c r="N6" s="58">
        <f>VLOOKUP($B6,'WLC 0-0-0-1'!$B$172:$P$241,14,FALSE)</f>
        <v>30.107780000000002</v>
      </c>
      <c r="O6" s="58">
        <f>VLOOKUP($B6,'WLC 0-0-0-1'!$R$172:$AF$241,14,FALSE)</f>
        <v>32.433390000000003</v>
      </c>
      <c r="P6" s="58">
        <f>VLOOKUP($B6,'WLC 0-0-0-1'!$AH$172:$AV$241,14,FALSE)</f>
        <v>37.786079999999998</v>
      </c>
      <c r="Q6" s="58">
        <f>VLOOKUP($B6,'WLC 0-0-0-1'!$AX$172:$BL$241,14,FALSE)</f>
        <v>43.817860000000003</v>
      </c>
      <c r="R6" s="58">
        <f>VLOOKUP($B6,'WLC 0-0-0-1'!$BN$172:$CB$241,14,FALSE)</f>
        <v>49.456899999999997</v>
      </c>
      <c r="S6" s="58">
        <f>VLOOKUP($B6,'WLC 0-0-0-1'!$B$255:$O$324,14,FALSE)</f>
        <v>52.154919999999997</v>
      </c>
      <c r="U6" s="54">
        <v>1</v>
      </c>
      <c r="V6" s="54">
        <v>1</v>
      </c>
      <c r="W6" s="46" t="s">
        <v>77</v>
      </c>
      <c r="X6" s="55">
        <f t="shared" ref="X6:AN6" si="1">C28</f>
        <v>5.2531499999999998</v>
      </c>
      <c r="Y6" s="55">
        <f t="shared" si="1"/>
        <v>5.2222100000000005</v>
      </c>
      <c r="Z6" s="55">
        <f t="shared" si="1"/>
        <v>5.2010299999999994</v>
      </c>
      <c r="AA6" s="55">
        <f t="shared" si="1"/>
        <v>5.2741699999999998</v>
      </c>
      <c r="AB6" s="55">
        <f t="shared" si="1"/>
        <v>5.3234499999999993</v>
      </c>
      <c r="AC6" s="55">
        <f t="shared" si="1"/>
        <v>5.3971799999999996</v>
      </c>
      <c r="AD6" s="55">
        <f t="shared" si="1"/>
        <v>5.5242299999999993</v>
      </c>
      <c r="AE6" s="55">
        <f t="shared" si="1"/>
        <v>5.8094200000000003</v>
      </c>
      <c r="AF6" s="55">
        <f t="shared" si="1"/>
        <v>6.1586400000000001</v>
      </c>
      <c r="AG6" s="55">
        <f t="shared" si="1"/>
        <v>6.6636499999999996</v>
      </c>
      <c r="AH6" s="55">
        <f t="shared" si="1"/>
        <v>7.4076599999999999</v>
      </c>
      <c r="AI6" s="55">
        <f t="shared" si="1"/>
        <v>8.0601599999999998</v>
      </c>
      <c r="AJ6" s="55">
        <f t="shared" si="1"/>
        <v>9.2504100000000005</v>
      </c>
      <c r="AK6" s="55">
        <f t="shared" si="1"/>
        <v>12.079940000000001</v>
      </c>
      <c r="AL6" s="55">
        <f t="shared" si="1"/>
        <v>15.323049999999999</v>
      </c>
      <c r="AM6" s="55">
        <f t="shared" si="1"/>
        <v>18.293120000000002</v>
      </c>
      <c r="AN6" s="55">
        <f t="shared" si="1"/>
        <v>19.709899999999998</v>
      </c>
    </row>
    <row r="7" spans="2:40" x14ac:dyDescent="0.35">
      <c r="B7" s="49" t="s">
        <v>14</v>
      </c>
      <c r="C7" s="59">
        <f>VLOOKUP($B7,'Push 90% FIFO'!$B$5:$O$81,14,FALSE)</f>
        <v>0</v>
      </c>
      <c r="D7" s="59">
        <f>VLOOKUP($B7,'WLC 0-0-0-1'!$B$6:$P$82,14,FALSE)</f>
        <v>0.64766999999999997</v>
      </c>
      <c r="E7" s="59">
        <f>VLOOKUP($B7,'WLC 0-0-0-1'!$R$6:$AF$82,14,FALSE)</f>
        <v>0.77163000000000004</v>
      </c>
      <c r="F7" s="59">
        <f>VLOOKUP($B7,'WLC 0-0-0-1'!$AH$6:$AV$82,14,FALSE)</f>
        <v>1.03281</v>
      </c>
      <c r="G7" s="59">
        <f>VLOOKUP($B7,'WLC 0-0-0-1'!$AX$6:$BL$742,14,FALSE)</f>
        <v>1.3345199999999999</v>
      </c>
      <c r="H7" s="59">
        <f>VLOOKUP($B7,'WLC 0-0-0-1'!$BN$6:$CB$75,14,FALSE)</f>
        <v>1.7523</v>
      </c>
      <c r="I7" s="59">
        <f>VLOOKUP($B7,'WLC 0-0-0-1'!$B$89:$O$158,14,FALSE)</f>
        <v>2.2857699999999999</v>
      </c>
      <c r="J7" s="59">
        <f>VLOOKUP($B7,'WLC 0-0-0-1'!$R$89:$AF$158,14,FALSE)</f>
        <v>3.1417999999999999</v>
      </c>
      <c r="K7" s="59">
        <f>VLOOKUP($B7,'WLC 0-0-0-1'!$AH$89:$AV$158,14,FALSE)</f>
        <v>4.1790000000000003</v>
      </c>
      <c r="L7" s="59">
        <f>VLOOKUP($B7,'WLC 0-0-0-1'!$AX$89:$BK$158,14,FALSE)</f>
        <v>5.6694399999999998</v>
      </c>
      <c r="M7" s="59">
        <f>VLOOKUP($B7,'WLC 0-0-0-1'!$BN$89:$CB$158,14,FALSE)</f>
        <v>7.7514599999999998</v>
      </c>
      <c r="N7" s="59">
        <f>VLOOKUP($B7,'WLC 0-0-0-1'!$B$172:$P$241,14,FALSE)</f>
        <v>9.5150000000000006</v>
      </c>
      <c r="O7" s="59">
        <f>VLOOKUP($B7,'WLC 0-0-0-1'!$R$172:$AF$241,14,FALSE)</f>
        <v>12.5837</v>
      </c>
      <c r="P7" s="59">
        <f>VLOOKUP($B7,'WLC 0-0-0-1'!$AH$172:$AV$241,14,FALSE)</f>
        <v>18.899909999999998</v>
      </c>
      <c r="Q7" s="59">
        <f>VLOOKUP($B7,'WLC 0-0-0-1'!$AX$172:$BL$241,14,FALSE)</f>
        <v>26.218579999999999</v>
      </c>
      <c r="R7" s="59">
        <f>VLOOKUP($B7,'WLC 0-0-0-1'!$BN$172:$CB$241,14,FALSE)</f>
        <v>32.406860000000002</v>
      </c>
      <c r="S7" s="59">
        <f>VLOOKUP($B7,'WLC 0-0-0-1'!$B$255:$O$324,14,FALSE)</f>
        <v>35.733449999999998</v>
      </c>
      <c r="U7" s="54">
        <v>1</v>
      </c>
      <c r="V7" s="56">
        <f>2/3</f>
        <v>0.66666666666666663</v>
      </c>
      <c r="W7" s="46" t="s">
        <v>78</v>
      </c>
      <c r="X7" s="55">
        <f>C$26+$V7*C$22</f>
        <v>4.5924366666666661</v>
      </c>
      <c r="Y7" s="55">
        <f t="shared" ref="X7:AG10" si="2">D$26+$V7*D$22</f>
        <v>4.551636666666667</v>
      </c>
      <c r="Z7" s="55">
        <f t="shared" si="2"/>
        <v>4.5338199999999995</v>
      </c>
      <c r="AA7" s="55">
        <f t="shared" si="2"/>
        <v>4.5776166666666667</v>
      </c>
      <c r="AB7" s="55">
        <f t="shared" si="2"/>
        <v>4.6039199999999996</v>
      </c>
      <c r="AC7" s="55">
        <f t="shared" si="2"/>
        <v>4.6440433333333324</v>
      </c>
      <c r="AD7" s="55">
        <f t="shared" si="2"/>
        <v>4.7183133333333327</v>
      </c>
      <c r="AE7" s="55">
        <f t="shared" si="2"/>
        <v>4.8951166666666666</v>
      </c>
      <c r="AF7" s="55">
        <f t="shared" si="2"/>
        <v>5.11252</v>
      </c>
      <c r="AG7" s="55">
        <f t="shared" si="2"/>
        <v>5.4299066666666658</v>
      </c>
      <c r="AH7" s="55">
        <f t="shared" ref="AH7:AN10" si="3">M$26+$V7*M$22</f>
        <v>5.9016833333333327</v>
      </c>
      <c r="AI7" s="55">
        <f t="shared" si="3"/>
        <v>6.3133400000000002</v>
      </c>
      <c r="AJ7" s="55">
        <f t="shared" si="3"/>
        <v>7.0741166666666668</v>
      </c>
      <c r="AK7" s="55">
        <f t="shared" si="3"/>
        <v>8.9115166666666674</v>
      </c>
      <c r="AL7" s="55">
        <f t="shared" si="3"/>
        <v>11.030173333333334</v>
      </c>
      <c r="AM7" s="55">
        <f t="shared" si="3"/>
        <v>12.981516666666668</v>
      </c>
      <c r="AN7" s="55">
        <f t="shared" si="3"/>
        <v>13.904309999999999</v>
      </c>
    </row>
    <row r="8" spans="2:40" x14ac:dyDescent="0.35">
      <c r="B8" s="49" t="s">
        <v>16</v>
      </c>
      <c r="C8" s="59">
        <f>VLOOKUP($B8,'Push 90% FIFO'!$B$5:$O$81,14,FALSE)</f>
        <v>24.972940000000001</v>
      </c>
      <c r="D8" s="59">
        <f>VLOOKUP($B8,'WLC 0-0-0-1'!$B$6:$P$82,14,FALSE)</f>
        <v>24.25066</v>
      </c>
      <c r="E8" s="59">
        <f>VLOOKUP($B8,'WLC 0-0-0-1'!$R$6:$AF$82,14,FALSE)</f>
        <v>24.041799999999999</v>
      </c>
      <c r="F8" s="59">
        <f>VLOOKUP($B8,'WLC 0-0-0-1'!$AH$6:$AV$82,14,FALSE)</f>
        <v>23.932680000000001</v>
      </c>
      <c r="G8" s="59">
        <f>VLOOKUP($B8,'WLC 0-0-0-1'!$AX$6:$BL$742,14,FALSE)</f>
        <v>23.761399999999998</v>
      </c>
      <c r="H8" s="59">
        <f>VLOOKUP($B8,'WLC 0-0-0-1'!$BN$6:$CB$75,14,FALSE)</f>
        <v>23.412949999999999</v>
      </c>
      <c r="I8" s="59">
        <f>VLOOKUP($B8,'WLC 0-0-0-1'!$B$89:$O$158,14,FALSE)</f>
        <v>23.202010000000001</v>
      </c>
      <c r="J8" s="59">
        <f>VLOOKUP($B8,'WLC 0-0-0-1'!$R$89:$AF$158,14,FALSE)</f>
        <v>22.881730000000001</v>
      </c>
      <c r="K8" s="59">
        <f>VLOOKUP($B8,'WLC 0-0-0-1'!$AH$89:$AV$158,14,FALSE)</f>
        <v>22.493929999999999</v>
      </c>
      <c r="L8" s="59">
        <f>VLOOKUP($B8,'WLC 0-0-0-1'!$AX$89:$BK$158,14,FALSE)</f>
        <v>21.896419999999999</v>
      </c>
      <c r="M8" s="59">
        <f>VLOOKUP($B8,'WLC 0-0-0-1'!$BN$89:$CB$158,14,FALSE)</f>
        <v>21.350629999999999</v>
      </c>
      <c r="N8" s="59">
        <f>VLOOKUP($B8,'WLC 0-0-0-1'!$B$172:$P$241,14,FALSE)</f>
        <v>20.592780000000001</v>
      </c>
      <c r="O8" s="59">
        <f>VLOOKUP($B8,'WLC 0-0-0-1'!$R$172:$AF$241,14,FALSE)</f>
        <v>19.849679999999999</v>
      </c>
      <c r="P8" s="59">
        <f>VLOOKUP($B8,'WLC 0-0-0-1'!$AH$172:$AV$241,14,FALSE)</f>
        <v>18.88617</v>
      </c>
      <c r="Q8" s="59">
        <f>VLOOKUP($B8,'WLC 0-0-0-1'!$AX$172:$BL$241,14,FALSE)</f>
        <v>17.59928</v>
      </c>
      <c r="R8" s="59">
        <f>VLOOKUP($B8,'WLC 0-0-0-1'!$BN$172:$CB$241,14,FALSE)</f>
        <v>17.050039999999999</v>
      </c>
      <c r="S8" s="59">
        <f>VLOOKUP($B8,'WLC 0-0-0-1'!$B$255:$O$324,14,FALSE)</f>
        <v>16.421469999999999</v>
      </c>
      <c r="U8" s="54">
        <v>1</v>
      </c>
      <c r="V8" s="56">
        <f>1/3</f>
        <v>0.33333333333333331</v>
      </c>
      <c r="W8" s="46" t="s">
        <v>79</v>
      </c>
      <c r="X8" s="55">
        <f>C$26+$V8*C$22</f>
        <v>3.9317233333333332</v>
      </c>
      <c r="Y8" s="55">
        <f t="shared" si="2"/>
        <v>3.8810633333333335</v>
      </c>
      <c r="Z8" s="55">
        <f t="shared" si="2"/>
        <v>3.8666099999999997</v>
      </c>
      <c r="AA8" s="55">
        <f t="shared" si="2"/>
        <v>3.8810633333333331</v>
      </c>
      <c r="AB8" s="55">
        <f t="shared" si="2"/>
        <v>3.8843899999999998</v>
      </c>
      <c r="AC8" s="55">
        <f t="shared" si="2"/>
        <v>3.8909066666666661</v>
      </c>
      <c r="AD8" s="55">
        <f t="shared" si="2"/>
        <v>3.9123966666666665</v>
      </c>
      <c r="AE8" s="55">
        <f t="shared" si="2"/>
        <v>3.9808133333333333</v>
      </c>
      <c r="AF8" s="55">
        <f t="shared" si="2"/>
        <v>4.0663999999999998</v>
      </c>
      <c r="AG8" s="55">
        <f t="shared" si="2"/>
        <v>4.1961633333333328</v>
      </c>
      <c r="AH8" s="55">
        <f t="shared" si="3"/>
        <v>4.3957066666666664</v>
      </c>
      <c r="AI8" s="55">
        <f t="shared" si="3"/>
        <v>4.5665199999999997</v>
      </c>
      <c r="AJ8" s="55">
        <f t="shared" si="3"/>
        <v>4.8978233333333332</v>
      </c>
      <c r="AK8" s="55">
        <f t="shared" si="3"/>
        <v>5.7430933333333334</v>
      </c>
      <c r="AL8" s="55">
        <f t="shared" si="3"/>
        <v>6.7372966666666665</v>
      </c>
      <c r="AM8" s="55">
        <f t="shared" si="3"/>
        <v>7.6699133333333336</v>
      </c>
      <c r="AN8" s="55">
        <f t="shared" si="3"/>
        <v>8.0987200000000001</v>
      </c>
    </row>
    <row r="9" spans="2:40" x14ac:dyDescent="0.35">
      <c r="B9" s="49" t="s">
        <v>17</v>
      </c>
      <c r="C9" s="59">
        <f>VLOOKUP($B9,'Push 90% FIFO'!$B$5:$O$81,14,FALSE)</f>
        <v>21.301349999999999</v>
      </c>
      <c r="D9" s="59">
        <f>VLOOKUP($B9,'WLC 0-0-0-1'!$B$6:$P$82,14,FALSE)</f>
        <v>20.579689999999999</v>
      </c>
      <c r="E9" s="59">
        <f>VLOOKUP($B9,'WLC 0-0-0-1'!$R$6:$AF$82,14,FALSE)</f>
        <v>20.37067</v>
      </c>
      <c r="F9" s="59">
        <f>VLOOKUP($B9,'WLC 0-0-0-1'!$AH$6:$AV$82,14,FALSE)</f>
        <v>20.261990000000001</v>
      </c>
      <c r="G9" s="59">
        <f>VLOOKUP($B9,'WLC 0-0-0-1'!$AX$6:$BL$742,14,FALSE)</f>
        <v>20.091460000000001</v>
      </c>
      <c r="H9" s="59">
        <f>VLOOKUP($B9,'WLC 0-0-0-1'!$BN$6:$CB$75,14,FALSE)</f>
        <v>19.743069999999999</v>
      </c>
      <c r="I9" s="59">
        <f>VLOOKUP($B9,'WLC 0-0-0-1'!$B$89:$O$158,14,FALSE)</f>
        <v>19.532609999999998</v>
      </c>
      <c r="J9" s="59">
        <f>VLOOKUP($B9,'WLC 0-0-0-1'!$R$89:$AF$158,14,FALSE)</f>
        <v>19.212679999999999</v>
      </c>
      <c r="K9" s="59">
        <f>VLOOKUP($B9,'WLC 0-0-0-1'!$AH$89:$AV$158,14,FALSE)</f>
        <v>18.825890000000001</v>
      </c>
      <c r="L9" s="59">
        <f>VLOOKUP($B9,'WLC 0-0-0-1'!$AX$89:$BK$158,14,FALSE)</f>
        <v>18.229759999999999</v>
      </c>
      <c r="M9" s="59">
        <f>VLOOKUP($B9,'WLC 0-0-0-1'!$BN$89:$CB$158,14,FALSE)</f>
        <v>17.687660000000001</v>
      </c>
      <c r="N9" s="59">
        <f>VLOOKUP($B9,'WLC 0-0-0-1'!$B$172:$P$241,14,FALSE)</f>
        <v>16.931850000000001</v>
      </c>
      <c r="O9" s="59">
        <f>VLOOKUP($B9,'WLC 0-0-0-1'!$R$172:$AF$241,14,FALSE)</f>
        <v>16.192170000000001</v>
      </c>
      <c r="P9" s="59">
        <f>VLOOKUP($B9,'WLC 0-0-0-1'!$AH$172:$AV$241,14,FALSE)</f>
        <v>15.240589999999999</v>
      </c>
      <c r="Q9" s="59">
        <f>VLOOKUP($B9,'WLC 0-0-0-1'!$AX$172:$BL$241,14,FALSE)</f>
        <v>13.96799</v>
      </c>
      <c r="R9" s="59">
        <f>VLOOKUP($B9,'WLC 0-0-0-1'!$BN$172:$CB$241,14,FALSE)</f>
        <v>13.43117</v>
      </c>
      <c r="S9" s="59">
        <f>VLOOKUP($B9,'WLC 0-0-0-1'!$B$255:$O$324,14,FALSE)</f>
        <v>12.808249999999999</v>
      </c>
      <c r="U9" s="54">
        <v>1</v>
      </c>
      <c r="V9" s="56">
        <f>1/6</f>
        <v>0.16666666666666666</v>
      </c>
      <c r="W9" s="46" t="s">
        <v>81</v>
      </c>
      <c r="X9" s="55">
        <f t="shared" si="2"/>
        <v>3.6013666666666664</v>
      </c>
      <c r="Y9" s="55">
        <f t="shared" si="2"/>
        <v>3.5457766666666668</v>
      </c>
      <c r="Z9" s="55">
        <f t="shared" si="2"/>
        <v>3.5330049999999997</v>
      </c>
      <c r="AA9" s="55">
        <f t="shared" si="2"/>
        <v>3.5327866666666665</v>
      </c>
      <c r="AB9" s="55">
        <f t="shared" si="2"/>
        <v>3.5246249999999999</v>
      </c>
      <c r="AC9" s="55">
        <f t="shared" si="2"/>
        <v>3.5143383333333329</v>
      </c>
      <c r="AD9" s="55">
        <f t="shared" si="2"/>
        <v>3.5094383333333332</v>
      </c>
      <c r="AE9" s="55">
        <f t="shared" si="2"/>
        <v>3.5236616666666669</v>
      </c>
      <c r="AF9" s="55">
        <f t="shared" si="2"/>
        <v>3.5433400000000002</v>
      </c>
      <c r="AG9" s="55">
        <f t="shared" si="2"/>
        <v>3.5792916666666663</v>
      </c>
      <c r="AH9" s="55">
        <f t="shared" si="3"/>
        <v>3.6427183333333333</v>
      </c>
      <c r="AI9" s="55">
        <f t="shared" si="3"/>
        <v>3.6931099999999999</v>
      </c>
      <c r="AJ9" s="55">
        <f t="shared" si="3"/>
        <v>3.8096766666666664</v>
      </c>
      <c r="AK9" s="55">
        <f t="shared" si="3"/>
        <v>4.1588816666666668</v>
      </c>
      <c r="AL9" s="55">
        <f t="shared" si="3"/>
        <v>4.5908583333333333</v>
      </c>
      <c r="AM9" s="55">
        <f t="shared" si="3"/>
        <v>5.0141116666666665</v>
      </c>
      <c r="AN9" s="55">
        <f t="shared" si="3"/>
        <v>5.195924999999999</v>
      </c>
    </row>
    <row r="10" spans="2:40" x14ac:dyDescent="0.35">
      <c r="B10" s="49" t="s">
        <v>18</v>
      </c>
      <c r="C10" s="61">
        <f>VLOOKUP($B10,'Push 90% FIFO'!$B$5:$O$81,14,FALSE)</f>
        <v>0.76626000000000005</v>
      </c>
      <c r="D10" s="61">
        <f>VLOOKUP($B10,'WLC 0-0-0-1'!$B$6:$P$82,14,FALSE)</f>
        <v>0.76939999999999997</v>
      </c>
      <c r="E10" s="61">
        <f>VLOOKUP($B10,'WLC 0-0-0-1'!$R$6:$AF$82,14,FALSE)</f>
        <v>0.77100000000000002</v>
      </c>
      <c r="F10" s="61">
        <f>VLOOKUP($B10,'WLC 0-0-0-1'!$AH$6:$AV$82,14,FALSE)</f>
        <v>0.76888999999999996</v>
      </c>
      <c r="G10" s="61">
        <f>VLOOKUP($B10,'WLC 0-0-0-1'!$AX$6:$BL$742,14,FALSE)</f>
        <v>0.76742999999999995</v>
      </c>
      <c r="H10" s="61">
        <f>VLOOKUP($B10,'WLC 0-0-0-1'!$BN$6:$CB$75,14,FALSE)</f>
        <v>0.76971000000000001</v>
      </c>
      <c r="I10" s="61">
        <f>VLOOKUP($B10,'WLC 0-0-0-1'!$B$89:$O$158,14,FALSE)</f>
        <v>0.76751999999999998</v>
      </c>
      <c r="J10" s="61">
        <f>VLOOKUP($B10,'WLC 0-0-0-1'!$R$89:$AF$158,14,FALSE)</f>
        <v>0.76275000000000004</v>
      </c>
      <c r="K10" s="61">
        <f>VLOOKUP($B10,'WLC 0-0-0-1'!$AH$89:$AV$158,14,FALSE)</f>
        <v>0.76173000000000002</v>
      </c>
      <c r="L10" s="61">
        <f>VLOOKUP($B10,'WLC 0-0-0-1'!$AX$89:$BK$158,14,FALSE)</f>
        <v>0.75690999999999997</v>
      </c>
      <c r="M10" s="61">
        <f>VLOOKUP($B10,'WLC 0-0-0-1'!$BN$89:$CB$158,14,FALSE)</f>
        <v>0.74934000000000001</v>
      </c>
      <c r="N10" s="61">
        <f>VLOOKUP($B10,'WLC 0-0-0-1'!$B$172:$P$241,14,FALSE)</f>
        <v>0.74553000000000003</v>
      </c>
      <c r="O10" s="61">
        <f>VLOOKUP($B10,'WLC 0-0-0-1'!$R$172:$AF$241,14,FALSE)</f>
        <v>0.73370000000000002</v>
      </c>
      <c r="P10" s="61">
        <f>VLOOKUP($B10,'WLC 0-0-0-1'!$AH$172:$AV$241,14,FALSE)</f>
        <v>0.69355</v>
      </c>
      <c r="Q10" s="61">
        <f>VLOOKUP($B10,'WLC 0-0-0-1'!$AX$172:$BL$241,14,FALSE)</f>
        <v>0.67071000000000003</v>
      </c>
      <c r="R10" s="61">
        <f>VLOOKUP($B10,'WLC 0-0-0-1'!$BN$172:$CB$241,14,FALSE)</f>
        <v>0.6472</v>
      </c>
      <c r="S10" s="61">
        <f>VLOOKUP($B10,'WLC 0-0-0-1'!$B$255:$O$324,14,FALSE)</f>
        <v>0.63207999999999998</v>
      </c>
      <c r="U10" s="54">
        <v>1</v>
      </c>
      <c r="V10" s="56">
        <f>1/9</f>
        <v>0.1111111111111111</v>
      </c>
      <c r="W10" s="46" t="s">
        <v>82</v>
      </c>
      <c r="X10" s="55">
        <f t="shared" si="2"/>
        <v>3.4912477777777777</v>
      </c>
      <c r="Y10" s="55">
        <f t="shared" si="2"/>
        <v>3.4340144444444443</v>
      </c>
      <c r="Z10" s="55">
        <f t="shared" si="2"/>
        <v>3.4218033333333331</v>
      </c>
      <c r="AA10" s="55">
        <f t="shared" si="2"/>
        <v>3.4166944444444445</v>
      </c>
      <c r="AB10" s="55">
        <f t="shared" si="2"/>
        <v>3.4047033333333334</v>
      </c>
      <c r="AC10" s="55">
        <f t="shared" si="2"/>
        <v>3.3888155555555555</v>
      </c>
      <c r="AD10" s="55">
        <f t="shared" si="2"/>
        <v>3.3751188888888888</v>
      </c>
      <c r="AE10" s="55">
        <f t="shared" si="2"/>
        <v>3.3712777777777778</v>
      </c>
      <c r="AF10" s="55">
        <f t="shared" si="2"/>
        <v>3.3689866666666668</v>
      </c>
      <c r="AG10" s="55">
        <f t="shared" si="2"/>
        <v>3.3736677777777775</v>
      </c>
      <c r="AH10" s="55">
        <f t="shared" si="3"/>
        <v>3.3917222222222225</v>
      </c>
      <c r="AI10" s="55">
        <f t="shared" si="3"/>
        <v>3.4019733333333333</v>
      </c>
      <c r="AJ10" s="55">
        <f t="shared" si="3"/>
        <v>3.4469611111111109</v>
      </c>
      <c r="AK10" s="55">
        <f t="shared" si="3"/>
        <v>3.630811111111111</v>
      </c>
      <c r="AL10" s="55">
        <f t="shared" si="3"/>
        <v>3.8753788888888887</v>
      </c>
      <c r="AM10" s="55">
        <f t="shared" si="3"/>
        <v>4.1288444444444448</v>
      </c>
      <c r="AN10" s="55">
        <f t="shared" si="3"/>
        <v>4.2283266666666659</v>
      </c>
    </row>
    <row r="11" spans="2:40" x14ac:dyDescent="0.35">
      <c r="B11" s="47" t="s">
        <v>2</v>
      </c>
      <c r="C11" s="58">
        <f>VLOOKUP($B11,'Push 90% FIFO'!$B$5:$O$81,14,FALSE)</f>
        <v>16.643509999999999</v>
      </c>
      <c r="D11" s="58">
        <f>VLOOKUP($B11,'WLC 0-0-0-1'!$B$6:$P$82,14,FALSE)</f>
        <v>16.475149999999999</v>
      </c>
      <c r="E11" s="58">
        <f>VLOOKUP($B11,'WLC 0-0-0-1'!$R$6:$AF$82,14,FALSE)</f>
        <v>16.437639999999998</v>
      </c>
      <c r="F11" s="58">
        <f>VLOOKUP($B11,'WLC 0-0-0-1'!$AH$6:$AV$82,14,FALSE)</f>
        <v>16.628060000000001</v>
      </c>
      <c r="G11" s="58">
        <f>VLOOKUP($B11,'WLC 0-0-0-1'!$AX$6:$BL$742,14,FALSE)</f>
        <v>16.897089999999999</v>
      </c>
      <c r="H11" s="58">
        <f>VLOOKUP($B11,'WLC 0-0-0-1'!$BN$6:$CB$75,14,FALSE)</f>
        <v>17.219750000000001</v>
      </c>
      <c r="I11" s="58">
        <f>VLOOKUP($B11,'WLC 0-0-0-1'!$B$89:$O$158,14,FALSE)</f>
        <v>18.004470000000001</v>
      </c>
      <c r="J11" s="58">
        <f>VLOOKUP($B11,'WLC 0-0-0-1'!$R$89:$AF$158,14,FALSE)</f>
        <v>19.269159999999999</v>
      </c>
      <c r="K11" s="58">
        <f>VLOOKUP($B11,'WLC 0-0-0-1'!$AH$89:$AV$158,14,FALSE)</f>
        <v>21.355360000000001</v>
      </c>
      <c r="L11" s="58">
        <f>VLOOKUP($B11,'WLC 0-0-0-1'!$AX$89:$BK$158,14,FALSE)</f>
        <v>24.034880000000001</v>
      </c>
      <c r="M11" s="58">
        <f>VLOOKUP($B11,'WLC 0-0-0-1'!$BN$89:$CB$158,14,FALSE)</f>
        <v>27.46979</v>
      </c>
      <c r="N11" s="58">
        <f>VLOOKUP($B11,'WLC 0-0-0-1'!$B$172:$P$241,14,FALSE)</f>
        <v>31.68965</v>
      </c>
      <c r="O11" s="58">
        <f>VLOOKUP($B11,'WLC 0-0-0-1'!$R$172:$AF$241,14,FALSE)</f>
        <v>37.238939999999999</v>
      </c>
      <c r="P11" s="58">
        <f>VLOOKUP($B11,'WLC 0-0-0-1'!$AH$172:$AV$241,14,FALSE)</f>
        <v>48.145130000000002</v>
      </c>
      <c r="Q11" s="58">
        <f>VLOOKUP($B11,'WLC 0-0-0-1'!$AX$172:$BL$241,14,FALSE)</f>
        <v>61.661459999999998</v>
      </c>
      <c r="R11" s="58">
        <f>VLOOKUP($B11,'WLC 0-0-0-1'!$BN$172:$CB$241,14,FALSE)</f>
        <v>71.929839999999999</v>
      </c>
      <c r="S11" s="58">
        <f>VLOOKUP($B11,'WLC 0-0-0-1'!$B$255:$O$324,14,FALSE)</f>
        <v>76.757750000000001</v>
      </c>
    </row>
    <row r="12" spans="2:40" x14ac:dyDescent="0.35">
      <c r="B12" s="47" t="s">
        <v>3</v>
      </c>
      <c r="C12" s="58">
        <f>VLOOKUP($B12,'Push 90% FIFO'!$B$5:$O$81,14,FALSE)</f>
        <v>3.9868600000000001</v>
      </c>
      <c r="D12" s="58">
        <f>VLOOKUP($B12,'WLC 0-0-0-1'!$B$6:$P$82,14,FALSE)</f>
        <v>3.8904999999999998</v>
      </c>
      <c r="E12" s="58">
        <f>VLOOKUP($B12,'WLC 0-0-0-1'!$R$6:$AF$82,14,FALSE)</f>
        <v>3.8555999999999999</v>
      </c>
      <c r="F12" s="58">
        <f>VLOOKUP($B12,'WLC 0-0-0-1'!$AH$6:$AV$82,14,FALSE)</f>
        <v>3.9589300000000001</v>
      </c>
      <c r="G12" s="58">
        <f>VLOOKUP($B12,'WLC 0-0-0-1'!$AX$6:$BL$742,14,FALSE)</f>
        <v>4.0450400000000002</v>
      </c>
      <c r="H12" s="58">
        <f>VLOOKUP($B12,'WLC 0-0-0-1'!$BN$6:$CB$75,14,FALSE)</f>
        <v>4.12643</v>
      </c>
      <c r="I12" s="58">
        <f>VLOOKUP($B12,'WLC 0-0-0-1'!$B$89:$O$158,14,FALSE)</f>
        <v>4.3316800000000004</v>
      </c>
      <c r="J12" s="58">
        <f>VLOOKUP($B12,'WLC 0-0-0-1'!$R$89:$AF$158,14,FALSE)</f>
        <v>4.76579</v>
      </c>
      <c r="K12" s="58">
        <f>VLOOKUP($B12,'WLC 0-0-0-1'!$AH$89:$AV$158,14,FALSE)</f>
        <v>5.30002</v>
      </c>
      <c r="L12" s="58">
        <f>VLOOKUP($B12,'WLC 0-0-0-1'!$AX$89:$BK$158,14,FALSE)</f>
        <v>6.1217499999999996</v>
      </c>
      <c r="M12" s="58">
        <f>VLOOKUP($B12,'WLC 0-0-0-1'!$BN$89:$CB$158,14,FALSE)</f>
        <v>7.4291700000000001</v>
      </c>
      <c r="N12" s="58">
        <f>VLOOKUP($B12,'WLC 0-0-0-1'!$B$172:$P$241,14,FALSE)</f>
        <v>8.3886500000000002</v>
      </c>
      <c r="O12" s="58">
        <f>VLOOKUP($B12,'WLC 0-0-0-1'!$R$172:$AF$241,14,FALSE)</f>
        <v>10.41108</v>
      </c>
      <c r="P12" s="58">
        <f>VLOOKUP($B12,'WLC 0-0-0-1'!$AH$172:$AV$241,14,FALSE)</f>
        <v>15.16511</v>
      </c>
      <c r="Q12" s="58">
        <f>VLOOKUP($B12,'WLC 0-0-0-1'!$AX$172:$BL$241,14,FALSE)</f>
        <v>20.935320000000001</v>
      </c>
      <c r="R12" s="58">
        <f>VLOOKUP($B12,'WLC 0-0-0-1'!$BN$172:$CB$241,14,FALSE)</f>
        <v>26.16037</v>
      </c>
      <c r="S12" s="58">
        <f>VLOOKUP($B12,'WLC 0-0-0-1'!$B$255:$O$324,14,FALSE)</f>
        <v>28.703579999999999</v>
      </c>
    </row>
    <row r="13" spans="2:40" x14ac:dyDescent="0.35">
      <c r="B13" s="47" t="s">
        <v>19</v>
      </c>
      <c r="C13" s="58">
        <f>VLOOKUP($B13,'Push 90% FIFO'!$B$5:$O$81,14,FALSE)</f>
        <v>64</v>
      </c>
      <c r="D13" s="58">
        <f>VLOOKUP($B13,'WLC 0-0-0-1'!$B$6:$P$82,14,FALSE)</f>
        <v>161.5</v>
      </c>
      <c r="E13" s="58">
        <f>VLOOKUP($B13,'WLC 0-0-0-1'!$R$6:$AF$82,14,FALSE)</f>
        <v>155.5</v>
      </c>
      <c r="F13" s="58">
        <f>VLOOKUP($B13,'WLC 0-0-0-1'!$AH$6:$AV$82,14,FALSE)</f>
        <v>195</v>
      </c>
      <c r="G13" s="58">
        <f>VLOOKUP($B13,'WLC 0-0-0-1'!$AX$6:$BL$742,14,FALSE)</f>
        <v>205.5</v>
      </c>
      <c r="H13" s="58">
        <f>VLOOKUP($B13,'WLC 0-0-0-1'!$BN$6:$CB$75,14,FALSE)</f>
        <v>248</v>
      </c>
      <c r="I13" s="58">
        <f>VLOOKUP($B13,'WLC 0-0-0-1'!$B$89:$O$158,14,FALSE)</f>
        <v>273.5</v>
      </c>
      <c r="J13" s="58">
        <f>VLOOKUP($B13,'WLC 0-0-0-1'!$R$89:$AF$158,14,FALSE)</f>
        <v>390</v>
      </c>
      <c r="K13" s="58">
        <f>VLOOKUP($B13,'WLC 0-0-0-1'!$AH$89:$AV$158,14,FALSE)</f>
        <v>495</v>
      </c>
      <c r="L13" s="58">
        <f>VLOOKUP($B13,'WLC 0-0-0-1'!$AX$89:$BK$158,14,FALSE)</f>
        <v>555.5</v>
      </c>
      <c r="M13" s="58">
        <f>VLOOKUP($B13,'WLC 0-0-0-1'!$BN$89:$CB$158,14,FALSE)</f>
        <v>715.5</v>
      </c>
      <c r="N13" s="58">
        <f>VLOOKUP($B13,'WLC 0-0-0-1'!$B$172:$P$241,14,FALSE)</f>
        <v>846</v>
      </c>
      <c r="O13" s="58">
        <f>VLOOKUP($B13,'WLC 0-0-0-1'!$R$172:$AF$241,14,FALSE)</f>
        <v>1052.5</v>
      </c>
      <c r="P13" s="58">
        <f>VLOOKUP($B13,'WLC 0-0-0-1'!$AH$172:$AV$241,14,FALSE)</f>
        <v>1515</v>
      </c>
      <c r="Q13" s="58">
        <f>VLOOKUP($B13,'WLC 0-0-0-1'!$AX$172:$BL$241,14,FALSE)</f>
        <v>1824</v>
      </c>
      <c r="R13" s="58">
        <f>VLOOKUP($B13,'WLC 0-0-0-1'!$BN$172:$CB$241,14,FALSE)</f>
        <v>1779.5</v>
      </c>
      <c r="S13" s="58">
        <f>VLOOKUP($B13,'WLC 0-0-0-1'!$B$255:$O$324,14,FALSE)</f>
        <v>1915.5</v>
      </c>
      <c r="U13" s="2" t="s">
        <v>84</v>
      </c>
    </row>
    <row r="14" spans="2:40" x14ac:dyDescent="0.35">
      <c r="B14" s="47" t="s">
        <v>4</v>
      </c>
      <c r="C14" s="58">
        <f>VLOOKUP($B14,'Push 90% FIFO'!$B$5:$O$81,14,FALSE)</f>
        <v>22.014489999999999</v>
      </c>
      <c r="D14" s="58">
        <f>VLOOKUP($B14,'WLC 0-0-0-1'!$B$6:$P$82,14,FALSE)</f>
        <v>21.905480000000001</v>
      </c>
      <c r="E14" s="58">
        <f>VLOOKUP($B14,'WLC 0-0-0-1'!$R$6:$AF$82,14,FALSE)</f>
        <v>21.9313</v>
      </c>
      <c r="F14" s="58">
        <f>VLOOKUP($B14,'WLC 0-0-0-1'!$AH$6:$AV$82,14,FALSE)</f>
        <v>21.92088</v>
      </c>
      <c r="G14" s="58">
        <f>VLOOKUP($B14,'WLC 0-0-0-1'!$AX$6:$BL$742,14,FALSE)</f>
        <v>21.90241</v>
      </c>
      <c r="H14" s="58">
        <f>VLOOKUP($B14,'WLC 0-0-0-1'!$BN$6:$CB$75,14,FALSE)</f>
        <v>21.85528</v>
      </c>
      <c r="I14" s="58">
        <f>VLOOKUP($B14,'WLC 0-0-0-1'!$B$89:$O$158,14,FALSE)</f>
        <v>21.753799999999998</v>
      </c>
      <c r="J14" s="58">
        <f>VLOOKUP($B14,'WLC 0-0-0-1'!$R$89:$AF$158,14,FALSE)</f>
        <v>21.74813</v>
      </c>
      <c r="K14" s="58">
        <f>VLOOKUP($B14,'WLC 0-0-0-1'!$AH$89:$AV$158,14,FALSE)</f>
        <v>21.621919999999999</v>
      </c>
      <c r="L14" s="58">
        <f>VLOOKUP($B14,'WLC 0-0-0-1'!$AX$89:$BK$158,14,FALSE)</f>
        <v>21.654150000000001</v>
      </c>
      <c r="M14" s="58">
        <f>VLOOKUP($B14,'WLC 0-0-0-1'!$BN$89:$CB$158,14,FALSE)</f>
        <v>21.547740000000001</v>
      </c>
      <c r="N14" s="58">
        <f>VLOOKUP($B14,'WLC 0-0-0-1'!$B$172:$P$241,14,FALSE)</f>
        <v>21.592479999999998</v>
      </c>
      <c r="O14" s="58">
        <f>VLOOKUP($B14,'WLC 0-0-0-1'!$R$172:$AF$241,14,FALSE)</f>
        <v>21.480930000000001</v>
      </c>
      <c r="P14" s="58">
        <f>VLOOKUP($B14,'WLC 0-0-0-1'!$AH$172:$AV$241,14,FALSE)</f>
        <v>21.714020000000001</v>
      </c>
      <c r="Q14" s="58">
        <f>VLOOKUP($B14,'WLC 0-0-0-1'!$AX$172:$BL$241,14,FALSE)</f>
        <v>21.993179999999999</v>
      </c>
      <c r="R14" s="58">
        <f>VLOOKUP($B14,'WLC 0-0-0-1'!$BN$172:$CB$241,14,FALSE)</f>
        <v>22.068439999999999</v>
      </c>
      <c r="S14" s="58">
        <f>VLOOKUP($B14,'WLC 0-0-0-1'!$B$255:$O$324,14,FALSE)</f>
        <v>22.302630000000001</v>
      </c>
      <c r="U14" s="46"/>
      <c r="V14" s="46"/>
      <c r="W14" s="46"/>
      <c r="X14" s="70" t="s">
        <v>80</v>
      </c>
      <c r="Y14" s="70">
        <v>250</v>
      </c>
      <c r="Z14" s="70">
        <v>240</v>
      </c>
      <c r="AA14" s="70">
        <v>230</v>
      </c>
      <c r="AB14" s="70">
        <v>220</v>
      </c>
      <c r="AC14" s="70">
        <v>210</v>
      </c>
      <c r="AD14" s="70">
        <v>200</v>
      </c>
      <c r="AE14" s="70">
        <v>190</v>
      </c>
      <c r="AF14" s="70">
        <v>180</v>
      </c>
      <c r="AG14" s="70">
        <v>170</v>
      </c>
      <c r="AH14" s="70">
        <v>160</v>
      </c>
      <c r="AI14" s="70">
        <v>150</v>
      </c>
      <c r="AJ14" s="70">
        <v>140</v>
      </c>
      <c r="AK14" s="70">
        <v>130</v>
      </c>
      <c r="AL14" s="70">
        <v>120</v>
      </c>
      <c r="AM14" s="70">
        <v>115</v>
      </c>
      <c r="AN14" s="70">
        <v>110</v>
      </c>
    </row>
    <row r="15" spans="2:40" x14ac:dyDescent="0.35">
      <c r="B15" s="47" t="s">
        <v>24</v>
      </c>
      <c r="C15" s="58">
        <f>VLOOKUP($B15,'Push 90% FIFO'!$B$5:$O$81,14,FALSE)</f>
        <v>17.50488</v>
      </c>
      <c r="D15" s="58">
        <f>VLOOKUP($B15,'WLC 0-0-0-1'!$B$6:$P$82,14,FALSE)</f>
        <v>17.483339999999998</v>
      </c>
      <c r="E15" s="58">
        <f>VLOOKUP($B15,'WLC 0-0-0-1'!$R$6:$AF$82,14,FALSE)</f>
        <v>17.532969999999999</v>
      </c>
      <c r="F15" s="58">
        <f>VLOOKUP($B15,'WLC 0-0-0-1'!$AH$6:$AV$82,14,FALSE)</f>
        <v>17.483560000000001</v>
      </c>
      <c r="G15" s="58">
        <f>VLOOKUP($B15,'WLC 0-0-0-1'!$AX$6:$BL$742,14,FALSE)</f>
        <v>17.439720000000001</v>
      </c>
      <c r="H15" s="58">
        <f>VLOOKUP($B15,'WLC 0-0-0-1'!$BN$6:$CB$75,14,FALSE)</f>
        <v>17.451070000000001</v>
      </c>
      <c r="I15" s="58">
        <f>VLOOKUP($B15,'WLC 0-0-0-1'!$B$89:$O$158,14,FALSE)</f>
        <v>17.3339</v>
      </c>
      <c r="J15" s="58">
        <f>VLOOKUP($B15,'WLC 0-0-0-1'!$R$89:$AF$158,14,FALSE)</f>
        <v>17.232859999999999</v>
      </c>
      <c r="K15" s="58">
        <f>VLOOKUP($B15,'WLC 0-0-0-1'!$AH$89:$AV$158,14,FALSE)</f>
        <v>17.117699999999999</v>
      </c>
      <c r="L15" s="58">
        <f>VLOOKUP($B15,'WLC 0-0-0-1'!$AX$89:$BK$158,14,FALSE)</f>
        <v>17.047180000000001</v>
      </c>
      <c r="M15" s="58">
        <f>VLOOKUP($B15,'WLC 0-0-0-1'!$BN$89:$CB$158,14,FALSE)</f>
        <v>16.81916</v>
      </c>
      <c r="N15" s="58">
        <f>VLOOKUP($B15,'WLC 0-0-0-1'!$B$172:$P$241,14,FALSE)</f>
        <v>16.770050000000001</v>
      </c>
      <c r="O15" s="58">
        <f>VLOOKUP($B15,'WLC 0-0-0-1'!$R$172:$AF$241,14,FALSE)</f>
        <v>16.468360000000001</v>
      </c>
      <c r="P15" s="58">
        <f>VLOOKUP($B15,'WLC 0-0-0-1'!$AH$172:$AV$241,14,FALSE)</f>
        <v>15.87101</v>
      </c>
      <c r="Q15" s="58">
        <f>VLOOKUP($B15,'WLC 0-0-0-1'!$AX$172:$BL$241,14,FALSE)</f>
        <v>15.6092</v>
      </c>
      <c r="R15" s="58">
        <f>VLOOKUP($B15,'WLC 0-0-0-1'!$BN$172:$CB$241,14,FALSE)</f>
        <v>15.191549999999999</v>
      </c>
      <c r="S15" s="58">
        <f>VLOOKUP($B15,'WLC 0-0-0-1'!$B$255:$O$324,14,FALSE)</f>
        <v>15.03871</v>
      </c>
      <c r="U15" s="54">
        <v>1</v>
      </c>
      <c r="V15" s="54">
        <v>1</v>
      </c>
      <c r="W15" s="46" t="s">
        <v>77</v>
      </c>
      <c r="X15" s="55">
        <f>$W$2-$W$1-X6</f>
        <v>9.7468500000000002</v>
      </c>
      <c r="Y15" s="55">
        <f t="shared" ref="Y15:AM15" si="4">$W$2-$W$1-Y6</f>
        <v>9.7777899999999995</v>
      </c>
      <c r="Z15" s="55">
        <f t="shared" si="4"/>
        <v>9.7989700000000006</v>
      </c>
      <c r="AA15" s="55">
        <f t="shared" si="4"/>
        <v>9.7258300000000002</v>
      </c>
      <c r="AB15" s="55">
        <f t="shared" si="4"/>
        <v>9.6765500000000007</v>
      </c>
      <c r="AC15" s="55">
        <f t="shared" si="4"/>
        <v>9.6028200000000012</v>
      </c>
      <c r="AD15" s="55">
        <f t="shared" si="4"/>
        <v>9.4757700000000007</v>
      </c>
      <c r="AE15" s="55">
        <f t="shared" si="4"/>
        <v>9.1905800000000006</v>
      </c>
      <c r="AF15" s="55">
        <f t="shared" si="4"/>
        <v>8.8413599999999999</v>
      </c>
      <c r="AG15" s="55">
        <f t="shared" si="4"/>
        <v>8.3363499999999995</v>
      </c>
      <c r="AH15" s="55">
        <f t="shared" si="4"/>
        <v>7.5923400000000001</v>
      </c>
      <c r="AI15" s="55">
        <f t="shared" si="4"/>
        <v>6.9398400000000002</v>
      </c>
      <c r="AJ15" s="55">
        <f t="shared" si="4"/>
        <v>5.7495899999999995</v>
      </c>
      <c r="AK15" s="55">
        <f t="shared" si="4"/>
        <v>2.9200599999999994</v>
      </c>
      <c r="AL15" s="55">
        <f t="shared" si="4"/>
        <v>-0.32304999999999851</v>
      </c>
      <c r="AM15" s="55">
        <f t="shared" si="4"/>
        <v>-3.2931200000000018</v>
      </c>
      <c r="AN15" s="55">
        <f t="shared" ref="AN15" si="5">$W$2-$W$1-AN6</f>
        <v>-4.7098999999999975</v>
      </c>
    </row>
    <row r="16" spans="2:40" x14ac:dyDescent="0.35">
      <c r="B16" s="49" t="s">
        <v>29</v>
      </c>
      <c r="C16" s="59">
        <f>VLOOKUP($B16,'Push 90% FIFO'!$B$5:$O$81,14,FALSE)</f>
        <v>36.59496</v>
      </c>
      <c r="D16" s="59">
        <f>VLOOKUP($B16,'WLC 0-0-0-1'!$B$6:$P$82,14,FALSE)</f>
        <v>35.497700000000002</v>
      </c>
      <c r="E16" s="59">
        <f>VLOOKUP($B16,'WLC 0-0-0-1'!$R$6:$AF$82,14,FALSE)</f>
        <v>35.186300000000003</v>
      </c>
      <c r="F16" s="59">
        <f>VLOOKUP($B16,'WLC 0-0-0-1'!$AH$6:$AV$82,14,FALSE)</f>
        <v>35.029040000000002</v>
      </c>
      <c r="G16" s="59">
        <f>VLOOKUP($B16,'WLC 0-0-0-1'!$AX$6:$BL$742,14,FALSE)</f>
        <v>34.762819999999998</v>
      </c>
      <c r="H16" s="59">
        <f>VLOOKUP($B16,'WLC 0-0-0-1'!$BN$6:$CB$75,14,FALSE)</f>
        <v>34.258710000000001</v>
      </c>
      <c r="I16" s="59">
        <f>VLOOKUP($B16,'WLC 0-0-0-1'!$B$89:$O$158,14,FALSE)</f>
        <v>33.931919999999998</v>
      </c>
      <c r="J16" s="59">
        <f>VLOOKUP($B16,'WLC 0-0-0-1'!$R$89:$AF$158,14,FALSE)</f>
        <v>33.464219999999997</v>
      </c>
      <c r="K16" s="59">
        <f>VLOOKUP($B16,'WLC 0-0-0-1'!$AH$89:$AV$158,14,FALSE)</f>
        <v>32.884520000000002</v>
      </c>
      <c r="L16" s="59">
        <f>VLOOKUP($B16,'WLC 0-0-0-1'!$AX$89:$BK$158,14,FALSE)</f>
        <v>32.003700000000002</v>
      </c>
      <c r="M16" s="59">
        <f>VLOOKUP($B16,'WLC 0-0-0-1'!$BN$89:$CB$158,14,FALSE)</f>
        <v>31.170680000000001</v>
      </c>
      <c r="N16" s="59">
        <f>VLOOKUP($B16,'WLC 0-0-0-1'!$B$172:$P$241,14,FALSE)</f>
        <v>30.043700000000001</v>
      </c>
      <c r="O16" s="59">
        <f>VLOOKUP($B16,'WLC 0-0-0-1'!$R$172:$AF$241,14,FALSE)</f>
        <v>28.930299999999999</v>
      </c>
      <c r="P16" s="59">
        <f>VLOOKUP($B16,'WLC 0-0-0-1'!$AH$172:$AV$241,14,FALSE)</f>
        <v>27.437809999999999</v>
      </c>
      <c r="Q16" s="59">
        <f>VLOOKUP($B16,'WLC 0-0-0-1'!$AX$172:$BL$241,14,FALSE)</f>
        <v>25.508679999999998</v>
      </c>
      <c r="R16" s="59">
        <f>VLOOKUP($B16,'WLC 0-0-0-1'!$BN$172:$CB$241,14,FALSE)</f>
        <v>24.616440000000001</v>
      </c>
      <c r="S16" s="59">
        <f>VLOOKUP($B16,'WLC 0-0-0-1'!$B$255:$O$324,14,FALSE)</f>
        <v>23.637260000000001</v>
      </c>
      <c r="U16" s="54">
        <v>1</v>
      </c>
      <c r="V16" s="56">
        <f>2/3</f>
        <v>0.66666666666666663</v>
      </c>
      <c r="W16" s="46" t="s">
        <v>78</v>
      </c>
      <c r="X16" s="55">
        <f t="shared" ref="X16:AM16" si="6">$W$2-$W$1-X7</f>
        <v>10.407563333333334</v>
      </c>
      <c r="Y16" s="55">
        <f t="shared" si="6"/>
        <v>10.448363333333333</v>
      </c>
      <c r="Z16" s="55">
        <f t="shared" si="6"/>
        <v>10.466180000000001</v>
      </c>
      <c r="AA16" s="55">
        <f t="shared" si="6"/>
        <v>10.422383333333332</v>
      </c>
      <c r="AB16" s="55">
        <f t="shared" si="6"/>
        <v>10.396080000000001</v>
      </c>
      <c r="AC16" s="55">
        <f t="shared" si="6"/>
        <v>10.355956666666668</v>
      </c>
      <c r="AD16" s="55">
        <f t="shared" si="6"/>
        <v>10.281686666666667</v>
      </c>
      <c r="AE16" s="55">
        <f t="shared" si="6"/>
        <v>10.104883333333333</v>
      </c>
      <c r="AF16" s="55">
        <f t="shared" si="6"/>
        <v>9.88748</v>
      </c>
      <c r="AG16" s="55">
        <f t="shared" si="6"/>
        <v>9.5700933333333342</v>
      </c>
      <c r="AH16" s="55">
        <f t="shared" si="6"/>
        <v>9.0983166666666673</v>
      </c>
      <c r="AI16" s="55">
        <f t="shared" si="6"/>
        <v>8.6866599999999998</v>
      </c>
      <c r="AJ16" s="55">
        <f t="shared" si="6"/>
        <v>7.9258833333333332</v>
      </c>
      <c r="AK16" s="55">
        <f t="shared" si="6"/>
        <v>6.0884833333333326</v>
      </c>
      <c r="AL16" s="55">
        <f t="shared" si="6"/>
        <v>3.9698266666666662</v>
      </c>
      <c r="AM16" s="55">
        <f t="shared" si="6"/>
        <v>2.0184833333333323</v>
      </c>
      <c r="AN16" s="55">
        <f t="shared" ref="AN16" si="7">$W$2-$W$1-AN7</f>
        <v>1.0956900000000012</v>
      </c>
    </row>
    <row r="17" spans="2:40" x14ac:dyDescent="0.35">
      <c r="B17" s="49" t="s">
        <v>30</v>
      </c>
      <c r="C17" s="59">
        <f>VLOOKUP($B17,'Push 90% FIFO'!$B$5:$O$81,14,FALSE)</f>
        <v>107.37612</v>
      </c>
      <c r="D17" s="59">
        <f>VLOOKUP($B17,'WLC 0-0-0-1'!$B$6:$P$82,14,FALSE)</f>
        <v>103.76421000000001</v>
      </c>
      <c r="E17" s="59">
        <f>VLOOKUP($B17,'WLC 0-0-0-1'!$R$6:$AF$82,14,FALSE)</f>
        <v>103.00172999999999</v>
      </c>
      <c r="F17" s="59">
        <f>VLOOKUP($B17,'WLC 0-0-0-1'!$AH$6:$AV$82,14,FALSE)</f>
        <v>102.45619000000001</v>
      </c>
      <c r="G17" s="59">
        <f>VLOOKUP($B17,'WLC 0-0-0-1'!$AX$6:$BL$742,14,FALSE)</f>
        <v>101.49088999999999</v>
      </c>
      <c r="H17" s="59">
        <f>VLOOKUP($B17,'WLC 0-0-0-1'!$BN$6:$CB$75,14,FALSE)</f>
        <v>100.1388</v>
      </c>
      <c r="I17" s="59">
        <f>VLOOKUP($B17,'WLC 0-0-0-1'!$B$89:$O$158,14,FALSE)</f>
        <v>99.124350000000007</v>
      </c>
      <c r="J17" s="59">
        <f>VLOOKUP($B17,'WLC 0-0-0-1'!$R$89:$AF$158,14,FALSE)</f>
        <v>97.74221</v>
      </c>
      <c r="K17" s="59">
        <f>VLOOKUP($B17,'WLC 0-0-0-1'!$AH$89:$AV$158,14,FALSE)</f>
        <v>95.890529999999998</v>
      </c>
      <c r="L17" s="59">
        <f>VLOOKUP($B17,'WLC 0-0-0-1'!$AX$89:$BK$158,14,FALSE)</f>
        <v>93.193709999999996</v>
      </c>
      <c r="M17" s="59">
        <f>VLOOKUP($B17,'WLC 0-0-0-1'!$BN$89:$CB$158,14,FALSE)</f>
        <v>90.584729999999993</v>
      </c>
      <c r="N17" s="59">
        <f>VLOOKUP($B17,'WLC 0-0-0-1'!$B$172:$P$241,14,FALSE)</f>
        <v>87.381360000000001</v>
      </c>
      <c r="O17" s="59">
        <f>VLOOKUP($B17,'WLC 0-0-0-1'!$R$172:$AF$241,14,FALSE)</f>
        <v>83.917429999999996</v>
      </c>
      <c r="P17" s="59">
        <f>VLOOKUP($B17,'WLC 0-0-0-1'!$AH$172:$AV$241,14,FALSE)</f>
        <v>79.651899999999998</v>
      </c>
      <c r="Q17" s="59">
        <f>VLOOKUP($B17,'WLC 0-0-0-1'!$AX$172:$BL$241,14,FALSE)</f>
        <v>73.912130000000005</v>
      </c>
      <c r="R17" s="59">
        <f>VLOOKUP($B17,'WLC 0-0-0-1'!$BN$172:$CB$241,14,FALSE)</f>
        <v>71.108710000000002</v>
      </c>
      <c r="S17" s="59">
        <f>VLOOKUP($B17,'WLC 0-0-0-1'!$B$255:$O$324,14,FALSE)</f>
        <v>68.293930000000003</v>
      </c>
      <c r="U17" s="54">
        <v>1</v>
      </c>
      <c r="V17" s="56">
        <f>1/3</f>
        <v>0.33333333333333331</v>
      </c>
      <c r="W17" s="46" t="s">
        <v>79</v>
      </c>
      <c r="X17" s="55">
        <f t="shared" ref="X17:AM17" si="8">$W$2-$W$1-X8</f>
        <v>11.068276666666666</v>
      </c>
      <c r="Y17" s="55">
        <f t="shared" si="8"/>
        <v>11.118936666666666</v>
      </c>
      <c r="Z17" s="55">
        <f t="shared" si="8"/>
        <v>11.13339</v>
      </c>
      <c r="AA17" s="55">
        <f t="shared" si="8"/>
        <v>11.118936666666666</v>
      </c>
      <c r="AB17" s="55">
        <f t="shared" si="8"/>
        <v>11.11561</v>
      </c>
      <c r="AC17" s="55">
        <f t="shared" si="8"/>
        <v>11.109093333333334</v>
      </c>
      <c r="AD17" s="55">
        <f t="shared" si="8"/>
        <v>11.087603333333334</v>
      </c>
      <c r="AE17" s="55">
        <f t="shared" si="8"/>
        <v>11.019186666666666</v>
      </c>
      <c r="AF17" s="55">
        <f t="shared" si="8"/>
        <v>10.9336</v>
      </c>
      <c r="AG17" s="55">
        <f t="shared" si="8"/>
        <v>10.803836666666667</v>
      </c>
      <c r="AH17" s="55">
        <f t="shared" si="8"/>
        <v>10.604293333333334</v>
      </c>
      <c r="AI17" s="55">
        <f t="shared" si="8"/>
        <v>10.433479999999999</v>
      </c>
      <c r="AJ17" s="55">
        <f t="shared" si="8"/>
        <v>10.102176666666667</v>
      </c>
      <c r="AK17" s="55">
        <f t="shared" si="8"/>
        <v>9.2569066666666657</v>
      </c>
      <c r="AL17" s="55">
        <f t="shared" si="8"/>
        <v>8.2627033333333344</v>
      </c>
      <c r="AM17" s="55">
        <f t="shared" si="8"/>
        <v>7.3300866666666664</v>
      </c>
      <c r="AN17" s="55">
        <f t="shared" ref="AN17" si="9">$W$2-$W$1-AN8</f>
        <v>6.9012799999999999</v>
      </c>
    </row>
    <row r="18" spans="2:40" x14ac:dyDescent="0.35">
      <c r="B18" s="47" t="s">
        <v>42</v>
      </c>
      <c r="C18" s="58">
        <f>VLOOKUP($B18,'Push 90% FIFO'!$B$5:$O$81,14,FALSE)</f>
        <v>6.0991600000000004</v>
      </c>
      <c r="D18" s="58">
        <f>VLOOKUP($B18,'WLC 0-0-0-1'!$B$6:$P$82,14,FALSE)</f>
        <v>5.9162800000000004</v>
      </c>
      <c r="E18" s="58">
        <f>VLOOKUP($B18,'WLC 0-0-0-1'!$R$6:$AF$82,14,FALSE)</f>
        <v>5.8643799999999997</v>
      </c>
      <c r="F18" s="58">
        <f>VLOOKUP($B18,'WLC 0-0-0-1'!$AH$6:$AV$82,14,FALSE)</f>
        <v>5.8381699999999999</v>
      </c>
      <c r="G18" s="58">
        <f>VLOOKUP($B18,'WLC 0-0-0-1'!$AX$6:$BL$742,14,FALSE)</f>
        <v>5.7938000000000001</v>
      </c>
      <c r="H18" s="58">
        <f>VLOOKUP($B18,'WLC 0-0-0-1'!$BN$6:$CB$75,14,FALSE)</f>
        <v>5.7097899999999999</v>
      </c>
      <c r="I18" s="58">
        <f>VLOOKUP($B18,'WLC 0-0-0-1'!$B$89:$O$158,14,FALSE)</f>
        <v>5.6553199999999997</v>
      </c>
      <c r="J18" s="58">
        <f>VLOOKUP($B18,'WLC 0-0-0-1'!$R$89:$AF$158,14,FALSE)</f>
        <v>5.5773700000000002</v>
      </c>
      <c r="K18" s="58">
        <f>VLOOKUP($B18,'WLC 0-0-0-1'!$AH$89:$AV$158,14,FALSE)</f>
        <v>5.4807499999999996</v>
      </c>
      <c r="L18" s="58">
        <f>VLOOKUP($B18,'WLC 0-0-0-1'!$AX$89:$BK$158,14,FALSE)</f>
        <v>5.3339499999999997</v>
      </c>
      <c r="M18" s="58">
        <f>VLOOKUP($B18,'WLC 0-0-0-1'!$BN$89:$CB$158,14,FALSE)</f>
        <v>5.1951099999999997</v>
      </c>
      <c r="N18" s="58">
        <f>VLOOKUP($B18,'WLC 0-0-0-1'!$B$172:$P$241,14,FALSE)</f>
        <v>5.0072799999999997</v>
      </c>
      <c r="O18" s="58">
        <f>VLOOKUP($B18,'WLC 0-0-0-1'!$R$172:$AF$241,14,FALSE)</f>
        <v>4.82172</v>
      </c>
      <c r="P18" s="58">
        <f>VLOOKUP($B18,'WLC 0-0-0-1'!$AH$172:$AV$241,14,FALSE)</f>
        <v>4.5729699999999998</v>
      </c>
      <c r="Q18" s="58">
        <f>VLOOKUP($B18,'WLC 0-0-0-1'!$AX$172:$BL$241,14,FALSE)</f>
        <v>4.2514500000000002</v>
      </c>
      <c r="R18" s="58">
        <f>VLOOKUP($B18,'WLC 0-0-0-1'!$BN$172:$CB$241,14,FALSE)</f>
        <v>4.1027399999999998</v>
      </c>
      <c r="S18" s="58">
        <f>VLOOKUP($B18,'WLC 0-0-0-1'!$B$255:$O$324,14,FALSE)</f>
        <v>3.93954</v>
      </c>
      <c r="U18" s="54">
        <v>1</v>
      </c>
      <c r="V18" s="56">
        <f>1/6</f>
        <v>0.16666666666666666</v>
      </c>
      <c r="W18" s="46" t="s">
        <v>81</v>
      </c>
      <c r="X18" s="55">
        <f t="shared" ref="X18:AM18" si="10">$W$2-$W$1-X9</f>
        <v>11.398633333333333</v>
      </c>
      <c r="Y18" s="55">
        <f t="shared" si="10"/>
        <v>11.454223333333333</v>
      </c>
      <c r="Z18" s="55">
        <f t="shared" si="10"/>
        <v>11.466995000000001</v>
      </c>
      <c r="AA18" s="55">
        <f t="shared" si="10"/>
        <v>11.467213333333333</v>
      </c>
      <c r="AB18" s="55">
        <f t="shared" si="10"/>
        <v>11.475375</v>
      </c>
      <c r="AC18" s="55">
        <f t="shared" si="10"/>
        <v>11.485661666666667</v>
      </c>
      <c r="AD18" s="55">
        <f t="shared" si="10"/>
        <v>11.490561666666666</v>
      </c>
      <c r="AE18" s="55">
        <f t="shared" si="10"/>
        <v>11.476338333333333</v>
      </c>
      <c r="AF18" s="55">
        <f t="shared" si="10"/>
        <v>11.456659999999999</v>
      </c>
      <c r="AG18" s="55">
        <f t="shared" si="10"/>
        <v>11.420708333333334</v>
      </c>
      <c r="AH18" s="55">
        <f t="shared" si="10"/>
        <v>11.357281666666667</v>
      </c>
      <c r="AI18" s="55">
        <f t="shared" si="10"/>
        <v>11.306889999999999</v>
      </c>
      <c r="AJ18" s="55">
        <f t="shared" si="10"/>
        <v>11.190323333333334</v>
      </c>
      <c r="AK18" s="55">
        <f t="shared" si="10"/>
        <v>10.841118333333334</v>
      </c>
      <c r="AL18" s="55">
        <f t="shared" si="10"/>
        <v>10.409141666666667</v>
      </c>
      <c r="AM18" s="55">
        <f t="shared" si="10"/>
        <v>9.9858883333333335</v>
      </c>
      <c r="AN18" s="55">
        <f t="shared" ref="AN18" si="11">$W$2-$W$1-AN9</f>
        <v>9.804075000000001</v>
      </c>
    </row>
    <row r="19" spans="2:40" x14ac:dyDescent="0.35">
      <c r="B19" s="47" t="s">
        <v>43</v>
      </c>
      <c r="C19" s="58">
        <f>VLOOKUP($B19,'Push 90% FIFO'!$B$5:$O$81,14,FALSE)</f>
        <v>6.8940599999999996</v>
      </c>
      <c r="D19" s="58">
        <f>VLOOKUP($B19,'WLC 0-0-0-1'!$B$6:$P$82,14,FALSE)</f>
        <v>6.6964499999999996</v>
      </c>
      <c r="E19" s="58">
        <f>VLOOKUP($B19,'WLC 0-0-0-1'!$R$6:$AF$82,14,FALSE)</f>
        <v>6.6396800000000002</v>
      </c>
      <c r="F19" s="58">
        <f>VLOOKUP($B19,'WLC 0-0-0-1'!$AH$6:$AV$82,14,FALSE)</f>
        <v>6.6120900000000002</v>
      </c>
      <c r="G19" s="58">
        <f>VLOOKUP($B19,'WLC 0-0-0-1'!$AX$6:$BL$742,14,FALSE)</f>
        <v>6.5661199999999997</v>
      </c>
      <c r="H19" s="58">
        <f>VLOOKUP($B19,'WLC 0-0-0-1'!$BN$6:$CB$75,14,FALSE)</f>
        <v>6.4755000000000003</v>
      </c>
      <c r="I19" s="58">
        <f>VLOOKUP($B19,'WLC 0-0-0-1'!$B$89:$O$158,14,FALSE)</f>
        <v>6.4135799999999996</v>
      </c>
      <c r="J19" s="58">
        <f>VLOOKUP($B19,'WLC 0-0-0-1'!$R$89:$AF$158,14,FALSE)</f>
        <v>6.3352399999999998</v>
      </c>
      <c r="K19" s="58">
        <f>VLOOKUP($B19,'WLC 0-0-0-1'!$AH$89:$AV$158,14,FALSE)</f>
        <v>6.2271200000000002</v>
      </c>
      <c r="L19" s="58">
        <f>VLOOKUP($B19,'WLC 0-0-0-1'!$AX$89:$BK$158,14,FALSE)</f>
        <v>6.0725899999999999</v>
      </c>
      <c r="M19" s="58">
        <f>VLOOKUP($B19,'WLC 0-0-0-1'!$BN$89:$CB$158,14,FALSE)</f>
        <v>5.9233700000000002</v>
      </c>
      <c r="N19" s="58">
        <f>VLOOKUP($B19,'WLC 0-0-0-1'!$B$172:$P$241,14,FALSE)</f>
        <v>5.7236900000000004</v>
      </c>
      <c r="O19" s="58">
        <f>VLOOKUP($B19,'WLC 0-0-0-1'!$R$172:$AF$241,14,FALSE)</f>
        <v>5.5135800000000001</v>
      </c>
      <c r="P19" s="58">
        <f>VLOOKUP($B19,'WLC 0-0-0-1'!$AH$172:$AV$241,14,FALSE)</f>
        <v>5.2460899999999997</v>
      </c>
      <c r="Q19" s="58">
        <f>VLOOKUP($B19,'WLC 0-0-0-1'!$AX$172:$BL$241,14,FALSE)</f>
        <v>4.8946300000000003</v>
      </c>
      <c r="R19" s="58">
        <f>VLOOKUP($B19,'WLC 0-0-0-1'!$BN$172:$CB$241,14,FALSE)</f>
        <v>4.7298400000000003</v>
      </c>
      <c r="S19" s="58">
        <f>VLOOKUP($B19,'WLC 0-0-0-1'!$B$255:$O$324,14,FALSE)</f>
        <v>4.5507400000000002</v>
      </c>
      <c r="U19" s="54">
        <v>1</v>
      </c>
      <c r="V19" s="56">
        <f>1/9</f>
        <v>0.1111111111111111</v>
      </c>
      <c r="W19" s="46" t="s">
        <v>82</v>
      </c>
      <c r="X19" s="55">
        <f t="shared" ref="X19:AM19" si="12">$W$2-$W$1-X10</f>
        <v>11.508752222222222</v>
      </c>
      <c r="Y19" s="55">
        <f t="shared" si="12"/>
        <v>11.565985555555557</v>
      </c>
      <c r="Z19" s="55">
        <f t="shared" si="12"/>
        <v>11.578196666666667</v>
      </c>
      <c r="AA19" s="55">
        <f t="shared" si="12"/>
        <v>11.583305555555555</v>
      </c>
      <c r="AB19" s="55">
        <f t="shared" si="12"/>
        <v>11.595296666666666</v>
      </c>
      <c r="AC19" s="55">
        <f t="shared" si="12"/>
        <v>11.611184444444444</v>
      </c>
      <c r="AD19" s="55">
        <f t="shared" si="12"/>
        <v>11.624881111111112</v>
      </c>
      <c r="AE19" s="55">
        <f t="shared" si="12"/>
        <v>11.628722222222223</v>
      </c>
      <c r="AF19" s="55">
        <f t="shared" si="12"/>
        <v>11.631013333333334</v>
      </c>
      <c r="AG19" s="55">
        <f t="shared" si="12"/>
        <v>11.626332222222223</v>
      </c>
      <c r="AH19" s="55">
        <f t="shared" si="12"/>
        <v>11.608277777777777</v>
      </c>
      <c r="AI19" s="55">
        <f t="shared" si="12"/>
        <v>11.598026666666666</v>
      </c>
      <c r="AJ19" s="55">
        <f t="shared" si="12"/>
        <v>11.553038888888889</v>
      </c>
      <c r="AK19" s="55">
        <f t="shared" si="12"/>
        <v>11.369188888888889</v>
      </c>
      <c r="AL19" s="55">
        <f t="shared" si="12"/>
        <v>11.124621111111111</v>
      </c>
      <c r="AM19" s="55">
        <f t="shared" si="12"/>
        <v>10.871155555555555</v>
      </c>
      <c r="AN19" s="55">
        <f t="shared" ref="AN19" si="13">$W$2-$W$1-AN10</f>
        <v>10.771673333333334</v>
      </c>
    </row>
    <row r="20" spans="2:40" x14ac:dyDescent="0.35">
      <c r="B20" s="47" t="s">
        <v>22</v>
      </c>
      <c r="C20" s="58">
        <f>VLOOKUP($B20,'Push 90% FIFO'!$B$5:$O$81,14,FALSE)</f>
        <v>1.82351</v>
      </c>
      <c r="D20" s="58">
        <f>VLOOKUP($B20,'WLC 0-0-0-1'!$B$6:$P$82,14,FALSE)</f>
        <v>1.7699800000000001</v>
      </c>
      <c r="E20" s="58">
        <f>VLOOKUP($B20,'WLC 0-0-0-1'!$R$6:$AF$82,14,FALSE)</f>
        <v>1.75471</v>
      </c>
      <c r="F20" s="58">
        <f>VLOOKUP($B20,'WLC 0-0-0-1'!$AH$6:$AV$82,14,FALSE)</f>
        <v>1.74617</v>
      </c>
      <c r="G20" s="58">
        <f>VLOOKUP($B20,'WLC 0-0-0-1'!$AX$6:$BL$742,14,FALSE)</f>
        <v>1.7331799999999999</v>
      </c>
      <c r="H20" s="58">
        <f>VLOOKUP($B20,'WLC 0-0-0-1'!$BN$6:$CB$75,14,FALSE)</f>
        <v>1.70773</v>
      </c>
      <c r="I20" s="58">
        <f>VLOOKUP($B20,'WLC 0-0-0-1'!$B$89:$O$158,14,FALSE)</f>
        <v>1.69156</v>
      </c>
      <c r="J20" s="58">
        <f>VLOOKUP($B20,'WLC 0-0-0-1'!$R$89:$AF$158,14,FALSE)</f>
        <v>1.66811</v>
      </c>
      <c r="K20" s="58">
        <f>VLOOKUP($B20,'WLC 0-0-0-1'!$AH$89:$AV$158,14,FALSE)</f>
        <v>1.6397600000000001</v>
      </c>
      <c r="L20" s="58">
        <f>VLOOKUP($B20,'WLC 0-0-0-1'!$AX$89:$BK$158,14,FALSE)</f>
        <v>1.59535</v>
      </c>
      <c r="M20" s="58">
        <f>VLOOKUP($B20,'WLC 0-0-0-1'!$BN$89:$CB$158,14,FALSE)</f>
        <v>1.5535000000000001</v>
      </c>
      <c r="N20" s="58">
        <f>VLOOKUP($B20,'WLC 0-0-0-1'!$B$172:$P$241,14,FALSE)</f>
        <v>1.4984599999999999</v>
      </c>
      <c r="O20" s="58">
        <f>VLOOKUP($B20,'WLC 0-0-0-1'!$R$172:$AF$241,14,FALSE)</f>
        <v>1.44268</v>
      </c>
      <c r="P20" s="58">
        <f>VLOOKUP($B20,'WLC 0-0-0-1'!$AH$172:$AV$241,14,FALSE)</f>
        <v>1.3706</v>
      </c>
      <c r="Q20" s="58">
        <f>VLOOKUP($B20,'WLC 0-0-0-1'!$AX$172:$BL$241,14,FALSE)</f>
        <v>1.2743500000000001</v>
      </c>
      <c r="R20" s="58">
        <f>VLOOKUP($B20,'WLC 0-0-0-1'!$BN$172:$CB$241,14,FALSE)</f>
        <v>1.2312000000000001</v>
      </c>
      <c r="S20" s="58">
        <f>VLOOKUP($B20,'WLC 0-0-0-1'!$B$255:$O$324,14,FALSE)</f>
        <v>1.18404</v>
      </c>
    </row>
    <row r="21" spans="2:40" x14ac:dyDescent="0.35">
      <c r="B21" s="47" t="s">
        <v>23</v>
      </c>
      <c r="C21" s="58">
        <f>VLOOKUP($B21,'Push 90% FIFO'!$B$5:$O$81,14,FALSE)</f>
        <v>1.4475</v>
      </c>
      <c r="D21" s="58">
        <f>VLOOKUP($B21,'WLC 0-0-0-1'!$B$6:$P$82,14,FALSE)</f>
        <v>1.44051</v>
      </c>
      <c r="E21" s="58">
        <f>VLOOKUP($B21,'WLC 0-0-0-1'!$R$6:$AF$82,14,FALSE)</f>
        <v>1.44469</v>
      </c>
      <c r="F21" s="58">
        <f>VLOOKUP($B21,'WLC 0-0-0-1'!$AH$6:$AV$82,14,FALSE)</f>
        <v>1.43834</v>
      </c>
      <c r="G21" s="58">
        <f>VLOOKUP($B21,'WLC 0-0-0-1'!$AX$6:$BL$742,14,FALSE)</f>
        <v>1.4316800000000001</v>
      </c>
      <c r="H21" s="58">
        <f>VLOOKUP($B21,'WLC 0-0-0-1'!$BN$6:$CB$75,14,FALSE)</f>
        <v>1.43004</v>
      </c>
      <c r="I21" s="58">
        <f>VLOOKUP($B21,'WLC 0-0-0-1'!$B$89:$O$158,14,FALSE)</f>
        <v>1.41492</v>
      </c>
      <c r="J21" s="58">
        <f>VLOOKUP($B21,'WLC 0-0-0-1'!$R$89:$AF$158,14,FALSE)</f>
        <v>1.3984000000000001</v>
      </c>
      <c r="K21" s="58">
        <f>VLOOKUP($B21,'WLC 0-0-0-1'!$AH$89:$AV$158,14,FALSE)</f>
        <v>1.38052</v>
      </c>
      <c r="L21" s="58">
        <f>VLOOKUP($B21,'WLC 0-0-0-1'!$AX$89:$BK$158,14,FALSE)</f>
        <v>1.36707</v>
      </c>
      <c r="M21" s="58">
        <f>VLOOKUP($B21,'WLC 0-0-0-1'!$BN$89:$CB$158,14,FALSE)</f>
        <v>1.33623</v>
      </c>
      <c r="N21" s="58">
        <f>VLOOKUP($B21,'WLC 0-0-0-1'!$B$172:$P$241,14,FALSE)</f>
        <v>1.32124</v>
      </c>
      <c r="O21" s="58">
        <f>VLOOKUP($B21,'WLC 0-0-0-1'!$R$172:$AF$241,14,FALSE)</f>
        <v>1.27885</v>
      </c>
      <c r="P21" s="58">
        <f>VLOOKUP($B21,'WLC 0-0-0-1'!$AH$172:$AV$241,14,FALSE)</f>
        <v>1.20407</v>
      </c>
      <c r="Q21" s="58">
        <f>VLOOKUP($B21,'WLC 0-0-0-1'!$AX$172:$BL$241,14,FALSE)</f>
        <v>1.1700699999999999</v>
      </c>
      <c r="R21" s="58">
        <f>VLOOKUP($B21,'WLC 0-0-0-1'!$BN$172:$CB$241,14,FALSE)</f>
        <v>1.1271100000000001</v>
      </c>
      <c r="S21" s="58">
        <f>VLOOKUP($B21,'WLC 0-0-0-1'!$B$255:$O$324,14,FALSE)</f>
        <v>1.1090899999999999</v>
      </c>
    </row>
    <row r="22" spans="2:40" x14ac:dyDescent="0.35">
      <c r="B22" s="47" t="s">
        <v>27</v>
      </c>
      <c r="C22" s="58">
        <f>VLOOKUP($B22,'Push 90% FIFO'!$B$5:$O$81,14,FALSE)</f>
        <v>1.98214</v>
      </c>
      <c r="D22" s="58">
        <f>VLOOKUP($B22,'WLC 0-0-0-1'!$B$6:$P$82,14,FALSE)</f>
        <v>2.01172</v>
      </c>
      <c r="E22" s="58">
        <f>VLOOKUP($B22,'WLC 0-0-0-1'!$R$6:$AF$82,14,FALSE)</f>
        <v>2.00163</v>
      </c>
      <c r="F22" s="58">
        <f>VLOOKUP($B22,'WLC 0-0-0-1'!$AH$6:$AV$82,14,FALSE)</f>
        <v>2.0896599999999999</v>
      </c>
      <c r="G22" s="58">
        <f>VLOOKUP($B22,'WLC 0-0-0-1'!$AX$6:$BL$742,14,FALSE)</f>
        <v>2.1585899999999998</v>
      </c>
      <c r="H22" s="58">
        <f>VLOOKUP($B22,'WLC 0-0-0-1'!$BN$6:$CB$75,14,FALSE)</f>
        <v>2.2594099999999999</v>
      </c>
      <c r="I22" s="58">
        <f>VLOOKUP($B22,'WLC 0-0-0-1'!$B$89:$O$158,14,FALSE)</f>
        <v>2.4177499999999998</v>
      </c>
      <c r="J22" s="58">
        <f>VLOOKUP($B22,'WLC 0-0-0-1'!$R$89:$AF$158,14,FALSE)</f>
        <v>2.7429100000000002</v>
      </c>
      <c r="K22" s="58">
        <f>VLOOKUP($B22,'WLC 0-0-0-1'!$AH$89:$AV$158,14,FALSE)</f>
        <v>3.13836</v>
      </c>
      <c r="L22" s="58">
        <f>VLOOKUP($B22,'WLC 0-0-0-1'!$AX$89:$BK$158,14,FALSE)</f>
        <v>3.7012299999999998</v>
      </c>
      <c r="M22" s="58">
        <f>VLOOKUP($B22,'WLC 0-0-0-1'!$BN$89:$CB$158,14,FALSE)</f>
        <v>4.5179299999999998</v>
      </c>
      <c r="N22" s="58">
        <f>VLOOKUP($B22,'WLC 0-0-0-1'!$B$172:$P$241,14,FALSE)</f>
        <v>5.2404599999999997</v>
      </c>
      <c r="O22" s="58">
        <f>VLOOKUP($B22,'WLC 0-0-0-1'!$R$172:$AF$241,14,FALSE)</f>
        <v>6.52888</v>
      </c>
      <c r="P22" s="58">
        <f>VLOOKUP($B22,'WLC 0-0-0-1'!$AH$172:$AV$241,14,FALSE)</f>
        <v>9.5052699999999994</v>
      </c>
      <c r="Q22" s="58">
        <f>VLOOKUP($B22,'WLC 0-0-0-1'!$AX$172:$BL$241,14,FALSE)</f>
        <v>12.878629999999999</v>
      </c>
      <c r="R22" s="58">
        <f>VLOOKUP($B22,'WLC 0-0-0-1'!$BN$172:$CB$241,14,FALSE)</f>
        <v>15.934810000000001</v>
      </c>
      <c r="S22" s="58">
        <f>VLOOKUP($B22,'WLC 0-0-0-1'!$B$255:$O$324,14,FALSE)</f>
        <v>17.41677</v>
      </c>
    </row>
    <row r="23" spans="2:40" x14ac:dyDescent="0.35">
      <c r="B23" s="47" t="s">
        <v>5</v>
      </c>
      <c r="C23" s="58">
        <f>VLOOKUP($B23,'Push 90% FIFO'!$B$5:$O$81,14,FALSE)</f>
        <v>90.41695</v>
      </c>
      <c r="D23" s="58">
        <f>VLOOKUP($B23,'WLC 0-0-0-1'!$B$6:$P$82,14,FALSE)</f>
        <v>90.375330000000005</v>
      </c>
      <c r="E23" s="58">
        <f>VLOOKUP($B23,'WLC 0-0-0-1'!$R$6:$AF$82,14,FALSE)</f>
        <v>90.35651</v>
      </c>
      <c r="F23" s="58">
        <f>VLOOKUP($B23,'WLC 0-0-0-1'!$AH$6:$AV$82,14,FALSE)</f>
        <v>90.421080000000003</v>
      </c>
      <c r="G23" s="58">
        <f>VLOOKUP($B23,'WLC 0-0-0-1'!$AX$6:$BL$742,14,FALSE)</f>
        <v>90.457800000000006</v>
      </c>
      <c r="H23" s="58">
        <f>VLOOKUP($B23,'WLC 0-0-0-1'!$BN$6:$CB$75,14,FALSE)</f>
        <v>90.529309999999995</v>
      </c>
      <c r="I23" s="58">
        <f>VLOOKUP($B23,'WLC 0-0-0-1'!$B$89:$O$158,14,FALSE)</f>
        <v>90.64855</v>
      </c>
      <c r="J23" s="58">
        <f>VLOOKUP($B23,'WLC 0-0-0-1'!$R$89:$AF$158,14,FALSE)</f>
        <v>90.928669999999997</v>
      </c>
      <c r="K23" s="58">
        <f>VLOOKUP($B23,'WLC 0-0-0-1'!$AH$89:$AV$158,14,FALSE)</f>
        <v>91.260549999999995</v>
      </c>
      <c r="L23" s="58">
        <f>VLOOKUP($B23,'WLC 0-0-0-1'!$AX$89:$BK$158,14,FALSE)</f>
        <v>91.738389999999995</v>
      </c>
      <c r="M23" s="58">
        <f>VLOOKUP($B23,'WLC 0-0-0-1'!$BN$89:$CB$158,14,FALSE)</f>
        <v>92.418400000000005</v>
      </c>
      <c r="N23" s="58">
        <f>VLOOKUP($B23,'WLC 0-0-0-1'!$B$172:$P$241,14,FALSE)</f>
        <v>93.036730000000006</v>
      </c>
      <c r="O23" s="58">
        <f>VLOOKUP($B23,'WLC 0-0-0-1'!$R$172:$AF$241,14,FALSE)</f>
        <v>94.164240000000007</v>
      </c>
      <c r="P23" s="58">
        <f>VLOOKUP($B23,'WLC 0-0-0-1'!$AH$172:$AV$241,14,FALSE)</f>
        <v>96.781710000000004</v>
      </c>
      <c r="Q23" s="58">
        <f>VLOOKUP($B23,'WLC 0-0-0-1'!$AX$172:$BL$241,14,FALSE)</f>
        <v>99.774379999999994</v>
      </c>
      <c r="R23" s="58">
        <f>VLOOKUP($B23,'WLC 0-0-0-1'!$BN$172:$CB$241,14,FALSE)</f>
        <v>102.51545</v>
      </c>
      <c r="S23" s="58">
        <f>VLOOKUP($B23,'WLC 0-0-0-1'!$B$255:$O$324,14,FALSE)</f>
        <v>103.83441999999999</v>
      </c>
    </row>
    <row r="24" spans="2:40" x14ac:dyDescent="0.35">
      <c r="B24" s="47" t="s">
        <v>8</v>
      </c>
      <c r="C24" s="58">
        <f>VLOOKUP($B24,'Push 90% FIFO'!$B$5:$O$81,14,FALSE)</f>
        <v>9.6505200000000002</v>
      </c>
      <c r="D24" s="58">
        <f>VLOOKUP($B24,'WLC 0-0-0-1'!$B$6:$P$82,14,FALSE)</f>
        <v>9.6795799999999996</v>
      </c>
      <c r="E24" s="58">
        <f>VLOOKUP($B24,'WLC 0-0-0-1'!$R$6:$AF$82,14,FALSE)</f>
        <v>9.7011699999999994</v>
      </c>
      <c r="F24" s="58">
        <f>VLOOKUP($B24,'WLC 0-0-0-1'!$AH$6:$AV$82,14,FALSE)</f>
        <v>9.6265400000000003</v>
      </c>
      <c r="G24" s="58">
        <f>VLOOKUP($B24,'WLC 0-0-0-1'!$AX$6:$BL$742,14,FALSE)</f>
        <v>9.5750600000000006</v>
      </c>
      <c r="H24" s="58">
        <f>VLOOKUP($B24,'WLC 0-0-0-1'!$BN$6:$CB$75,14,FALSE)</f>
        <v>9.5009399999999999</v>
      </c>
      <c r="I24" s="58">
        <f>VLOOKUP($B24,'WLC 0-0-0-1'!$B$89:$O$158,14,FALSE)</f>
        <v>9.3725199999999997</v>
      </c>
      <c r="J24" s="58">
        <f>VLOOKUP($B24,'WLC 0-0-0-1'!$R$89:$AF$158,14,FALSE)</f>
        <v>9.0864499999999992</v>
      </c>
      <c r="K24" s="58">
        <f>VLOOKUP($B24,'WLC 0-0-0-1'!$AH$89:$AV$158,14,FALSE)</f>
        <v>8.7341999999999995</v>
      </c>
      <c r="L24" s="58">
        <f>VLOOKUP($B24,'WLC 0-0-0-1'!$AX$89:$BK$158,14,FALSE)</f>
        <v>8.2244299999999999</v>
      </c>
      <c r="M24" s="58">
        <f>VLOOKUP($B24,'WLC 0-0-0-1'!$BN$89:$CB$158,14,FALSE)</f>
        <v>7.4692100000000003</v>
      </c>
      <c r="N24" s="58">
        <f>VLOOKUP($B24,'WLC 0-0-0-1'!$B$172:$P$241,14,FALSE)</f>
        <v>6.8107300000000004</v>
      </c>
      <c r="O24" s="58">
        <f>VLOOKUP($B24,'WLC 0-0-0-1'!$R$172:$AF$241,14,FALSE)</f>
        <v>5.6095199999999998</v>
      </c>
      <c r="P24" s="58">
        <f>VLOOKUP($B24,'WLC 0-0-0-1'!$AH$172:$AV$241,14,FALSE)</f>
        <v>2.7428599999999999</v>
      </c>
      <c r="Q24" s="58">
        <f>VLOOKUP($B24,'WLC 0-0-0-1'!$AX$172:$BL$241,14,FALSE)</f>
        <v>-0.54405999999999999</v>
      </c>
      <c r="R24" s="58">
        <f>VLOOKUP($B24,'WLC 0-0-0-1'!$BN$172:$CB$241,14,FALSE)</f>
        <v>-3.5542199999999999</v>
      </c>
      <c r="S24" s="58">
        <f>VLOOKUP($B24,'WLC 0-0-0-1'!$B$255:$O$324,14,FALSE)</f>
        <v>-4.9881000000000002</v>
      </c>
    </row>
    <row r="25" spans="2:40" x14ac:dyDescent="0.35">
      <c r="B25" s="49" t="s">
        <v>11</v>
      </c>
      <c r="C25" s="75">
        <f>VLOOKUP($B25,'Push 90% FIFO'!$B$5:$O$81,14,FALSE)</f>
        <v>50954.060649999999</v>
      </c>
      <c r="D25" s="75">
        <f>VLOOKUP($B25,'WLC 0-0-0-1'!$B$6:$P$82,14,FALSE)</f>
        <v>51126.919990000002</v>
      </c>
      <c r="E25" s="75">
        <f>VLOOKUP($B25,'WLC 0-0-0-1'!$R$6:$AF$82,14,FALSE)</f>
        <v>51239.945319999999</v>
      </c>
      <c r="F25" s="75">
        <f>VLOOKUP($B25,'WLC 0-0-0-1'!$AH$6:$AV$82,14,FALSE)</f>
        <v>50847.758950000003</v>
      </c>
      <c r="G25" s="75">
        <f>VLOOKUP($B25,'WLC 0-0-0-1'!$AX$6:$BL$742,14,FALSE)</f>
        <v>50562.499649999998</v>
      </c>
      <c r="H25" s="75">
        <f>VLOOKUP($B25,'WLC 0-0-0-1'!$BN$6:$CB$75,14,FALSE)</f>
        <v>50164.383150000001</v>
      </c>
      <c r="I25" s="75">
        <f>VLOOKUP($B25,'WLC 0-0-0-1'!$B$89:$O$158,14,FALSE)</f>
        <v>49484.513400000003</v>
      </c>
      <c r="J25" s="75">
        <f>VLOOKUP($B25,'WLC 0-0-0-1'!$R$89:$AF$158,14,FALSE)</f>
        <v>47972.688869999998</v>
      </c>
      <c r="K25" s="75">
        <f>VLOOKUP($B25,'WLC 0-0-0-1'!$AH$89:$AV$158,14,FALSE)</f>
        <v>46087.029759999998</v>
      </c>
      <c r="L25" s="75">
        <f>VLOOKUP($B25,'WLC 0-0-0-1'!$AX$89:$BK$158,14,FALSE)</f>
        <v>43406.523350000003</v>
      </c>
      <c r="M25" s="75">
        <f>VLOOKUP($B25,'WLC 0-0-0-1'!$BN$89:$CB$158,14,FALSE)</f>
        <v>39366.280530000004</v>
      </c>
      <c r="N25" s="75">
        <f>VLOOKUP($B25,'WLC 0-0-0-1'!$B$172:$P$241,14,FALSE)</f>
        <v>35870.667130000002</v>
      </c>
      <c r="O25" s="75">
        <f>VLOOKUP($B25,'WLC 0-0-0-1'!$R$172:$AF$241,14,FALSE)</f>
        <v>29482.586009999999</v>
      </c>
      <c r="P25" s="75">
        <f>VLOOKUP($B25,'WLC 0-0-0-1'!$AH$172:$AV$241,14,FALSE)</f>
        <v>14359.73057</v>
      </c>
      <c r="Q25" s="75">
        <f>VLOOKUP($B25,'WLC 0-0-0-1'!$AX$172:$BL$241,14,FALSE)</f>
        <v>-2855.0838600000002</v>
      </c>
      <c r="R25" s="75">
        <f>VLOOKUP($B25,'WLC 0-0-0-1'!$BN$172:$CB$241,14,FALSE)</f>
        <v>-18504.555629999999</v>
      </c>
      <c r="S25" s="75">
        <f>VLOOKUP($B25,'WLC 0-0-0-1'!$B$255:$O$324,14,FALSE)</f>
        <v>-25945.99252</v>
      </c>
    </row>
    <row r="26" spans="2:40" x14ac:dyDescent="0.35">
      <c r="B26" s="50" t="s">
        <v>67</v>
      </c>
      <c r="C26" s="51">
        <f>C20+C21</f>
        <v>3.27101</v>
      </c>
      <c r="D26" s="51">
        <f t="shared" ref="D26:H26" si="14">D20+D21</f>
        <v>3.2104900000000001</v>
      </c>
      <c r="E26" s="51">
        <f t="shared" si="14"/>
        <v>3.1993999999999998</v>
      </c>
      <c r="F26" s="51">
        <f t="shared" si="14"/>
        <v>3.18451</v>
      </c>
      <c r="G26" s="51">
        <f t="shared" si="14"/>
        <v>3.16486</v>
      </c>
      <c r="H26" s="51">
        <f t="shared" si="14"/>
        <v>3.1377699999999997</v>
      </c>
      <c r="I26" s="51">
        <f t="shared" ref="I26" si="15">I20+I21</f>
        <v>3.1064799999999999</v>
      </c>
      <c r="J26" s="51">
        <f t="shared" ref="J26:P26" si="16">J20+J21</f>
        <v>3.0665100000000001</v>
      </c>
      <c r="K26" s="51">
        <f t="shared" si="16"/>
        <v>3.0202800000000001</v>
      </c>
      <c r="L26" s="51">
        <f t="shared" si="16"/>
        <v>2.9624199999999998</v>
      </c>
      <c r="M26" s="51">
        <f t="shared" si="16"/>
        <v>2.8897300000000001</v>
      </c>
      <c r="N26" s="51">
        <f t="shared" si="16"/>
        <v>2.8197000000000001</v>
      </c>
      <c r="O26" s="51">
        <f t="shared" si="16"/>
        <v>2.72153</v>
      </c>
      <c r="P26" s="51">
        <f t="shared" si="16"/>
        <v>2.5746700000000002</v>
      </c>
      <c r="Q26" s="51">
        <f t="shared" ref="Q26:R26" si="17">Q20+Q21</f>
        <v>2.44442</v>
      </c>
      <c r="R26" s="51">
        <f t="shared" si="17"/>
        <v>2.3583100000000004</v>
      </c>
      <c r="S26" s="51">
        <f t="shared" ref="S26" si="18">S20+S21</f>
        <v>2.2931299999999997</v>
      </c>
    </row>
    <row r="27" spans="2:40" x14ac:dyDescent="0.35">
      <c r="B27" s="50" t="s">
        <v>65</v>
      </c>
      <c r="C27" s="52">
        <f>C26/C22</f>
        <v>1.6502416580059935</v>
      </c>
      <c r="D27" s="52">
        <f t="shared" ref="D27:H27" si="19">D26/D22</f>
        <v>1.595893066629551</v>
      </c>
      <c r="E27" s="52">
        <f t="shared" si="19"/>
        <v>1.5983973061954506</v>
      </c>
      <c r="F27" s="52">
        <f t="shared" si="19"/>
        <v>1.5239369083965812</v>
      </c>
      <c r="G27" s="52">
        <f t="shared" si="19"/>
        <v>1.4661700461875578</v>
      </c>
      <c r="H27" s="52">
        <f t="shared" si="19"/>
        <v>1.3887563567480006</v>
      </c>
      <c r="I27" s="52">
        <f t="shared" ref="I27" si="20">I26/I22</f>
        <v>1.2848640264708924</v>
      </c>
      <c r="J27" s="52">
        <f t="shared" ref="J27:P27" si="21">J26/J22</f>
        <v>1.1179768931536214</v>
      </c>
      <c r="K27" s="52">
        <f t="shared" si="21"/>
        <v>0.96237525331701912</v>
      </c>
      <c r="L27" s="52">
        <f t="shared" si="21"/>
        <v>0.80038797913126181</v>
      </c>
      <c r="M27" s="52">
        <f t="shared" si="21"/>
        <v>0.63961371690132429</v>
      </c>
      <c r="N27" s="52">
        <f t="shared" si="21"/>
        <v>0.53806345244501441</v>
      </c>
      <c r="O27" s="52">
        <f t="shared" si="21"/>
        <v>0.41684484934628913</v>
      </c>
      <c r="P27" s="52">
        <f t="shared" si="21"/>
        <v>0.27086763448066181</v>
      </c>
      <c r="Q27" s="52">
        <f t="shared" ref="Q27:R27" si="22">Q26/Q22</f>
        <v>0.1898043503074473</v>
      </c>
      <c r="R27" s="52">
        <f t="shared" si="22"/>
        <v>0.14799737179169381</v>
      </c>
      <c r="S27" s="52">
        <f t="shared" ref="S27" si="23">S26/S22</f>
        <v>0.13166218535354143</v>
      </c>
    </row>
    <row r="28" spans="2:40" x14ac:dyDescent="0.35">
      <c r="B28" s="50" t="s">
        <v>66</v>
      </c>
      <c r="C28" s="53">
        <f>C26+C22</f>
        <v>5.2531499999999998</v>
      </c>
      <c r="D28" s="53">
        <f t="shared" ref="D28:H28" si="24">D26+D22</f>
        <v>5.2222100000000005</v>
      </c>
      <c r="E28" s="53">
        <f t="shared" si="24"/>
        <v>5.2010299999999994</v>
      </c>
      <c r="F28" s="53">
        <f t="shared" si="24"/>
        <v>5.2741699999999998</v>
      </c>
      <c r="G28" s="53">
        <f t="shared" si="24"/>
        <v>5.3234499999999993</v>
      </c>
      <c r="H28" s="53">
        <f t="shared" si="24"/>
        <v>5.3971799999999996</v>
      </c>
      <c r="I28" s="53">
        <f t="shared" ref="I28" si="25">I26+I22</f>
        <v>5.5242299999999993</v>
      </c>
      <c r="J28" s="53">
        <f t="shared" ref="J28:P28" si="26">J26+J22</f>
        <v>5.8094200000000003</v>
      </c>
      <c r="K28" s="53">
        <f t="shared" si="26"/>
        <v>6.1586400000000001</v>
      </c>
      <c r="L28" s="53">
        <f t="shared" si="26"/>
        <v>6.6636499999999996</v>
      </c>
      <c r="M28" s="53">
        <f t="shared" si="26"/>
        <v>7.4076599999999999</v>
      </c>
      <c r="N28" s="53">
        <f t="shared" si="26"/>
        <v>8.0601599999999998</v>
      </c>
      <c r="O28" s="53">
        <f t="shared" si="26"/>
        <v>9.2504100000000005</v>
      </c>
      <c r="P28" s="53">
        <f t="shared" si="26"/>
        <v>12.079940000000001</v>
      </c>
      <c r="Q28" s="53">
        <f t="shared" ref="Q28:R28" si="27">Q26+Q22</f>
        <v>15.323049999999999</v>
      </c>
      <c r="R28" s="53">
        <f t="shared" si="27"/>
        <v>18.293120000000002</v>
      </c>
      <c r="S28" s="53">
        <f t="shared" ref="S28" si="28">S26+S22</f>
        <v>19.709899999999998</v>
      </c>
    </row>
    <row r="29" spans="2:40" x14ac:dyDescent="0.35">
      <c r="B29" s="72" t="s">
        <v>117</v>
      </c>
      <c r="C29" s="74">
        <f>$W$2-$W$1-C28</f>
        <v>9.7468500000000002</v>
      </c>
      <c r="D29" s="73">
        <f t="shared" ref="D29:S29" si="29">$W$2-$W$1-D28</f>
        <v>9.7777899999999995</v>
      </c>
      <c r="E29" s="73">
        <f t="shared" si="29"/>
        <v>9.7989700000000006</v>
      </c>
      <c r="F29" s="73">
        <f t="shared" si="29"/>
        <v>9.7258300000000002</v>
      </c>
      <c r="G29" s="73">
        <f t="shared" si="29"/>
        <v>9.6765500000000007</v>
      </c>
      <c r="H29" s="73">
        <f t="shared" si="29"/>
        <v>9.6028200000000012</v>
      </c>
      <c r="I29" s="73">
        <f t="shared" si="29"/>
        <v>9.4757700000000007</v>
      </c>
      <c r="J29" s="73">
        <f t="shared" si="29"/>
        <v>9.1905800000000006</v>
      </c>
      <c r="K29" s="73">
        <f t="shared" si="29"/>
        <v>8.8413599999999999</v>
      </c>
      <c r="L29" s="73">
        <f t="shared" si="29"/>
        <v>8.3363499999999995</v>
      </c>
      <c r="M29" s="73">
        <f t="shared" si="29"/>
        <v>7.5923400000000001</v>
      </c>
      <c r="N29" s="73">
        <f t="shared" si="29"/>
        <v>6.9398400000000002</v>
      </c>
      <c r="O29" s="73">
        <f t="shared" si="29"/>
        <v>5.7495899999999995</v>
      </c>
      <c r="P29" s="73">
        <f t="shared" si="29"/>
        <v>2.9200599999999994</v>
      </c>
      <c r="Q29" s="73">
        <f t="shared" si="29"/>
        <v>-0.32304999999999851</v>
      </c>
      <c r="R29" s="73">
        <f t="shared" si="29"/>
        <v>-3.2931200000000018</v>
      </c>
      <c r="S29" s="73">
        <f t="shared" si="29"/>
        <v>-4.7098999999999975</v>
      </c>
    </row>
    <row r="30" spans="2:40" x14ac:dyDescent="0.35">
      <c r="B30" s="45"/>
    </row>
    <row r="31" spans="2:40" x14ac:dyDescent="0.35">
      <c r="D31" s="71">
        <v>0.995</v>
      </c>
      <c r="E31" s="71">
        <f>E32/($D32/$D31)</f>
        <v>0.93647058823529405</v>
      </c>
      <c r="F31" s="71">
        <f t="shared" ref="F31:R31" si="30">F32/($D32/$D31)</f>
        <v>0.87794117647058822</v>
      </c>
      <c r="G31" s="71">
        <f t="shared" si="30"/>
        <v>0.81941176470588228</v>
      </c>
      <c r="H31" s="71">
        <f t="shared" si="30"/>
        <v>0.76088235294117645</v>
      </c>
      <c r="I31" s="71">
        <f t="shared" si="30"/>
        <v>0.70235294117647051</v>
      </c>
      <c r="J31" s="71">
        <f t="shared" si="30"/>
        <v>0.64382352941176468</v>
      </c>
      <c r="K31" s="71">
        <f t="shared" si="30"/>
        <v>0.58529411764705885</v>
      </c>
      <c r="L31" s="71">
        <f t="shared" si="30"/>
        <v>0.52676470588235291</v>
      </c>
      <c r="M31" s="71">
        <f t="shared" si="30"/>
        <v>0.46823529411764703</v>
      </c>
      <c r="N31" s="71">
        <f t="shared" si="30"/>
        <v>0.43897058823529411</v>
      </c>
      <c r="O31" s="71">
        <f t="shared" si="30"/>
        <v>0.40970588235294114</v>
      </c>
      <c r="P31" s="71">
        <f t="shared" si="30"/>
        <v>0.38044117647058823</v>
      </c>
      <c r="Q31" s="71">
        <f t="shared" si="30"/>
        <v>0.35117647058823526</v>
      </c>
      <c r="R31" s="71">
        <f t="shared" si="30"/>
        <v>0.32191176470588234</v>
      </c>
    </row>
    <row r="32" spans="2:40" x14ac:dyDescent="0.35">
      <c r="B32" s="48" t="s">
        <v>122</v>
      </c>
      <c r="C32" s="60" t="s">
        <v>80</v>
      </c>
      <c r="D32" s="60">
        <v>170</v>
      </c>
      <c r="E32" s="60">
        <v>160</v>
      </c>
      <c r="F32" s="60">
        <v>150</v>
      </c>
      <c r="G32" s="60">
        <v>140</v>
      </c>
      <c r="H32" s="60">
        <v>130</v>
      </c>
      <c r="I32" s="60">
        <v>120</v>
      </c>
      <c r="J32" s="60">
        <v>110</v>
      </c>
      <c r="K32" s="60">
        <v>100</v>
      </c>
      <c r="L32" s="60">
        <v>90</v>
      </c>
      <c r="M32" s="60">
        <v>80</v>
      </c>
      <c r="N32" s="60">
        <v>75</v>
      </c>
      <c r="O32" s="69">
        <v>70</v>
      </c>
      <c r="P32" s="62">
        <v>65</v>
      </c>
      <c r="Q32" s="62">
        <v>60</v>
      </c>
      <c r="R32" s="62">
        <v>55</v>
      </c>
      <c r="S32" s="62"/>
      <c r="U32" s="2" t="s">
        <v>83</v>
      </c>
    </row>
    <row r="33" spans="2:39" x14ac:dyDescent="0.35">
      <c r="B33" s="47" t="s">
        <v>0</v>
      </c>
      <c r="C33" s="58">
        <f>VLOOKUP($B33,'Push 90% FIFO'!$B$5:$O$81,14,FALSE)</f>
        <v>5282.6</v>
      </c>
      <c r="D33" s="58">
        <f>VLOOKUP($B33,'WLC 0-0-1-1'!$B$6:$P$82,14,FALSE)</f>
        <v>5283.8</v>
      </c>
      <c r="E33" s="58">
        <f>VLOOKUP($B33,'WLC 0-0-1-1'!$R$6:$AF$82,14,FALSE)</f>
        <v>5284.5</v>
      </c>
      <c r="F33" s="58">
        <f>VLOOKUP($B33,'WLC 0-0-1-1'!$AH$6:$AV$82,14,FALSE)</f>
        <v>5283.6</v>
      </c>
      <c r="G33" s="58">
        <f>VLOOKUP($B33,'WLC 0-0-1-1'!$AX$6:$BL$742,14,FALSE)</f>
        <v>5284.1</v>
      </c>
      <c r="H33" s="58">
        <f>VLOOKUP($B33,'WLC 0-0-1-1'!$BN$6:$CB$75,14,FALSE)</f>
        <v>5283.2</v>
      </c>
      <c r="I33" s="58">
        <f>VLOOKUP($B33,'WLC 0-0-1-1'!$B$89:$O$158,14,FALSE)</f>
        <v>5282.5</v>
      </c>
      <c r="J33" s="58">
        <f>VLOOKUP($B33,'WLC 0-0-1-1'!$R$89:$AF$158,14,FALSE)</f>
        <v>5283.7</v>
      </c>
      <c r="K33" s="58">
        <f>VLOOKUP($B33,'WLC 0-0-1-1'!$AH$89:$AV$158,14,FALSE)</f>
        <v>5280.4</v>
      </c>
      <c r="L33" s="58">
        <f>VLOOKUP($B33,'WLC 0-0-1-1'!$AX$89:$BK$158,14,FALSE)</f>
        <v>5270.8</v>
      </c>
      <c r="M33" s="58">
        <f>VLOOKUP($B33,'WLC 0-0-1-1'!$BN$89:$CB$158,14,FALSE)</f>
        <v>5252.7</v>
      </c>
      <c r="N33" s="58">
        <f>VLOOKUP($B33,'WLC 0-0-1-1'!$CD$89:$CR$158,14,FALSE)</f>
        <v>5240.6000000000004</v>
      </c>
      <c r="O33" s="58">
        <f>VLOOKUP($B33,'WLC 0-0-1-1'!$B$172:$P$241,14,FALSE)</f>
        <v>5217.8</v>
      </c>
      <c r="P33" s="58">
        <f>VLOOKUP($B33,'WLC 0-0-1-1'!$R$172:$AF$241,14,FALSE)</f>
        <v>5193.1000000000004</v>
      </c>
      <c r="Q33" s="58">
        <f>VLOOKUP($B33,'WLC 0-0-1-1'!$AH$172:$AV$241,14,FALSE)</f>
        <v>5160.2</v>
      </c>
      <c r="R33" s="58">
        <f>VLOOKUP($B33,'WLC 0-0-1-1'!$AX$172:$BL$241,14,FALSE)</f>
        <v>5120</v>
      </c>
      <c r="S33" s="58"/>
      <c r="U33" s="46"/>
      <c r="V33" s="46"/>
      <c r="W33" s="46"/>
      <c r="X33" s="70" t="s">
        <v>80</v>
      </c>
      <c r="Y33" s="70">
        <v>170</v>
      </c>
      <c r="Z33" s="70">
        <v>160</v>
      </c>
      <c r="AA33" s="70">
        <v>150</v>
      </c>
      <c r="AB33" s="70">
        <v>140</v>
      </c>
      <c r="AC33" s="70">
        <v>130</v>
      </c>
      <c r="AD33" s="70">
        <v>120</v>
      </c>
      <c r="AE33" s="70">
        <v>110</v>
      </c>
      <c r="AF33" s="70">
        <v>100</v>
      </c>
      <c r="AG33" s="70">
        <v>90</v>
      </c>
      <c r="AH33" s="70">
        <v>80</v>
      </c>
      <c r="AI33" s="70">
        <v>75</v>
      </c>
      <c r="AJ33" s="70">
        <v>70</v>
      </c>
      <c r="AK33" s="70">
        <v>65</v>
      </c>
      <c r="AL33" s="70">
        <v>60</v>
      </c>
      <c r="AM33" s="70">
        <v>55</v>
      </c>
    </row>
    <row r="34" spans="2:39" x14ac:dyDescent="0.35">
      <c r="B34" s="47" t="s">
        <v>15</v>
      </c>
      <c r="C34" s="58">
        <f>VLOOKUP($B34,'Push 90% FIFO'!$B$5:$O$81,14,FALSE)</f>
        <v>24.972940000000001</v>
      </c>
      <c r="D34" s="58">
        <f>VLOOKUP($B34,'WLC 0-0-1-1'!$B$6:$P$82,14,FALSE)</f>
        <v>24.895150000000001</v>
      </c>
      <c r="E34" s="58">
        <f>VLOOKUP($B34,'WLC 0-0-1-1'!$R$6:$AF$82,14,FALSE)</f>
        <v>24.66478</v>
      </c>
      <c r="F34" s="58">
        <f>VLOOKUP($B34,'WLC 0-0-1-1'!$AH$6:$AV$82,14,FALSE)</f>
        <v>24.79269</v>
      </c>
      <c r="G34" s="58">
        <f>VLOOKUP($B34,'WLC 0-0-1-1'!$AX$6:$BL$742,14,FALSE)</f>
        <v>24.795100000000001</v>
      </c>
      <c r="H34" s="58">
        <f>VLOOKUP($B34,'WLC 0-0-1-1'!$BN$6:$CB$75,14,FALSE)</f>
        <v>24.75367</v>
      </c>
      <c r="I34" s="58">
        <f>VLOOKUP($B34,'WLC 0-0-1-1'!$B$89:$O$158,14,FALSE)</f>
        <v>25.41469</v>
      </c>
      <c r="J34" s="58">
        <f>VLOOKUP($B34,'WLC 0-0-1-1'!$R$89:$AF$158,14,FALSE)</f>
        <v>26.309819999999998</v>
      </c>
      <c r="K34" s="58">
        <f>VLOOKUP($B34,'WLC 0-0-1-1'!$AH$89:$AV$158,14,FALSE)</f>
        <v>27.09338</v>
      </c>
      <c r="L34" s="58">
        <f>VLOOKUP($B34,'WLC 0-0-1-1'!$AX$89:$BK$158,14,FALSE)</f>
        <v>29.176310000000001</v>
      </c>
      <c r="M34" s="58">
        <f>VLOOKUP($B34,'WLC 0-0-1-1'!$BN$89:$CB$158,14,FALSE)</f>
        <v>32.413170000000001</v>
      </c>
      <c r="N34" s="58">
        <f>VLOOKUP($B34,'WLC 0-0-1-1'!$CD$89:$CR$158,14,FALSE)</f>
        <v>34.348469999999999</v>
      </c>
      <c r="O34" s="58">
        <f>VLOOKUP($B34,'WLC 0-0-1-1'!$B$172:$P$241,14,FALSE)</f>
        <v>38.313650000000003</v>
      </c>
      <c r="P34" s="58">
        <f>VLOOKUP($B34,'WLC 0-0-1-1'!$R$172:$AF$241,14,FALSE)</f>
        <v>43.39378</v>
      </c>
      <c r="Q34" s="58">
        <f>VLOOKUP($B34,'WLC 0-0-1-1'!$AH$172:$AV$241,14,FALSE)</f>
        <v>49.58755</v>
      </c>
      <c r="R34" s="58">
        <f>VLOOKUP($B34,'WLC 0-0-1-1'!$AX$172:$BL$241,14,FALSE)</f>
        <v>57.237259999999999</v>
      </c>
      <c r="S34" s="58"/>
      <c r="U34" s="54">
        <v>1</v>
      </c>
      <c r="V34" s="54">
        <v>1</v>
      </c>
      <c r="W34" s="46" t="s">
        <v>77</v>
      </c>
      <c r="X34" s="55">
        <f t="shared" ref="X34" si="31">C56</f>
        <v>5.2531499999999998</v>
      </c>
      <c r="Y34" s="55">
        <f t="shared" ref="Y34" si="32">D56</f>
        <v>5.2608600000000001</v>
      </c>
      <c r="Z34" s="55">
        <f t="shared" ref="Z34" si="33">E56</f>
        <v>5.2133799999999999</v>
      </c>
      <c r="AA34" s="55">
        <f t="shared" ref="AA34" si="34">F56</f>
        <v>5.2604600000000001</v>
      </c>
      <c r="AB34" s="55">
        <f t="shared" ref="AB34" si="35">G56</f>
        <v>5.3313500000000005</v>
      </c>
      <c r="AC34" s="55">
        <f t="shared" ref="AC34" si="36">H56</f>
        <v>5.39872</v>
      </c>
      <c r="AD34" s="55">
        <f t="shared" ref="AD34" si="37">I56</f>
        <v>5.8956900000000001</v>
      </c>
      <c r="AE34" s="55">
        <f t="shared" ref="AE34" si="38">J56</f>
        <v>6.5954199999999998</v>
      </c>
      <c r="AF34" s="55">
        <f t="shared" ref="AF34" si="39">K56</f>
        <v>7.3838699999999999</v>
      </c>
      <c r="AG34" s="55">
        <f t="shared" ref="AG34" si="40">L56</f>
        <v>8.8841600000000014</v>
      </c>
      <c r="AH34" s="55">
        <f t="shared" ref="AH34" si="41">M56</f>
        <v>11.21848</v>
      </c>
      <c r="AI34" s="55">
        <f t="shared" ref="AI34" si="42">N56</f>
        <v>12.53487</v>
      </c>
      <c r="AJ34" s="55">
        <f t="shared" ref="AJ34" si="43">O56</f>
        <v>14.862829999999999</v>
      </c>
      <c r="AK34" s="55">
        <f t="shared" ref="AK34" si="44">P56</f>
        <v>17.719370000000001</v>
      </c>
      <c r="AL34" s="55">
        <f t="shared" ref="AL34" si="45">Q56</f>
        <v>21.377780000000001</v>
      </c>
      <c r="AM34" s="55">
        <f t="shared" ref="AM34" si="46">R56</f>
        <v>25.364729999999998</v>
      </c>
    </row>
    <row r="35" spans="2:39" x14ac:dyDescent="0.35">
      <c r="B35" s="49" t="s">
        <v>14</v>
      </c>
      <c r="C35" s="59">
        <f>VLOOKUP($B35,'Push 90% FIFO'!$B$5:$O$81,14,FALSE)</f>
        <v>0</v>
      </c>
      <c r="D35" s="59">
        <f>VLOOKUP($B35,'WLC 0-0-1-1'!$B$6:$P$82,14,FALSE)</f>
        <v>0.43913999999999997</v>
      </c>
      <c r="E35" s="59">
        <f>VLOOKUP($B35,'WLC 0-0-1-1'!$R$6:$AF$82,14,FALSE)</f>
        <v>0.55579000000000001</v>
      </c>
      <c r="F35" s="59">
        <f>VLOOKUP($B35,'WLC 0-0-1-1'!$AH$6:$AV$82,14,FALSE)</f>
        <v>0.81301000000000001</v>
      </c>
      <c r="G35" s="59">
        <f>VLOOKUP($B35,'WLC 0-0-1-1'!$AX$6:$BL$742,14,FALSE)</f>
        <v>1.16161</v>
      </c>
      <c r="H35" s="59">
        <f>VLOOKUP($B35,'WLC 0-0-1-1'!$BN$6:$CB$75,14,FALSE)</f>
        <v>1.5864199999999999</v>
      </c>
      <c r="I35" s="59">
        <f>VLOOKUP($B35,'WLC 0-0-1-1'!$B$89:$O$158,14,FALSE)</f>
        <v>2.7288899999999998</v>
      </c>
      <c r="J35" s="59">
        <f>VLOOKUP($B35,'WLC 0-0-1-1'!$R$89:$AF$158,14,FALSE)</f>
        <v>4.2406100000000002</v>
      </c>
      <c r="K35" s="59">
        <f>VLOOKUP($B35,'WLC 0-0-1-1'!$AH$89:$AV$158,14,FALSE)</f>
        <v>6.14201</v>
      </c>
      <c r="L35" s="59">
        <f>VLOOKUP($B35,'WLC 0-0-1-1'!$AX$89:$BK$158,14,FALSE)</f>
        <v>9.3017599999999998</v>
      </c>
      <c r="M35" s="59">
        <f>VLOOKUP($B35,'WLC 0-0-1-1'!$BN$89:$CB$158,14,FALSE)</f>
        <v>14.232570000000001</v>
      </c>
      <c r="N35" s="59">
        <f>VLOOKUP($B35,'WLC 0-0-1-1'!$CD$89:$CR$158,14,FALSE)</f>
        <v>17.26088</v>
      </c>
      <c r="O35" s="59">
        <f>VLOOKUP($B35,'WLC 0-0-1-1'!$B$172:$P$241,14,FALSE)</f>
        <v>22.142119999999998</v>
      </c>
      <c r="P35" s="59">
        <f>VLOOKUP($B35,'WLC 0-0-1-1'!$R$172:$AF$241,14,FALSE)</f>
        <v>28.2639</v>
      </c>
      <c r="Q35" s="59">
        <f>VLOOKUP($B35,'WLC 0-0-1-1'!$AH$172:$AV$241,14,FALSE)</f>
        <v>35.535580000000003</v>
      </c>
      <c r="R35" s="59">
        <f>VLOOKUP($B35,'WLC 0-0-1-1'!$AX$172:$BL$241,14,FALSE)</f>
        <v>44.267710000000001</v>
      </c>
      <c r="S35" s="59"/>
      <c r="U35" s="54">
        <v>1</v>
      </c>
      <c r="V35" s="56">
        <f>2/3</f>
        <v>0.66666666666666663</v>
      </c>
      <c r="W35" s="46" t="s">
        <v>78</v>
      </c>
      <c r="X35" s="55">
        <f>C$54+$V35*C$50</f>
        <v>4.5924366666666661</v>
      </c>
      <c r="Y35" s="55">
        <f t="shared" ref="Y35:Y38" si="47">D$54+$V35*D$50</f>
        <v>4.5830466666666663</v>
      </c>
      <c r="Z35" s="55">
        <f t="shared" ref="Z35:Z38" si="48">E$54+$V35*E$50</f>
        <v>4.546313333333333</v>
      </c>
      <c r="AA35" s="55">
        <f t="shared" ref="AA35:AA38" si="49">F$54+$V35*F$50</f>
        <v>4.5706166666666661</v>
      </c>
      <c r="AB35" s="55">
        <f t="shared" ref="AB35:AB38" si="50">G$54+$V35*G$50</f>
        <v>4.6094200000000001</v>
      </c>
      <c r="AC35" s="55">
        <f t="shared" ref="AC35:AC38" si="51">H$54+$V35*H$50</f>
        <v>4.6440866666666665</v>
      </c>
      <c r="AD35" s="55">
        <f t="shared" ref="AD35:AD38" si="52">I$54+$V35*I$50</f>
        <v>4.9597566666666664</v>
      </c>
      <c r="AE35" s="55">
        <f t="shared" ref="AE35:AE38" si="53">J$54+$V35*J$50</f>
        <v>5.4058200000000003</v>
      </c>
      <c r="AF35" s="55">
        <f t="shared" ref="AF35:AF38" si="54">K$54+$V35*K$50</f>
        <v>5.9084099999999999</v>
      </c>
      <c r="AG35" s="55">
        <f t="shared" ref="AG35:AG38" si="55">L$54+$V35*L$50</f>
        <v>6.8765700000000001</v>
      </c>
      <c r="AH35" s="55">
        <f t="shared" ref="AH35:AH38" si="56">M$54+$V35*M$50</f>
        <v>8.3917533333333338</v>
      </c>
      <c r="AI35" s="55">
        <f t="shared" ref="AI35:AI38" si="57">N$54+$V35*N$50</f>
        <v>9.2459999999999987</v>
      </c>
      <c r="AJ35" s="55">
        <f t="shared" ref="AJ35:AJ38" si="58">O$54+$V35*O$50</f>
        <v>10.769106666666666</v>
      </c>
      <c r="AK35" s="55">
        <f t="shared" ref="AK35:AK38" si="59">P$54+$V35*P$50</f>
        <v>12.638133333333332</v>
      </c>
      <c r="AL35" s="55">
        <f t="shared" ref="AL35:AL38" si="60">Q$54+$V35*Q$50</f>
        <v>15.046849999999999</v>
      </c>
      <c r="AM35" s="55">
        <f t="shared" ref="AM35:AM38" si="61">R$54+$V35*R$50</f>
        <v>17.666869999999999</v>
      </c>
    </row>
    <row r="36" spans="2:39" x14ac:dyDescent="0.35">
      <c r="B36" s="49" t="s">
        <v>16</v>
      </c>
      <c r="C36" s="59">
        <f>VLOOKUP($B36,'Push 90% FIFO'!$B$5:$O$81,14,FALSE)</f>
        <v>24.972940000000001</v>
      </c>
      <c r="D36" s="59">
        <f>VLOOKUP($B36,'WLC 0-0-1-1'!$B$6:$P$82,14,FALSE)</f>
        <v>24.456009999999999</v>
      </c>
      <c r="E36" s="59">
        <f>VLOOKUP($B36,'WLC 0-0-1-1'!$R$6:$AF$82,14,FALSE)</f>
        <v>24.109000000000002</v>
      </c>
      <c r="F36" s="59">
        <f>VLOOKUP($B36,'WLC 0-0-1-1'!$AH$6:$AV$82,14,FALSE)</f>
        <v>23.979679999999998</v>
      </c>
      <c r="G36" s="59">
        <f>VLOOKUP($B36,'WLC 0-0-1-1'!$AX$6:$BL$742,14,FALSE)</f>
        <v>23.633489999999998</v>
      </c>
      <c r="H36" s="59">
        <f>VLOOKUP($B36,'WLC 0-0-1-1'!$BN$6:$CB$75,14,FALSE)</f>
        <v>23.167249999999999</v>
      </c>
      <c r="I36" s="59">
        <f>VLOOKUP($B36,'WLC 0-0-1-1'!$B$89:$O$158,14,FALSE)</f>
        <v>22.6858</v>
      </c>
      <c r="J36" s="59">
        <f>VLOOKUP($B36,'WLC 0-0-1-1'!$R$89:$AF$158,14,FALSE)</f>
        <v>22.069199999999999</v>
      </c>
      <c r="K36" s="59">
        <f>VLOOKUP($B36,'WLC 0-0-1-1'!$AH$89:$AV$158,14,FALSE)</f>
        <v>20.951370000000001</v>
      </c>
      <c r="L36" s="59">
        <f>VLOOKUP($B36,'WLC 0-0-1-1'!$AX$89:$BK$158,14,FALSE)</f>
        <v>19.874549999999999</v>
      </c>
      <c r="M36" s="59">
        <f>VLOOKUP($B36,'WLC 0-0-1-1'!$BN$89:$CB$158,14,FALSE)</f>
        <v>18.180599999999998</v>
      </c>
      <c r="N36" s="59">
        <f>VLOOKUP($B36,'WLC 0-0-1-1'!$CD$89:$CR$158,14,FALSE)</f>
        <v>17.087589999999999</v>
      </c>
      <c r="O36" s="59">
        <f>VLOOKUP($B36,'WLC 0-0-1-1'!$B$172:$P$241,14,FALSE)</f>
        <v>16.171530000000001</v>
      </c>
      <c r="P36" s="59">
        <f>VLOOKUP($B36,'WLC 0-0-1-1'!$R$172:$AF$241,14,FALSE)</f>
        <v>15.12988</v>
      </c>
      <c r="Q36" s="59">
        <f>VLOOKUP($B36,'WLC 0-0-1-1'!$AH$172:$AV$241,14,FALSE)</f>
        <v>14.051970000000001</v>
      </c>
      <c r="R36" s="59">
        <f>VLOOKUP($B36,'WLC 0-0-1-1'!$AX$172:$BL$241,14,FALSE)</f>
        <v>12.96955</v>
      </c>
      <c r="S36" s="59"/>
      <c r="U36" s="54">
        <v>1</v>
      </c>
      <c r="V36" s="56">
        <f>1/3</f>
        <v>0.33333333333333331</v>
      </c>
      <c r="W36" s="46" t="s">
        <v>79</v>
      </c>
      <c r="X36" s="55">
        <f t="shared" ref="X36:X38" si="62">C$54+$V36*C$50</f>
        <v>3.9317233333333332</v>
      </c>
      <c r="Y36" s="55">
        <f t="shared" si="47"/>
        <v>3.9052333333333333</v>
      </c>
      <c r="Z36" s="55">
        <f t="shared" si="48"/>
        <v>3.8792466666666665</v>
      </c>
      <c r="AA36" s="55">
        <f t="shared" si="49"/>
        <v>3.880773333333333</v>
      </c>
      <c r="AB36" s="55">
        <f t="shared" si="50"/>
        <v>3.8874900000000001</v>
      </c>
      <c r="AC36" s="55">
        <f t="shared" si="51"/>
        <v>3.889453333333333</v>
      </c>
      <c r="AD36" s="55">
        <f t="shared" si="52"/>
        <v>4.0238233333333326</v>
      </c>
      <c r="AE36" s="55">
        <f t="shared" si="53"/>
        <v>4.2162199999999999</v>
      </c>
      <c r="AF36" s="55">
        <f t="shared" si="54"/>
        <v>4.4329499999999999</v>
      </c>
      <c r="AG36" s="55">
        <f t="shared" si="55"/>
        <v>4.8689800000000005</v>
      </c>
      <c r="AH36" s="55">
        <f t="shared" si="56"/>
        <v>5.5650266666666663</v>
      </c>
      <c r="AI36" s="55">
        <f t="shared" si="57"/>
        <v>5.9571299999999994</v>
      </c>
      <c r="AJ36" s="55">
        <f t="shared" si="58"/>
        <v>6.6753833333333326</v>
      </c>
      <c r="AK36" s="55">
        <f t="shared" si="59"/>
        <v>7.5568966666666668</v>
      </c>
      <c r="AL36" s="55">
        <f t="shared" si="60"/>
        <v>8.7159200000000006</v>
      </c>
      <c r="AM36" s="55">
        <f t="shared" si="61"/>
        <v>9.969009999999999</v>
      </c>
    </row>
    <row r="37" spans="2:39" x14ac:dyDescent="0.35">
      <c r="B37" s="49" t="s">
        <v>17</v>
      </c>
      <c r="C37" s="59">
        <f>VLOOKUP($B37,'Push 90% FIFO'!$B$5:$O$81,14,FALSE)</f>
        <v>21.301349999999999</v>
      </c>
      <c r="D37" s="59">
        <f>VLOOKUP($B37,'WLC 0-0-1-1'!$B$6:$P$82,14,FALSE)</f>
        <v>20.785340000000001</v>
      </c>
      <c r="E37" s="59">
        <f>VLOOKUP($B37,'WLC 0-0-1-1'!$R$6:$AF$82,14,FALSE)</f>
        <v>20.438300000000002</v>
      </c>
      <c r="F37" s="59">
        <f>VLOOKUP($B37,'WLC 0-0-1-1'!$AH$6:$AV$82,14,FALSE)</f>
        <v>20.309180000000001</v>
      </c>
      <c r="G37" s="59">
        <f>VLOOKUP($B37,'WLC 0-0-1-1'!$AX$6:$BL$742,14,FALSE)</f>
        <v>19.963360000000002</v>
      </c>
      <c r="H37" s="59">
        <f>VLOOKUP($B37,'WLC 0-0-1-1'!$BN$6:$CB$75,14,FALSE)</f>
        <v>19.498139999999999</v>
      </c>
      <c r="I37" s="59">
        <f>VLOOKUP($B37,'WLC 0-0-1-1'!$B$89:$O$158,14,FALSE)</f>
        <v>19.018999999999998</v>
      </c>
      <c r="J37" s="59">
        <f>VLOOKUP($B37,'WLC 0-0-1-1'!$R$89:$AF$158,14,FALSE)</f>
        <v>18.404050000000002</v>
      </c>
      <c r="K37" s="59">
        <f>VLOOKUP($B37,'WLC 0-0-1-1'!$AH$89:$AV$158,14,FALSE)</f>
        <v>17.289709999999999</v>
      </c>
      <c r="L37" s="59">
        <f>VLOOKUP($B37,'WLC 0-0-1-1'!$AX$89:$BK$158,14,FALSE)</f>
        <v>16.22026</v>
      </c>
      <c r="M37" s="59">
        <f>VLOOKUP($B37,'WLC 0-0-1-1'!$BN$89:$CB$158,14,FALSE)</f>
        <v>14.546720000000001</v>
      </c>
      <c r="N37" s="59">
        <f>VLOOKUP($B37,'WLC 0-0-1-1'!$CD$89:$CR$158,14,FALSE)</f>
        <v>13.46557</v>
      </c>
      <c r="O37" s="59">
        <f>VLOOKUP($B37,'WLC 0-0-1-1'!$B$172:$P$241,14,FALSE)</f>
        <v>12.57033</v>
      </c>
      <c r="P37" s="59">
        <f>VLOOKUP($B37,'WLC 0-0-1-1'!$R$172:$AF$241,14,FALSE)</f>
        <v>11.55264</v>
      </c>
      <c r="Q37" s="59">
        <f>VLOOKUP($B37,'WLC 0-0-1-1'!$AH$172:$AV$241,14,FALSE)</f>
        <v>10.498810000000001</v>
      </c>
      <c r="R37" s="59">
        <f>VLOOKUP($B37,'WLC 0-0-1-1'!$AX$172:$BL$241,14,FALSE)</f>
        <v>9.4478000000000009</v>
      </c>
      <c r="S37" s="59"/>
      <c r="U37" s="54">
        <v>1</v>
      </c>
      <c r="V37" s="56">
        <f>1/6</f>
        <v>0.16666666666666666</v>
      </c>
      <c r="W37" s="46" t="s">
        <v>81</v>
      </c>
      <c r="X37" s="55">
        <f t="shared" si="62"/>
        <v>3.6013666666666664</v>
      </c>
      <c r="Y37" s="55">
        <f t="shared" si="47"/>
        <v>3.5663266666666669</v>
      </c>
      <c r="Z37" s="55">
        <f t="shared" si="48"/>
        <v>3.5457133333333335</v>
      </c>
      <c r="AA37" s="55">
        <f t="shared" si="49"/>
        <v>3.5358516666666664</v>
      </c>
      <c r="AB37" s="55">
        <f t="shared" si="50"/>
        <v>3.5265250000000004</v>
      </c>
      <c r="AC37" s="55">
        <f t="shared" si="51"/>
        <v>3.5121366666666667</v>
      </c>
      <c r="AD37" s="55">
        <f t="shared" si="52"/>
        <v>3.5558566666666662</v>
      </c>
      <c r="AE37" s="55">
        <f t="shared" si="53"/>
        <v>3.6214199999999996</v>
      </c>
      <c r="AF37" s="55">
        <f t="shared" si="54"/>
        <v>3.6952199999999999</v>
      </c>
      <c r="AG37" s="55">
        <f t="shared" si="55"/>
        <v>3.8651850000000003</v>
      </c>
      <c r="AH37" s="55">
        <f t="shared" si="56"/>
        <v>4.1516633333333335</v>
      </c>
      <c r="AI37" s="55">
        <f t="shared" si="57"/>
        <v>4.3126949999999997</v>
      </c>
      <c r="AJ37" s="55">
        <f t="shared" si="58"/>
        <v>4.628521666666666</v>
      </c>
      <c r="AK37" s="55">
        <f t="shared" si="59"/>
        <v>5.0162783333333332</v>
      </c>
      <c r="AL37" s="55">
        <f t="shared" si="60"/>
        <v>5.5504549999999995</v>
      </c>
      <c r="AM37" s="55">
        <f t="shared" si="61"/>
        <v>6.1200799999999997</v>
      </c>
    </row>
    <row r="38" spans="2:39" x14ac:dyDescent="0.35">
      <c r="B38" s="49" t="s">
        <v>18</v>
      </c>
      <c r="C38" s="61">
        <f>VLOOKUP($B38,'Push 90% FIFO'!$B$5:$O$81,14,FALSE)</f>
        <v>0.76626000000000005</v>
      </c>
      <c r="D38" s="61">
        <f>VLOOKUP($B38,'WLC 0-0-1-1'!$B$6:$P$82,14,FALSE)</f>
        <v>0.76898</v>
      </c>
      <c r="E38" s="61">
        <f>VLOOKUP($B38,'WLC 0-0-1-1'!$R$6:$AF$82,14,FALSE)</f>
        <v>0.77373000000000003</v>
      </c>
      <c r="F38" s="61">
        <f>VLOOKUP($B38,'WLC 0-0-1-1'!$AH$6:$AV$82,14,FALSE)</f>
        <v>0.77273000000000003</v>
      </c>
      <c r="G38" s="61">
        <f>VLOOKUP($B38,'WLC 0-0-1-1'!$AX$6:$BL$742,14,FALSE)</f>
        <v>0.77698999999999996</v>
      </c>
      <c r="H38" s="61">
        <f>VLOOKUP($B38,'WLC 0-0-1-1'!$BN$6:$CB$75,14,FALSE)</f>
        <v>0.78156000000000003</v>
      </c>
      <c r="I38" s="61">
        <f>VLOOKUP($B38,'WLC 0-0-1-1'!$B$89:$O$158,14,FALSE)</f>
        <v>0.78408</v>
      </c>
      <c r="J38" s="61">
        <f>VLOOKUP($B38,'WLC 0-0-1-1'!$R$89:$AF$158,14,FALSE)</f>
        <v>0.78629000000000004</v>
      </c>
      <c r="K38" s="61">
        <f>VLOOKUP($B38,'WLC 0-0-1-1'!$AH$89:$AV$158,14,FALSE)</f>
        <v>0.79310999999999998</v>
      </c>
      <c r="L38" s="61">
        <f>VLOOKUP($B38,'WLC 0-0-1-1'!$AX$89:$BK$158,14,FALSE)</f>
        <v>0.79178999999999999</v>
      </c>
      <c r="M38" s="61">
        <f>VLOOKUP($B38,'WLC 0-0-1-1'!$BN$89:$CB$158,14,FALSE)</f>
        <v>0.78715999999999997</v>
      </c>
      <c r="N38" s="61">
        <f>VLOOKUP($B38,'WLC 0-0-1-1'!$CD$89:$CR$158,14,FALSE)</f>
        <v>0.78242999999999996</v>
      </c>
      <c r="O38" s="61">
        <f>VLOOKUP($B38,'WLC 0-0-1-1'!$B$172:$P$241,14,FALSE)</f>
        <v>0.76668000000000003</v>
      </c>
      <c r="P38" s="61">
        <f>VLOOKUP($B38,'WLC 0-0-1-1'!$R$172:$AF$241,14,FALSE)</f>
        <v>0.74509999999999998</v>
      </c>
      <c r="Q38" s="61">
        <f>VLOOKUP($B38,'WLC 0-0-1-1'!$AH$172:$AV$241,14,FALSE)</f>
        <v>0.72889000000000004</v>
      </c>
      <c r="R38" s="61">
        <f>VLOOKUP($B38,'WLC 0-0-1-1'!$AX$172:$BL$241,14,FALSE)</f>
        <v>0.70182999999999995</v>
      </c>
      <c r="S38" s="61"/>
      <c r="U38" s="54">
        <v>1</v>
      </c>
      <c r="V38" s="56">
        <f>1/9</f>
        <v>0.1111111111111111</v>
      </c>
      <c r="W38" s="46" t="s">
        <v>82</v>
      </c>
      <c r="X38" s="55">
        <f t="shared" si="62"/>
        <v>3.4912477777777777</v>
      </c>
      <c r="Y38" s="55">
        <f t="shared" si="47"/>
        <v>3.4533577777777777</v>
      </c>
      <c r="Z38" s="55">
        <f t="shared" si="48"/>
        <v>3.4345355555555557</v>
      </c>
      <c r="AA38" s="55">
        <f t="shared" si="49"/>
        <v>3.4208777777777777</v>
      </c>
      <c r="AB38" s="55">
        <f t="shared" si="50"/>
        <v>3.4062033333333335</v>
      </c>
      <c r="AC38" s="55">
        <f t="shared" si="51"/>
        <v>3.3863644444444443</v>
      </c>
      <c r="AD38" s="55">
        <f t="shared" si="52"/>
        <v>3.3998677777777777</v>
      </c>
      <c r="AE38" s="55">
        <f t="shared" si="53"/>
        <v>3.423153333333333</v>
      </c>
      <c r="AF38" s="55">
        <f t="shared" si="54"/>
        <v>3.4493100000000001</v>
      </c>
      <c r="AG38" s="55">
        <f t="shared" si="55"/>
        <v>3.5305866666666668</v>
      </c>
      <c r="AH38" s="55">
        <f t="shared" si="56"/>
        <v>3.6805422222222219</v>
      </c>
      <c r="AI38" s="55">
        <f t="shared" si="57"/>
        <v>3.7645499999999998</v>
      </c>
      <c r="AJ38" s="55">
        <f t="shared" si="58"/>
        <v>3.9462344444444444</v>
      </c>
      <c r="AK38" s="55">
        <f t="shared" si="59"/>
        <v>4.1694055555555556</v>
      </c>
      <c r="AL38" s="55">
        <f t="shared" si="60"/>
        <v>4.4953000000000003</v>
      </c>
      <c r="AM38" s="55">
        <f t="shared" si="61"/>
        <v>4.8371033333333333</v>
      </c>
    </row>
    <row r="39" spans="2:39" x14ac:dyDescent="0.35">
      <c r="B39" s="47" t="s">
        <v>2</v>
      </c>
      <c r="C39" s="58">
        <f>VLOOKUP($B39,'Push 90% FIFO'!$B$5:$O$81,14,FALSE)</f>
        <v>16.643509999999999</v>
      </c>
      <c r="D39" s="58">
        <f>VLOOKUP($B39,'WLC 0-0-1-1'!$B$6:$P$82,14,FALSE)</f>
        <v>16.459869999999999</v>
      </c>
      <c r="E39" s="58">
        <f>VLOOKUP($B39,'WLC 0-0-1-1'!$R$6:$AF$82,14,FALSE)</f>
        <v>16.34299</v>
      </c>
      <c r="F39" s="58">
        <f>VLOOKUP($B39,'WLC 0-0-1-1'!$AH$6:$AV$82,14,FALSE)</f>
        <v>16.41339</v>
      </c>
      <c r="G39" s="58">
        <f>VLOOKUP($B39,'WLC 0-0-1-1'!$AX$6:$BL$742,14,FALSE)</f>
        <v>16.97786</v>
      </c>
      <c r="H39" s="58">
        <f>VLOOKUP($B39,'WLC 0-0-1-1'!$BN$6:$CB$75,14,FALSE)</f>
        <v>17.541599999999999</v>
      </c>
      <c r="I39" s="58">
        <f>VLOOKUP($B39,'WLC 0-0-1-1'!$B$89:$O$158,14,FALSE)</f>
        <v>20.305060000000001</v>
      </c>
      <c r="J39" s="58">
        <f>VLOOKUP($B39,'WLC 0-0-1-1'!$R$89:$AF$158,14,FALSE)</f>
        <v>24.472110000000001</v>
      </c>
      <c r="K39" s="58">
        <f>VLOOKUP($B39,'WLC 0-0-1-1'!$AH$89:$AV$158,14,FALSE)</f>
        <v>30.06521</v>
      </c>
      <c r="L39" s="58">
        <f>VLOOKUP($B39,'WLC 0-0-1-1'!$AX$89:$BK$158,14,FALSE)</f>
        <v>40.236490000000003</v>
      </c>
      <c r="M39" s="58">
        <f>VLOOKUP($B39,'WLC 0-0-1-1'!$BN$89:$CB$158,14,FALSE)</f>
        <v>55.648359999999997</v>
      </c>
      <c r="N39" s="58">
        <f>VLOOKUP($B39,'WLC 0-0-1-1'!$CD$89:$CR$158,14,FALSE)</f>
        <v>64.913529999999994</v>
      </c>
      <c r="O39" s="58">
        <f>VLOOKUP($B39,'WLC 0-0-1-1'!$B$172:$P$241,14,FALSE)</f>
        <v>76.907049999999998</v>
      </c>
      <c r="P39" s="58">
        <f>VLOOKUP($B39,'WLC 0-0-1-1'!$R$172:$AF$241,14,FALSE)</f>
        <v>90.363389999999995</v>
      </c>
      <c r="Q39" s="58">
        <f>VLOOKUP($B39,'WLC 0-0-1-1'!$AH$172:$AV$241,14,FALSE)</f>
        <v>107.43841999999999</v>
      </c>
      <c r="R39" s="58">
        <f>VLOOKUP($B39,'WLC 0-0-1-1'!$AX$172:$BL$241,14,FALSE)</f>
        <v>122.65344</v>
      </c>
      <c r="S39" s="58"/>
    </row>
    <row r="40" spans="2:39" x14ac:dyDescent="0.35">
      <c r="B40" s="47" t="s">
        <v>3</v>
      </c>
      <c r="C40" s="58">
        <f>VLOOKUP($B40,'Push 90% FIFO'!$B$5:$O$81,14,FALSE)</f>
        <v>3.9868600000000001</v>
      </c>
      <c r="D40" s="58">
        <f>VLOOKUP($B40,'WLC 0-0-1-1'!$B$6:$P$82,14,FALSE)</f>
        <v>3.9036</v>
      </c>
      <c r="E40" s="58">
        <f>VLOOKUP($B40,'WLC 0-0-1-1'!$R$6:$AF$82,14,FALSE)</f>
        <v>3.78403</v>
      </c>
      <c r="F40" s="58">
        <f>VLOOKUP($B40,'WLC 0-0-1-1'!$AH$6:$AV$82,14,FALSE)</f>
        <v>3.8327</v>
      </c>
      <c r="G40" s="58">
        <f>VLOOKUP($B40,'WLC 0-0-1-1'!$AX$6:$BL$742,14,FALSE)</f>
        <v>3.8714400000000002</v>
      </c>
      <c r="H40" s="58">
        <f>VLOOKUP($B40,'WLC 0-0-1-1'!$BN$6:$CB$75,14,FALSE)</f>
        <v>3.9139900000000001</v>
      </c>
      <c r="I40" s="58">
        <f>VLOOKUP($B40,'WLC 0-0-1-1'!$B$89:$O$158,14,FALSE)</f>
        <v>4.55091</v>
      </c>
      <c r="J40" s="58">
        <f>VLOOKUP($B40,'WLC 0-0-1-1'!$R$89:$AF$158,14,FALSE)</f>
        <v>5.4139799999999996</v>
      </c>
      <c r="K40" s="58">
        <f>VLOOKUP($B40,'WLC 0-0-1-1'!$AH$89:$AV$158,14,FALSE)</f>
        <v>6.4503599999999999</v>
      </c>
      <c r="L40" s="58">
        <f>VLOOKUP($B40,'WLC 0-0-1-1'!$AX$89:$BK$158,14,FALSE)</f>
        <v>8.57498</v>
      </c>
      <c r="M40" s="58">
        <f>VLOOKUP($B40,'WLC 0-0-1-1'!$BN$89:$CB$158,14,FALSE)</f>
        <v>12.092000000000001</v>
      </c>
      <c r="N40" s="58">
        <f>VLOOKUP($B40,'WLC 0-0-1-1'!$CD$89:$CR$158,14,FALSE)</f>
        <v>14.24874</v>
      </c>
      <c r="O40" s="58">
        <f>VLOOKUP($B40,'WLC 0-0-1-1'!$B$172:$P$241,14,FALSE)</f>
        <v>18.179970000000001</v>
      </c>
      <c r="P40" s="58">
        <f>VLOOKUP($B40,'WLC 0-0-1-1'!$R$172:$AF$241,14,FALSE)</f>
        <v>23.161269999999998</v>
      </c>
      <c r="Q40" s="58">
        <f>VLOOKUP($B40,'WLC 0-0-1-1'!$AH$172:$AV$241,14,FALSE)</f>
        <v>29.388190000000002</v>
      </c>
      <c r="R40" s="58">
        <f>VLOOKUP($B40,'WLC 0-0-1-1'!$AX$172:$BL$241,14,FALSE)</f>
        <v>36.83784</v>
      </c>
      <c r="S40" s="58"/>
    </row>
    <row r="41" spans="2:39" x14ac:dyDescent="0.35">
      <c r="B41" s="47" t="s">
        <v>19</v>
      </c>
      <c r="C41" s="58">
        <f>VLOOKUP($B41,'Push 90% FIFO'!$B$5:$O$81,14,FALSE)</f>
        <v>64</v>
      </c>
      <c r="D41" s="58">
        <f>VLOOKUP($B41,'WLC 0-0-1-1'!$B$6:$P$82,14,FALSE)</f>
        <v>162</v>
      </c>
      <c r="E41" s="58">
        <f>VLOOKUP($B41,'WLC 0-0-1-1'!$R$6:$AF$82,14,FALSE)</f>
        <v>201</v>
      </c>
      <c r="F41" s="58">
        <f>VLOOKUP($B41,'WLC 0-0-1-1'!$AH$6:$AV$82,14,FALSE)</f>
        <v>215.5</v>
      </c>
      <c r="G41" s="58">
        <f>VLOOKUP($B41,'WLC 0-0-1-1'!$AX$6:$BL$742,14,FALSE)</f>
        <v>283.5</v>
      </c>
      <c r="H41" s="58">
        <f>VLOOKUP($B41,'WLC 0-0-1-1'!$BN$6:$CB$75,14,FALSE)</f>
        <v>328</v>
      </c>
      <c r="I41" s="58">
        <f>VLOOKUP($B41,'WLC 0-0-1-1'!$B$89:$O$158,14,FALSE)</f>
        <v>629.5</v>
      </c>
      <c r="J41" s="58">
        <f>VLOOKUP($B41,'WLC 0-0-1-1'!$R$89:$AF$158,14,FALSE)</f>
        <v>832</v>
      </c>
      <c r="K41" s="58">
        <f>VLOOKUP($B41,'WLC 0-0-1-1'!$AH$89:$AV$158,14,FALSE)</f>
        <v>955.5</v>
      </c>
      <c r="L41" s="58">
        <f>VLOOKUP($B41,'WLC 0-0-1-1'!$AX$89:$BK$158,14,FALSE)</f>
        <v>1388.5</v>
      </c>
      <c r="M41" s="58">
        <f>VLOOKUP($B41,'WLC 0-0-1-1'!$BN$89:$CB$158,14,FALSE)</f>
        <v>2004</v>
      </c>
      <c r="N41" s="58">
        <f>VLOOKUP($B41,'WLC 0-0-1-1'!$CD$89:$CR$158,14,FALSE)</f>
        <v>1909</v>
      </c>
      <c r="O41" s="58">
        <f>VLOOKUP($B41,'WLC 0-0-1-1'!$B$172:$P$241,14,FALSE)</f>
        <v>2125.5</v>
      </c>
      <c r="P41" s="58">
        <f>VLOOKUP($B41,'WLC 0-0-1-1'!$R$172:$AF$241,14,FALSE)</f>
        <v>2522.5</v>
      </c>
      <c r="Q41" s="58">
        <f>VLOOKUP($B41,'WLC 0-0-1-1'!$AH$172:$AV$241,14,FALSE)</f>
        <v>2449</v>
      </c>
      <c r="R41" s="58">
        <f>VLOOKUP($B41,'WLC 0-0-1-1'!$AX$172:$BL$241,14,FALSE)</f>
        <v>2630</v>
      </c>
      <c r="S41" s="58"/>
      <c r="U41" s="2" t="s">
        <v>84</v>
      </c>
    </row>
    <row r="42" spans="2:39" x14ac:dyDescent="0.35">
      <c r="B42" s="47" t="s">
        <v>4</v>
      </c>
      <c r="C42" s="58">
        <f>VLOOKUP($B42,'Push 90% FIFO'!$B$5:$O$81,14,FALSE)</f>
        <v>22.014489999999999</v>
      </c>
      <c r="D42" s="58">
        <f>VLOOKUP($B42,'WLC 0-0-1-1'!$B$6:$P$82,14,FALSE)</f>
        <v>21.939630000000001</v>
      </c>
      <c r="E42" s="58">
        <f>VLOOKUP($B42,'WLC 0-0-1-1'!$R$6:$AF$82,14,FALSE)</f>
        <v>21.958600000000001</v>
      </c>
      <c r="F42" s="58">
        <f>VLOOKUP($B42,'WLC 0-0-1-1'!$AH$6:$AV$82,14,FALSE)</f>
        <v>21.883690000000001</v>
      </c>
      <c r="G42" s="58">
        <f>VLOOKUP($B42,'WLC 0-0-1-1'!$AX$6:$BL$742,14,FALSE)</f>
        <v>21.82488</v>
      </c>
      <c r="H42" s="58">
        <f>VLOOKUP($B42,'WLC 0-0-1-1'!$BN$6:$CB$75,14,FALSE)</f>
        <v>21.829989999999999</v>
      </c>
      <c r="I42" s="58">
        <f>VLOOKUP($B42,'WLC 0-0-1-1'!$B$89:$O$158,14,FALSE)</f>
        <v>21.732040000000001</v>
      </c>
      <c r="J42" s="58">
        <f>VLOOKUP($B42,'WLC 0-0-1-1'!$R$89:$AF$158,14,FALSE)</f>
        <v>21.64875</v>
      </c>
      <c r="K42" s="58">
        <f>VLOOKUP($B42,'WLC 0-0-1-1'!$AH$89:$AV$158,14,FALSE)</f>
        <v>21.80641</v>
      </c>
      <c r="L42" s="58">
        <f>VLOOKUP($B42,'WLC 0-0-1-1'!$AX$89:$BK$158,14,FALSE)</f>
        <v>21.903459999999999</v>
      </c>
      <c r="M42" s="58">
        <f>VLOOKUP($B42,'WLC 0-0-1-1'!$BN$89:$CB$158,14,FALSE)</f>
        <v>22.379899999999999</v>
      </c>
      <c r="N42" s="58">
        <f>VLOOKUP($B42,'WLC 0-0-1-1'!$CD$89:$CR$158,14,FALSE)</f>
        <v>22.77206</v>
      </c>
      <c r="O42" s="58">
        <f>VLOOKUP($B42,'WLC 0-0-1-1'!$B$172:$P$241,14,FALSE)</f>
        <v>23.15917</v>
      </c>
      <c r="P42" s="58">
        <f>VLOOKUP($B42,'WLC 0-0-1-1'!$R$172:$AF$241,14,FALSE)</f>
        <v>23.635719999999999</v>
      </c>
      <c r="Q42" s="58">
        <f>VLOOKUP($B42,'WLC 0-0-1-1'!$AH$172:$AV$241,14,FALSE)</f>
        <v>24.136289999999999</v>
      </c>
      <c r="R42" s="58">
        <f>VLOOKUP($B42,'WLC 0-0-1-1'!$AX$172:$BL$241,14,FALSE)</f>
        <v>24.70701</v>
      </c>
      <c r="S42" s="58"/>
      <c r="U42" s="46"/>
      <c r="V42" s="46"/>
      <c r="W42" s="46"/>
      <c r="X42" s="70" t="s">
        <v>80</v>
      </c>
      <c r="Y42" s="70">
        <v>170</v>
      </c>
      <c r="Z42" s="70">
        <v>160</v>
      </c>
      <c r="AA42" s="70">
        <v>150</v>
      </c>
      <c r="AB42" s="70">
        <v>140</v>
      </c>
      <c r="AC42" s="70">
        <v>130</v>
      </c>
      <c r="AD42" s="70">
        <v>120</v>
      </c>
      <c r="AE42" s="70">
        <v>110</v>
      </c>
      <c r="AF42" s="70">
        <v>100</v>
      </c>
      <c r="AG42" s="70">
        <v>90</v>
      </c>
      <c r="AH42" s="70">
        <v>80</v>
      </c>
      <c r="AI42" s="70">
        <v>75</v>
      </c>
      <c r="AJ42" s="70">
        <v>70</v>
      </c>
      <c r="AK42" s="70">
        <v>65</v>
      </c>
      <c r="AL42" s="70">
        <v>60</v>
      </c>
      <c r="AM42" s="70">
        <v>55</v>
      </c>
    </row>
    <row r="43" spans="2:39" x14ac:dyDescent="0.35">
      <c r="B43" s="47" t="s">
        <v>24</v>
      </c>
      <c r="C43" s="58">
        <f>VLOOKUP($B43,'Push 90% FIFO'!$B$5:$O$81,14,FALSE)</f>
        <v>17.50488</v>
      </c>
      <c r="D43" s="58">
        <f>VLOOKUP($B43,'WLC 0-0-1-1'!$B$6:$P$82,14,FALSE)</f>
        <v>17.500060000000001</v>
      </c>
      <c r="E43" s="58">
        <f>VLOOKUP($B43,'WLC 0-0-1-1'!$R$6:$AF$82,14,FALSE)</f>
        <v>17.61037</v>
      </c>
      <c r="F43" s="58">
        <f>VLOOKUP($B43,'WLC 0-0-1-1'!$AH$6:$AV$82,14,FALSE)</f>
        <v>17.53077</v>
      </c>
      <c r="G43" s="58">
        <f>VLOOKUP($B43,'WLC 0-0-1-1'!$AX$6:$BL$742,14,FALSE)</f>
        <v>17.56737</v>
      </c>
      <c r="H43" s="58">
        <f>VLOOKUP($B43,'WLC 0-0-1-1'!$BN$6:$CB$75,14,FALSE)</f>
        <v>17.651789999999998</v>
      </c>
      <c r="I43" s="58">
        <f>VLOOKUP($B43,'WLC 0-0-1-1'!$B$89:$O$158,14,FALSE)</f>
        <v>17.629069999999999</v>
      </c>
      <c r="J43" s="58">
        <f>VLOOKUP($B43,'WLC 0-0-1-1'!$R$89:$AF$158,14,FALSE)</f>
        <v>17.59713</v>
      </c>
      <c r="K43" s="58">
        <f>VLOOKUP($B43,'WLC 0-0-1-1'!$AH$89:$AV$158,14,FALSE)</f>
        <v>17.849540000000001</v>
      </c>
      <c r="L43" s="58">
        <f>VLOOKUP($B43,'WLC 0-0-1-1'!$AX$89:$BK$158,14,FALSE)</f>
        <v>17.890440000000002</v>
      </c>
      <c r="M43" s="58">
        <f>VLOOKUP($B43,'WLC 0-0-1-1'!$BN$89:$CB$158,14,FALSE)</f>
        <v>18.171970000000002</v>
      </c>
      <c r="N43" s="58">
        <f>VLOOKUP($B43,'WLC 0-0-1-1'!$CD$89:$CR$158,14,FALSE)</f>
        <v>18.38926</v>
      </c>
      <c r="O43" s="58">
        <f>VLOOKUP($B43,'WLC 0-0-1-1'!$B$172:$P$241,14,FALSE)</f>
        <v>18.359110000000001</v>
      </c>
      <c r="P43" s="58">
        <f>VLOOKUP($B43,'WLC 0-0-1-1'!$R$172:$AF$241,14,FALSE)</f>
        <v>18.2606</v>
      </c>
      <c r="Q43" s="58">
        <f>VLOOKUP($B43,'WLC 0-0-1-1'!$AH$172:$AV$241,14,FALSE)</f>
        <v>18.285219999999999</v>
      </c>
      <c r="R43" s="58">
        <f>VLOOKUP($B43,'WLC 0-0-1-1'!$AX$172:$BL$241,14,FALSE)</f>
        <v>18.093419999999998</v>
      </c>
      <c r="S43" s="58"/>
      <c r="U43" s="54">
        <v>1</v>
      </c>
      <c r="V43" s="54">
        <v>1</v>
      </c>
      <c r="W43" s="46" t="s">
        <v>77</v>
      </c>
      <c r="X43" s="55">
        <f t="shared" ref="X43" si="63">$W$2-$W$1-X34</f>
        <v>9.7468500000000002</v>
      </c>
      <c r="Y43" s="55">
        <f t="shared" ref="Y43:AM43" si="64">$W$2-$W$1-Y34</f>
        <v>9.739139999999999</v>
      </c>
      <c r="Z43" s="55">
        <f t="shared" si="64"/>
        <v>9.7866199999999992</v>
      </c>
      <c r="AA43" s="55">
        <f t="shared" si="64"/>
        <v>9.7395399999999999</v>
      </c>
      <c r="AB43" s="55">
        <f t="shared" si="64"/>
        <v>9.6686499999999995</v>
      </c>
      <c r="AC43" s="55">
        <f t="shared" si="64"/>
        <v>9.6012799999999991</v>
      </c>
      <c r="AD43" s="55">
        <f t="shared" si="64"/>
        <v>9.1043099999999999</v>
      </c>
      <c r="AE43" s="55">
        <f t="shared" si="64"/>
        <v>8.4045799999999993</v>
      </c>
      <c r="AF43" s="55">
        <f t="shared" si="64"/>
        <v>7.6161300000000001</v>
      </c>
      <c r="AG43" s="55">
        <f t="shared" si="64"/>
        <v>6.1158399999999986</v>
      </c>
      <c r="AH43" s="55">
        <f t="shared" si="64"/>
        <v>3.7815200000000004</v>
      </c>
      <c r="AI43" s="55">
        <f t="shared" si="64"/>
        <v>2.4651300000000003</v>
      </c>
      <c r="AJ43" s="55">
        <f t="shared" si="64"/>
        <v>0.13717000000000112</v>
      </c>
      <c r="AK43" s="55">
        <f t="shared" si="64"/>
        <v>-2.7193700000000014</v>
      </c>
      <c r="AL43" s="55">
        <f t="shared" si="64"/>
        <v>-6.3777800000000013</v>
      </c>
      <c r="AM43" s="55">
        <f t="shared" si="64"/>
        <v>-10.364729999999998</v>
      </c>
    </row>
    <row r="44" spans="2:39" x14ac:dyDescent="0.35">
      <c r="B44" s="49" t="s">
        <v>29</v>
      </c>
      <c r="C44" s="59">
        <f>VLOOKUP($B44,'Push 90% FIFO'!$B$5:$O$81,14,FALSE)</f>
        <v>36.59496</v>
      </c>
      <c r="D44" s="59">
        <f>VLOOKUP($B44,'WLC 0-0-1-1'!$B$6:$P$82,14,FALSE)</f>
        <v>35.803919999999998</v>
      </c>
      <c r="E44" s="59">
        <f>VLOOKUP($B44,'WLC 0-0-1-1'!$R$6:$AF$82,14,FALSE)</f>
        <v>35.293640000000003</v>
      </c>
      <c r="F44" s="59">
        <f>VLOOKUP($B44,'WLC 0-0-1-1'!$AH$6:$AV$82,14,FALSE)</f>
        <v>35.094189999999998</v>
      </c>
      <c r="G44" s="59">
        <f>VLOOKUP($B44,'WLC 0-0-1-1'!$AX$6:$BL$742,14,FALSE)</f>
        <v>34.587809999999998</v>
      </c>
      <c r="H44" s="59">
        <f>VLOOKUP($B44,'WLC 0-0-1-1'!$BN$6:$CB$75,14,FALSE)</f>
        <v>33.896599999999999</v>
      </c>
      <c r="I44" s="59">
        <f>VLOOKUP($B44,'WLC 0-0-1-1'!$B$89:$O$158,14,FALSE)</f>
        <v>33.159700000000001</v>
      </c>
      <c r="J44" s="59">
        <f>VLOOKUP($B44,'WLC 0-0-1-1'!$R$89:$AF$158,14,FALSE)</f>
        <v>32.245289999999997</v>
      </c>
      <c r="K44" s="59">
        <f>VLOOKUP($B44,'WLC 0-0-1-1'!$AH$89:$AV$158,14,FALSE)</f>
        <v>30.589780000000001</v>
      </c>
      <c r="L44" s="59">
        <f>VLOOKUP($B44,'WLC 0-0-1-1'!$AX$89:$BK$158,14,FALSE)</f>
        <v>28.995619999999999</v>
      </c>
      <c r="M44" s="59">
        <f>VLOOKUP($B44,'WLC 0-0-1-1'!$BN$89:$CB$158,14,FALSE)</f>
        <v>26.444929999999999</v>
      </c>
      <c r="N44" s="59">
        <f>VLOOKUP($B44,'WLC 0-0-1-1'!$CD$89:$CR$158,14,FALSE)</f>
        <v>24.81992</v>
      </c>
      <c r="O44" s="59">
        <f>VLOOKUP($B44,'WLC 0-0-1-1'!$B$172:$P$241,14,FALSE)</f>
        <v>23.361509999999999</v>
      </c>
      <c r="P44" s="59">
        <f>VLOOKUP($B44,'WLC 0-0-1-1'!$R$172:$AF$241,14,FALSE)</f>
        <v>21.768380000000001</v>
      </c>
      <c r="Q44" s="59">
        <f>VLOOKUP($B44,'WLC 0-0-1-1'!$AH$172:$AV$241,14,FALSE)</f>
        <v>20.096599999999999</v>
      </c>
      <c r="R44" s="59">
        <f>VLOOKUP($B44,'WLC 0-0-1-1'!$AX$172:$BL$241,14,FALSE)</f>
        <v>18.443149999999999</v>
      </c>
      <c r="S44" s="59"/>
      <c r="U44" s="54">
        <v>1</v>
      </c>
      <c r="V44" s="56">
        <f>2/3</f>
        <v>0.66666666666666663</v>
      </c>
      <c r="W44" s="46" t="s">
        <v>78</v>
      </c>
      <c r="X44" s="55">
        <f>$W$2-$W$1-X35</f>
        <v>10.407563333333334</v>
      </c>
      <c r="Y44" s="55">
        <f t="shared" ref="Y44:AM44" si="65">$W$2-$W$1-Y35</f>
        <v>10.416953333333334</v>
      </c>
      <c r="Z44" s="55">
        <f t="shared" si="65"/>
        <v>10.453686666666666</v>
      </c>
      <c r="AA44" s="55">
        <f t="shared" si="65"/>
        <v>10.429383333333334</v>
      </c>
      <c r="AB44" s="55">
        <f t="shared" si="65"/>
        <v>10.39058</v>
      </c>
      <c r="AC44" s="55">
        <f t="shared" si="65"/>
        <v>10.355913333333334</v>
      </c>
      <c r="AD44" s="55">
        <f t="shared" si="65"/>
        <v>10.040243333333333</v>
      </c>
      <c r="AE44" s="55">
        <f t="shared" si="65"/>
        <v>9.5941799999999997</v>
      </c>
      <c r="AF44" s="55">
        <f t="shared" si="65"/>
        <v>9.0915900000000001</v>
      </c>
      <c r="AG44" s="55">
        <f t="shared" si="65"/>
        <v>8.123429999999999</v>
      </c>
      <c r="AH44" s="55">
        <f t="shared" si="65"/>
        <v>6.6082466666666662</v>
      </c>
      <c r="AI44" s="55">
        <f t="shared" si="65"/>
        <v>5.7540000000000013</v>
      </c>
      <c r="AJ44" s="55">
        <f t="shared" si="65"/>
        <v>4.2308933333333343</v>
      </c>
      <c r="AK44" s="55">
        <f t="shared" si="65"/>
        <v>2.3618666666666677</v>
      </c>
      <c r="AL44" s="55">
        <f t="shared" si="65"/>
        <v>-4.684999999999917E-2</v>
      </c>
      <c r="AM44" s="55">
        <f t="shared" si="65"/>
        <v>-2.6668699999999994</v>
      </c>
    </row>
    <row r="45" spans="2:39" x14ac:dyDescent="0.35">
      <c r="B45" s="49" t="s">
        <v>30</v>
      </c>
      <c r="C45" s="59">
        <f>VLOOKUP($B45,'Push 90% FIFO'!$B$5:$O$81,14,FALSE)</f>
        <v>107.37612</v>
      </c>
      <c r="D45" s="59">
        <f>VLOOKUP($B45,'WLC 0-0-1-1'!$B$6:$P$82,14,FALSE)</f>
        <v>104.58177999999999</v>
      </c>
      <c r="E45" s="59">
        <f>VLOOKUP($B45,'WLC 0-0-1-1'!$R$6:$AF$82,14,FALSE)</f>
        <v>103.08275</v>
      </c>
      <c r="F45" s="59">
        <f>VLOOKUP($B45,'WLC 0-0-1-1'!$AH$6:$AV$82,14,FALSE)</f>
        <v>102.29170999999999</v>
      </c>
      <c r="G45" s="59">
        <f>VLOOKUP($B45,'WLC 0-0-1-1'!$AX$6:$BL$742,14,FALSE)</f>
        <v>100.68153</v>
      </c>
      <c r="H45" s="59">
        <f>VLOOKUP($B45,'WLC 0-0-1-1'!$BN$6:$CB$75,14,FALSE)</f>
        <v>98.541650000000004</v>
      </c>
      <c r="I45" s="59">
        <f>VLOOKUP($B45,'WLC 0-0-1-1'!$B$89:$O$158,14,FALSE)</f>
        <v>96.137360000000001</v>
      </c>
      <c r="J45" s="59">
        <f>VLOOKUP($B45,'WLC 0-0-1-1'!$R$89:$AF$158,14,FALSE)</f>
        <v>93.341059999999999</v>
      </c>
      <c r="K45" s="59">
        <f>VLOOKUP($B45,'WLC 0-0-1-1'!$AH$89:$AV$158,14,FALSE)</f>
        <v>88.145439999999994</v>
      </c>
      <c r="L45" s="59">
        <f>VLOOKUP($B45,'WLC 0-0-1-1'!$AX$89:$BK$158,14,FALSE)</f>
        <v>83.159049999999993</v>
      </c>
      <c r="M45" s="59">
        <f>VLOOKUP($B45,'WLC 0-0-1-1'!$BN$89:$CB$158,14,FALSE)</f>
        <v>75.404970000000006</v>
      </c>
      <c r="N45" s="59">
        <f>VLOOKUP($B45,'WLC 0-0-1-1'!$CD$89:$CR$158,14,FALSE)</f>
        <v>70.910340000000005</v>
      </c>
      <c r="O45" s="59">
        <f>VLOOKUP($B45,'WLC 0-0-1-1'!$B$172:$P$241,14,FALSE)</f>
        <v>66.191119999999998</v>
      </c>
      <c r="P45" s="59">
        <f>VLOOKUP($B45,'WLC 0-0-1-1'!$R$172:$AF$241,14,FALSE)</f>
        <v>61.488950000000003</v>
      </c>
      <c r="Q45" s="59">
        <f>VLOOKUP($B45,'WLC 0-0-1-1'!$AH$172:$AV$241,14,FALSE)</f>
        <v>56.549239999999998</v>
      </c>
      <c r="R45" s="59">
        <f>VLOOKUP($B45,'WLC 0-0-1-1'!$AX$172:$BL$241,14,FALSE)</f>
        <v>51.63888</v>
      </c>
      <c r="S45" s="59"/>
      <c r="U45" s="54">
        <v>1</v>
      </c>
      <c r="V45" s="56">
        <f>1/3</f>
        <v>0.33333333333333331</v>
      </c>
      <c r="W45" s="46" t="s">
        <v>79</v>
      </c>
      <c r="X45" s="55">
        <f t="shared" ref="X45" si="66">$W$2-$W$1-X36</f>
        <v>11.068276666666666</v>
      </c>
      <c r="Y45" s="55">
        <f t="shared" ref="Y45:AM45" si="67">$W$2-$W$1-Y36</f>
        <v>11.094766666666667</v>
      </c>
      <c r="Z45" s="55">
        <f t="shared" si="67"/>
        <v>11.120753333333333</v>
      </c>
      <c r="AA45" s="55">
        <f t="shared" si="67"/>
        <v>11.119226666666666</v>
      </c>
      <c r="AB45" s="55">
        <f t="shared" si="67"/>
        <v>11.11251</v>
      </c>
      <c r="AC45" s="55">
        <f t="shared" si="67"/>
        <v>11.110546666666668</v>
      </c>
      <c r="AD45" s="55">
        <f t="shared" si="67"/>
        <v>10.976176666666667</v>
      </c>
      <c r="AE45" s="55">
        <f t="shared" si="67"/>
        <v>10.78378</v>
      </c>
      <c r="AF45" s="55">
        <f t="shared" si="67"/>
        <v>10.56705</v>
      </c>
      <c r="AG45" s="55">
        <f t="shared" si="67"/>
        <v>10.131019999999999</v>
      </c>
      <c r="AH45" s="55">
        <f t="shared" si="67"/>
        <v>9.4349733333333337</v>
      </c>
      <c r="AI45" s="55">
        <f t="shared" si="67"/>
        <v>9.0428700000000006</v>
      </c>
      <c r="AJ45" s="55">
        <f t="shared" si="67"/>
        <v>8.3246166666666674</v>
      </c>
      <c r="AK45" s="55">
        <f t="shared" si="67"/>
        <v>7.4431033333333332</v>
      </c>
      <c r="AL45" s="55">
        <f t="shared" si="67"/>
        <v>6.2840799999999994</v>
      </c>
      <c r="AM45" s="55">
        <f t="shared" si="67"/>
        <v>5.030990000000001</v>
      </c>
    </row>
    <row r="46" spans="2:39" x14ac:dyDescent="0.35">
      <c r="B46" s="47" t="s">
        <v>42</v>
      </c>
      <c r="C46" s="58">
        <f>VLOOKUP($B46,'Push 90% FIFO'!$B$5:$O$81,14,FALSE)</f>
        <v>6.0991600000000004</v>
      </c>
      <c r="D46" s="58">
        <f>VLOOKUP($B46,'WLC 0-0-1-1'!$B$6:$P$82,14,FALSE)</f>
        <v>5.96732</v>
      </c>
      <c r="E46" s="58">
        <f>VLOOKUP($B46,'WLC 0-0-1-1'!$R$6:$AF$82,14,FALSE)</f>
        <v>5.8822700000000001</v>
      </c>
      <c r="F46" s="58">
        <f>VLOOKUP($B46,'WLC 0-0-1-1'!$AH$6:$AV$82,14,FALSE)</f>
        <v>5.84903</v>
      </c>
      <c r="G46" s="58">
        <f>VLOOKUP($B46,'WLC 0-0-1-1'!$AX$6:$BL$742,14,FALSE)</f>
        <v>5.7646300000000004</v>
      </c>
      <c r="H46" s="58">
        <f>VLOOKUP($B46,'WLC 0-0-1-1'!$BN$6:$CB$75,14,FALSE)</f>
        <v>5.6494299999999997</v>
      </c>
      <c r="I46" s="58">
        <f>VLOOKUP($B46,'WLC 0-0-1-1'!$B$89:$O$158,14,FALSE)</f>
        <v>5.5266200000000003</v>
      </c>
      <c r="J46" s="58">
        <f>VLOOKUP($B46,'WLC 0-0-1-1'!$R$89:$AF$158,14,FALSE)</f>
        <v>5.3742099999999997</v>
      </c>
      <c r="K46" s="58">
        <f>VLOOKUP($B46,'WLC 0-0-1-1'!$AH$89:$AV$158,14,FALSE)</f>
        <v>5.0983000000000001</v>
      </c>
      <c r="L46" s="58">
        <f>VLOOKUP($B46,'WLC 0-0-1-1'!$AX$89:$BK$158,14,FALSE)</f>
        <v>4.8326000000000002</v>
      </c>
      <c r="M46" s="58">
        <f>VLOOKUP($B46,'WLC 0-0-1-1'!$BN$89:$CB$158,14,FALSE)</f>
        <v>4.4074900000000001</v>
      </c>
      <c r="N46" s="58">
        <f>VLOOKUP($B46,'WLC 0-0-1-1'!$CD$89:$CR$158,14,FALSE)</f>
        <v>4.1366500000000004</v>
      </c>
      <c r="O46" s="58">
        <f>VLOOKUP($B46,'WLC 0-0-1-1'!$B$172:$P$241,14,FALSE)</f>
        <v>3.89358</v>
      </c>
      <c r="P46" s="58">
        <f>VLOOKUP($B46,'WLC 0-0-1-1'!$R$172:$AF$241,14,FALSE)</f>
        <v>3.6280600000000001</v>
      </c>
      <c r="Q46" s="58">
        <f>VLOOKUP($B46,'WLC 0-0-1-1'!$AH$172:$AV$241,14,FALSE)</f>
        <v>3.3494299999999999</v>
      </c>
      <c r="R46" s="58">
        <f>VLOOKUP($B46,'WLC 0-0-1-1'!$AX$172:$BL$241,14,FALSE)</f>
        <v>3.0738599999999998</v>
      </c>
      <c r="S46" s="58"/>
      <c r="U46" s="54">
        <v>1</v>
      </c>
      <c r="V46" s="56">
        <f>1/6</f>
        <v>0.16666666666666666</v>
      </c>
      <c r="W46" s="46" t="s">
        <v>81</v>
      </c>
      <c r="X46" s="55">
        <f t="shared" ref="X46:AM47" si="68">$W$2-$W$1-X37</f>
        <v>11.398633333333333</v>
      </c>
      <c r="Y46" s="55">
        <f t="shared" si="68"/>
        <v>11.433673333333333</v>
      </c>
      <c r="Z46" s="55">
        <f t="shared" si="68"/>
        <v>11.454286666666667</v>
      </c>
      <c r="AA46" s="55">
        <f t="shared" si="68"/>
        <v>11.464148333333334</v>
      </c>
      <c r="AB46" s="55">
        <f t="shared" si="68"/>
        <v>11.473475000000001</v>
      </c>
      <c r="AC46" s="55">
        <f t="shared" si="68"/>
        <v>11.487863333333333</v>
      </c>
      <c r="AD46" s="55">
        <f t="shared" si="68"/>
        <v>11.444143333333333</v>
      </c>
      <c r="AE46" s="55">
        <f t="shared" si="68"/>
        <v>11.378579999999999</v>
      </c>
      <c r="AF46" s="55">
        <f t="shared" si="68"/>
        <v>11.304780000000001</v>
      </c>
      <c r="AG46" s="55">
        <f t="shared" si="68"/>
        <v>11.134815</v>
      </c>
      <c r="AH46" s="55">
        <f t="shared" si="68"/>
        <v>10.848336666666667</v>
      </c>
      <c r="AI46" s="55">
        <f t="shared" si="68"/>
        <v>10.687305</v>
      </c>
      <c r="AJ46" s="55">
        <f t="shared" si="68"/>
        <v>10.371478333333334</v>
      </c>
      <c r="AK46" s="55">
        <f t="shared" si="68"/>
        <v>9.9837216666666677</v>
      </c>
      <c r="AL46" s="55">
        <f t="shared" si="68"/>
        <v>9.4495450000000005</v>
      </c>
      <c r="AM46" s="55">
        <f t="shared" si="68"/>
        <v>8.8799200000000003</v>
      </c>
    </row>
    <row r="47" spans="2:39" x14ac:dyDescent="0.35">
      <c r="B47" s="47" t="s">
        <v>43</v>
      </c>
      <c r="C47" s="58">
        <f>VLOOKUP($B47,'Push 90% FIFO'!$B$5:$O$81,14,FALSE)</f>
        <v>6.8940599999999996</v>
      </c>
      <c r="D47" s="58">
        <f>VLOOKUP($B47,'WLC 0-0-1-1'!$B$6:$P$82,14,FALSE)</f>
        <v>6.7508800000000004</v>
      </c>
      <c r="E47" s="58">
        <f>VLOOKUP($B47,'WLC 0-0-1-1'!$R$6:$AF$82,14,FALSE)</f>
        <v>6.6637599999999999</v>
      </c>
      <c r="F47" s="58">
        <f>VLOOKUP($B47,'WLC 0-0-1-1'!$AH$6:$AV$82,14,FALSE)</f>
        <v>6.6265000000000001</v>
      </c>
      <c r="G47" s="58">
        <f>VLOOKUP($B47,'WLC 0-0-1-1'!$AX$6:$BL$742,14,FALSE)</f>
        <v>6.5301400000000003</v>
      </c>
      <c r="H47" s="58">
        <f>VLOOKUP($B47,'WLC 0-0-1-1'!$BN$6:$CB$75,14,FALSE)</f>
        <v>6.4074799999999996</v>
      </c>
      <c r="I47" s="58">
        <f>VLOOKUP($B47,'WLC 0-0-1-1'!$B$89:$O$158,14,FALSE)</f>
        <v>6.2778700000000001</v>
      </c>
      <c r="J47" s="58">
        <f>VLOOKUP($B47,'WLC 0-0-1-1'!$R$89:$AF$158,14,FALSE)</f>
        <v>6.1150799999999998</v>
      </c>
      <c r="K47" s="58">
        <f>VLOOKUP($B47,'WLC 0-0-1-1'!$AH$89:$AV$158,14,FALSE)</f>
        <v>5.8158500000000002</v>
      </c>
      <c r="L47" s="58">
        <f>VLOOKUP($B47,'WLC 0-0-1-1'!$AX$89:$BK$158,14,FALSE)</f>
        <v>5.5263200000000001</v>
      </c>
      <c r="M47" s="58">
        <f>VLOOKUP($B47,'WLC 0-0-1-1'!$BN$89:$CB$158,14,FALSE)</f>
        <v>5.05375</v>
      </c>
      <c r="N47" s="58">
        <f>VLOOKUP($B47,'WLC 0-0-1-1'!$CD$89:$CR$158,14,FALSE)</f>
        <v>4.7584600000000004</v>
      </c>
      <c r="O47" s="58">
        <f>VLOOKUP($B47,'WLC 0-0-1-1'!$B$172:$P$241,14,FALSE)</f>
        <v>4.4888500000000002</v>
      </c>
      <c r="P47" s="58">
        <f>VLOOKUP($B47,'WLC 0-0-1-1'!$R$172:$AF$241,14,FALSE)</f>
        <v>4.1882700000000002</v>
      </c>
      <c r="Q47" s="58">
        <f>VLOOKUP($B47,'WLC 0-0-1-1'!$AH$172:$AV$241,14,FALSE)</f>
        <v>3.8867500000000001</v>
      </c>
      <c r="R47" s="58">
        <f>VLOOKUP($B47,'WLC 0-0-1-1'!$AX$172:$BL$241,14,FALSE)</f>
        <v>3.5767099999999998</v>
      </c>
      <c r="S47" s="58"/>
      <c r="U47" s="54">
        <v>1</v>
      </c>
      <c r="V47" s="56">
        <f>1/9</f>
        <v>0.1111111111111111</v>
      </c>
      <c r="W47" s="46" t="s">
        <v>82</v>
      </c>
      <c r="X47" s="55">
        <f t="shared" si="68"/>
        <v>11.508752222222222</v>
      </c>
      <c r="Y47" s="55">
        <f t="shared" si="68"/>
        <v>11.546642222222221</v>
      </c>
      <c r="Z47" s="55">
        <f t="shared" si="68"/>
        <v>11.565464444444444</v>
      </c>
      <c r="AA47" s="55">
        <f t="shared" si="68"/>
        <v>11.579122222222223</v>
      </c>
      <c r="AB47" s="55">
        <f t="shared" si="68"/>
        <v>11.593796666666666</v>
      </c>
      <c r="AC47" s="55">
        <f t="shared" si="68"/>
        <v>11.613635555555556</v>
      </c>
      <c r="AD47" s="55">
        <f t="shared" si="68"/>
        <v>11.600132222222221</v>
      </c>
      <c r="AE47" s="55">
        <f t="shared" si="68"/>
        <v>11.576846666666667</v>
      </c>
      <c r="AF47" s="55">
        <f t="shared" si="68"/>
        <v>11.550689999999999</v>
      </c>
      <c r="AG47" s="55">
        <f t="shared" si="68"/>
        <v>11.469413333333334</v>
      </c>
      <c r="AH47" s="55">
        <f t="shared" si="68"/>
        <v>11.319457777777778</v>
      </c>
      <c r="AI47" s="55">
        <f t="shared" si="68"/>
        <v>11.23545</v>
      </c>
      <c r="AJ47" s="55">
        <f t="shared" si="68"/>
        <v>11.053765555555556</v>
      </c>
      <c r="AK47" s="55">
        <f t="shared" si="68"/>
        <v>10.830594444444444</v>
      </c>
      <c r="AL47" s="55">
        <f t="shared" si="68"/>
        <v>10.5047</v>
      </c>
      <c r="AM47" s="55">
        <f t="shared" si="68"/>
        <v>10.162896666666667</v>
      </c>
    </row>
    <row r="48" spans="2:39" x14ac:dyDescent="0.35">
      <c r="B48" s="47" t="s">
        <v>22</v>
      </c>
      <c r="C48" s="58">
        <f>VLOOKUP($B48,'Push 90% FIFO'!$B$5:$O$81,14,FALSE)</f>
        <v>1.82351</v>
      </c>
      <c r="D48" s="58">
        <f>VLOOKUP($B48,'WLC 0-0-1-1'!$B$6:$P$82,14,FALSE)</f>
        <v>1.7844599999999999</v>
      </c>
      <c r="E48" s="58">
        <f>VLOOKUP($B48,'WLC 0-0-1-1'!$R$6:$AF$82,14,FALSE)</f>
        <v>1.7595700000000001</v>
      </c>
      <c r="F48" s="58">
        <f>VLOOKUP($B48,'WLC 0-0-1-1'!$AH$6:$AV$82,14,FALSE)</f>
        <v>1.74929</v>
      </c>
      <c r="G48" s="58">
        <f>VLOOKUP($B48,'WLC 0-0-1-1'!$AX$6:$BL$742,14,FALSE)</f>
        <v>1.7230000000000001</v>
      </c>
      <c r="H48" s="58">
        <f>VLOOKUP($B48,'WLC 0-0-1-1'!$BN$6:$CB$75,14,FALSE)</f>
        <v>1.68855</v>
      </c>
      <c r="I48" s="58">
        <f>VLOOKUP($B48,'WLC 0-0-1-1'!$B$89:$O$158,14,FALSE)</f>
        <v>1.65198</v>
      </c>
      <c r="J48" s="58">
        <f>VLOOKUP($B48,'WLC 0-0-1-1'!$R$89:$AF$158,14,FALSE)</f>
        <v>1.60686</v>
      </c>
      <c r="K48" s="58">
        <f>VLOOKUP($B48,'WLC 0-0-1-1'!$AH$89:$AV$158,14,FALSE)</f>
        <v>1.5236000000000001</v>
      </c>
      <c r="L48" s="58">
        <f>VLOOKUP($B48,'WLC 0-0-1-1'!$AX$89:$BK$158,14,FALSE)</f>
        <v>1.4430799999999999</v>
      </c>
      <c r="M48" s="58">
        <f>VLOOKUP($B48,'WLC 0-0-1-1'!$BN$89:$CB$158,14,FALSE)</f>
        <v>1.31403</v>
      </c>
      <c r="N48" s="58">
        <f>VLOOKUP($B48,'WLC 0-0-1-1'!$CD$89:$CR$158,14,FALSE)</f>
        <v>1.23332</v>
      </c>
      <c r="O48" s="58">
        <f>VLOOKUP($B48,'WLC 0-0-1-1'!$B$172:$P$241,14,FALSE)</f>
        <v>1.1616899999999999</v>
      </c>
      <c r="P48" s="58">
        <f>VLOOKUP($B48,'WLC 0-0-1-1'!$R$172:$AF$241,14,FALSE)</f>
        <v>1.08203</v>
      </c>
      <c r="Q48" s="58">
        <f>VLOOKUP($B48,'WLC 0-0-1-1'!$AH$172:$AV$241,14,FALSE)</f>
        <v>1.0009999999999999</v>
      </c>
      <c r="R48" s="58">
        <f>VLOOKUP($B48,'WLC 0-0-1-1'!$AX$172:$BL$241,14,FALSE)</f>
        <v>0.91818999999999995</v>
      </c>
      <c r="S48" s="58"/>
    </row>
    <row r="49" spans="2:37" x14ac:dyDescent="0.35">
      <c r="B49" s="47" t="s">
        <v>23</v>
      </c>
      <c r="C49" s="58">
        <f>VLOOKUP($B49,'Push 90% FIFO'!$B$5:$O$81,14,FALSE)</f>
        <v>1.4475</v>
      </c>
      <c r="D49" s="58">
        <f>VLOOKUP($B49,'WLC 0-0-1-1'!$B$6:$P$82,14,FALSE)</f>
        <v>1.44296</v>
      </c>
      <c r="E49" s="58">
        <f>VLOOKUP($B49,'WLC 0-0-1-1'!$R$6:$AF$82,14,FALSE)</f>
        <v>1.45261</v>
      </c>
      <c r="F49" s="58">
        <f>VLOOKUP($B49,'WLC 0-0-1-1'!$AH$6:$AV$82,14,FALSE)</f>
        <v>1.44164</v>
      </c>
      <c r="G49" s="58">
        <f>VLOOKUP($B49,'WLC 0-0-1-1'!$AX$6:$BL$742,14,FALSE)</f>
        <v>1.4425600000000001</v>
      </c>
      <c r="H49" s="58">
        <f>VLOOKUP($B49,'WLC 0-0-1-1'!$BN$6:$CB$75,14,FALSE)</f>
        <v>1.4462699999999999</v>
      </c>
      <c r="I49" s="58">
        <f>VLOOKUP($B49,'WLC 0-0-1-1'!$B$89:$O$158,14,FALSE)</f>
        <v>1.43591</v>
      </c>
      <c r="J49" s="58">
        <f>VLOOKUP($B49,'WLC 0-0-1-1'!$R$89:$AF$158,14,FALSE)</f>
        <v>1.4197599999999999</v>
      </c>
      <c r="K49" s="58">
        <f>VLOOKUP($B49,'WLC 0-0-1-1'!$AH$89:$AV$158,14,FALSE)</f>
        <v>1.4338900000000001</v>
      </c>
      <c r="L49" s="58">
        <f>VLOOKUP($B49,'WLC 0-0-1-1'!$AX$89:$BK$158,14,FALSE)</f>
        <v>1.41831</v>
      </c>
      <c r="M49" s="58">
        <f>VLOOKUP($B49,'WLC 0-0-1-1'!$BN$89:$CB$158,14,FALSE)</f>
        <v>1.4242699999999999</v>
      </c>
      <c r="N49" s="58">
        <f>VLOOKUP($B49,'WLC 0-0-1-1'!$CD$89:$CR$158,14,FALSE)</f>
        <v>1.4349400000000001</v>
      </c>
      <c r="O49" s="58">
        <f>VLOOKUP($B49,'WLC 0-0-1-1'!$B$172:$P$241,14,FALSE)</f>
        <v>1.41997</v>
      </c>
      <c r="P49" s="58">
        <f>VLOOKUP($B49,'WLC 0-0-1-1'!$R$172:$AF$241,14,FALSE)</f>
        <v>1.3936299999999999</v>
      </c>
      <c r="Q49" s="58">
        <f>VLOOKUP($B49,'WLC 0-0-1-1'!$AH$172:$AV$241,14,FALSE)</f>
        <v>1.3839900000000001</v>
      </c>
      <c r="R49" s="58">
        <f>VLOOKUP($B49,'WLC 0-0-1-1'!$AX$172:$BL$241,14,FALSE)</f>
        <v>1.3529599999999999</v>
      </c>
      <c r="S49" s="58"/>
    </row>
    <row r="50" spans="2:37" x14ac:dyDescent="0.35">
      <c r="B50" s="47" t="s">
        <v>27</v>
      </c>
      <c r="C50" s="58">
        <f>VLOOKUP($B50,'Push 90% FIFO'!$B$5:$O$81,14,FALSE)</f>
        <v>1.98214</v>
      </c>
      <c r="D50" s="58">
        <f>VLOOKUP($B50,'WLC 0-0-1-1'!$B$6:$P$82,14,FALSE)</f>
        <v>2.0334400000000001</v>
      </c>
      <c r="E50" s="58">
        <f>VLOOKUP($B50,'WLC 0-0-1-1'!$R$6:$AF$82,14,FALSE)</f>
        <v>2.0011999999999999</v>
      </c>
      <c r="F50" s="58">
        <f>VLOOKUP($B50,'WLC 0-0-1-1'!$AH$6:$AV$82,14,FALSE)</f>
        <v>2.0695299999999999</v>
      </c>
      <c r="G50" s="58">
        <f>VLOOKUP($B50,'WLC 0-0-1-1'!$AX$6:$BL$742,14,FALSE)</f>
        <v>2.1657899999999999</v>
      </c>
      <c r="H50" s="58">
        <f>VLOOKUP($B50,'WLC 0-0-1-1'!$BN$6:$CB$75,14,FALSE)</f>
        <v>2.2639</v>
      </c>
      <c r="I50" s="58">
        <f>VLOOKUP($B50,'WLC 0-0-1-1'!$B$89:$O$158,14,FALSE)</f>
        <v>2.8077999999999999</v>
      </c>
      <c r="J50" s="58">
        <f>VLOOKUP($B50,'WLC 0-0-1-1'!$R$89:$AF$158,14,FALSE)</f>
        <v>3.5688</v>
      </c>
      <c r="K50" s="58">
        <f>VLOOKUP($B50,'WLC 0-0-1-1'!$AH$89:$AV$158,14,FALSE)</f>
        <v>4.42638</v>
      </c>
      <c r="L50" s="58">
        <f>VLOOKUP($B50,'WLC 0-0-1-1'!$AX$89:$BK$158,14,FALSE)</f>
        <v>6.0227700000000004</v>
      </c>
      <c r="M50" s="58">
        <f>VLOOKUP($B50,'WLC 0-0-1-1'!$BN$89:$CB$158,14,FALSE)</f>
        <v>8.4801800000000007</v>
      </c>
      <c r="N50" s="58">
        <f>VLOOKUP($B50,'WLC 0-0-1-1'!$CD$89:$CR$158,14,FALSE)</f>
        <v>9.8666099999999997</v>
      </c>
      <c r="O50" s="58">
        <f>VLOOKUP($B50,'WLC 0-0-1-1'!$B$172:$P$241,14,FALSE)</f>
        <v>12.281169999999999</v>
      </c>
      <c r="P50" s="58">
        <f>VLOOKUP($B50,'WLC 0-0-1-1'!$R$172:$AF$241,14,FALSE)</f>
        <v>15.24371</v>
      </c>
      <c r="Q50" s="58">
        <f>VLOOKUP($B50,'WLC 0-0-1-1'!$AH$172:$AV$241,14,FALSE)</f>
        <v>18.992789999999999</v>
      </c>
      <c r="R50" s="58">
        <f>VLOOKUP($B50,'WLC 0-0-1-1'!$AX$172:$BL$241,14,FALSE)</f>
        <v>23.093579999999999</v>
      </c>
      <c r="S50" s="58"/>
    </row>
    <row r="51" spans="2:37" x14ac:dyDescent="0.35">
      <c r="B51" s="47" t="s">
        <v>5</v>
      </c>
      <c r="C51" s="58">
        <f>VLOOKUP($B51,'Push 90% FIFO'!$B$5:$O$81,14,FALSE)</f>
        <v>90.41695</v>
      </c>
      <c r="D51" s="58">
        <f>VLOOKUP($B51,'WLC 0-0-1-1'!$B$6:$P$82,14,FALSE)</f>
        <v>90.407640000000001</v>
      </c>
      <c r="E51" s="58">
        <f>VLOOKUP($B51,'WLC 0-0-1-1'!$R$6:$AF$82,14,FALSE)</f>
        <v>90.361750000000001</v>
      </c>
      <c r="F51" s="58">
        <f>VLOOKUP($B51,'WLC 0-0-1-1'!$AH$6:$AV$82,14,FALSE)</f>
        <v>90.404730000000001</v>
      </c>
      <c r="G51" s="58">
        <f>VLOOKUP($B51,'WLC 0-0-1-1'!$AX$6:$BL$742,14,FALSE)</f>
        <v>90.468190000000007</v>
      </c>
      <c r="H51" s="58">
        <f>VLOOKUP($B51,'WLC 0-0-1-1'!$BN$6:$CB$75,14,FALSE)</f>
        <v>90.517300000000006</v>
      </c>
      <c r="I51" s="58">
        <f>VLOOKUP($B51,'WLC 0-0-1-1'!$B$89:$O$158,14,FALSE)</f>
        <v>90.972949999999997</v>
      </c>
      <c r="J51" s="58">
        <f>VLOOKUP($B51,'WLC 0-0-1-1'!$R$89:$AF$158,14,FALSE)</f>
        <v>91.644440000000003</v>
      </c>
      <c r="K51" s="58">
        <f>VLOOKUP($B51,'WLC 0-0-1-1'!$AH$89:$AV$158,14,FALSE)</f>
        <v>92.371160000000003</v>
      </c>
      <c r="L51" s="58">
        <f>VLOOKUP($B51,'WLC 0-0-1-1'!$AX$89:$BK$158,14,FALSE)</f>
        <v>93.739580000000004</v>
      </c>
      <c r="M51" s="58">
        <f>VLOOKUP($B51,'WLC 0-0-1-1'!$BN$89:$CB$158,14,FALSE)</f>
        <v>95.709630000000004</v>
      </c>
      <c r="N51" s="58">
        <f>VLOOKUP($B51,'WLC 0-0-1-1'!$CD$89:$CR$158,14,FALSE)</f>
        <v>96.819289999999995</v>
      </c>
      <c r="O51" s="58">
        <f>VLOOKUP($B51,'WLC 0-0-1-1'!$B$172:$P$241,14,FALSE)</f>
        <v>98.774050000000003</v>
      </c>
      <c r="P51" s="58">
        <f>VLOOKUP($B51,'WLC 0-0-1-1'!$R$172:$AF$241,14,FALSE)</f>
        <v>101.20368999999999</v>
      </c>
      <c r="Q51" s="58">
        <f>VLOOKUP($B51,'WLC 0-0-1-1'!$AH$172:$AV$241,14,FALSE)</f>
        <v>104.43418</v>
      </c>
      <c r="R51" s="58">
        <f>VLOOKUP($B51,'WLC 0-0-1-1'!$AX$172:$BL$241,14,FALSE)</f>
        <v>107.86095</v>
      </c>
      <c r="S51" s="58"/>
    </row>
    <row r="52" spans="2:37" x14ac:dyDescent="0.35">
      <c r="B52" s="47" t="s">
        <v>8</v>
      </c>
      <c r="C52" s="58">
        <f>VLOOKUP($B52,'Push 90% FIFO'!$B$5:$O$81,14,FALSE)</f>
        <v>9.6505200000000002</v>
      </c>
      <c r="D52" s="58">
        <f>VLOOKUP($B52,'WLC 0-0-1-1'!$B$6:$P$82,14,FALSE)</f>
        <v>9.6398399999999995</v>
      </c>
      <c r="E52" s="58">
        <f>VLOOKUP($B52,'WLC 0-0-1-1'!$R$6:$AF$82,14,FALSE)</f>
        <v>9.6875999999999998</v>
      </c>
      <c r="F52" s="58">
        <f>VLOOKUP($B52,'WLC 0-0-1-1'!$AH$6:$AV$82,14,FALSE)</f>
        <v>9.6397899999999996</v>
      </c>
      <c r="G52" s="58">
        <f>VLOOKUP($B52,'WLC 0-0-1-1'!$AX$6:$BL$742,14,FALSE)</f>
        <v>9.5676000000000005</v>
      </c>
      <c r="H52" s="58">
        <f>VLOOKUP($B52,'WLC 0-0-1-1'!$BN$6:$CB$75,14,FALSE)</f>
        <v>9.4970300000000005</v>
      </c>
      <c r="I52" s="58">
        <f>VLOOKUP($B52,'WLC 0-0-1-1'!$B$89:$O$158,14,FALSE)</f>
        <v>8.9928399999999993</v>
      </c>
      <c r="J52" s="58">
        <f>VLOOKUP($B52,'WLC 0-0-1-1'!$R$89:$AF$158,14,FALSE)</f>
        <v>8.2881599999999995</v>
      </c>
      <c r="K52" s="58">
        <f>VLOOKUP($B52,'WLC 0-0-1-1'!$AH$89:$AV$158,14,FALSE)</f>
        <v>7.4889200000000002</v>
      </c>
      <c r="L52" s="58">
        <f>VLOOKUP($B52,'WLC 0-0-1-1'!$AX$89:$BK$158,14,FALSE)</f>
        <v>5.9655199999999997</v>
      </c>
      <c r="M52" s="58">
        <f>VLOOKUP($B52,'WLC 0-0-1-1'!$BN$89:$CB$158,14,FALSE)</f>
        <v>3.5674700000000001</v>
      </c>
      <c r="N52" s="58">
        <f>VLOOKUP($B52,'WLC 0-0-1-1'!$CD$89:$CR$158,14,FALSE)</f>
        <v>2.21489</v>
      </c>
      <c r="O52" s="58">
        <f>VLOOKUP($B52,'WLC 0-0-1-1'!$B$172:$P$241,14,FALSE)</f>
        <v>-0.17837</v>
      </c>
      <c r="P52" s="58">
        <f>VLOOKUP($B52,'WLC 0-0-1-1'!$R$172:$AF$241,14,FALSE)</f>
        <v>-3.10961</v>
      </c>
      <c r="Q52" s="58">
        <f>VLOOKUP($B52,'WLC 0-0-1-1'!$AH$172:$AV$241,14,FALSE)</f>
        <v>-6.8429099999999998</v>
      </c>
      <c r="R52" s="58">
        <f>VLOOKUP($B52,'WLC 0-0-1-1'!$AX$172:$BL$241,14,FALSE)</f>
        <v>-10.92789</v>
      </c>
      <c r="S52" s="58"/>
    </row>
    <row r="53" spans="2:37" x14ac:dyDescent="0.35">
      <c r="B53" s="49" t="s">
        <v>11</v>
      </c>
      <c r="C53" s="59">
        <f>VLOOKUP($B53,'Push 90% FIFO'!$B$5:$O$81,14,FALSE)</f>
        <v>50954.060649999999</v>
      </c>
      <c r="D53" s="59">
        <f>VLOOKUP($B53,'WLC 0-0-1-1'!$B$6:$P$82,14,FALSE)</f>
        <v>50910.863660000003</v>
      </c>
      <c r="E53" s="59">
        <f>VLOOKUP($B53,'WLC 0-0-1-1'!$R$6:$AF$82,14,FALSE)</f>
        <v>51168.678690000001</v>
      </c>
      <c r="F53" s="59">
        <f>VLOOKUP($B53,'WLC 0-0-1-1'!$AH$6:$AV$82,14,FALSE)</f>
        <v>50904.58238</v>
      </c>
      <c r="G53" s="59">
        <f>VLOOKUP($B53,'WLC 0-0-1-1'!$AX$6:$BL$742,14,FALSE)</f>
        <v>50533.833919999997</v>
      </c>
      <c r="H53" s="59">
        <f>VLOOKUP($B53,'WLC 0-0-1-1'!$BN$6:$CB$75,14,FALSE)</f>
        <v>50148.423949999997</v>
      </c>
      <c r="I53" s="59">
        <f>VLOOKUP($B53,'WLC 0-0-1-1'!$B$89:$O$158,14,FALSE)</f>
        <v>47455.500650000002</v>
      </c>
      <c r="J53" s="59">
        <f>VLOOKUP($B53,'WLC 0-0-1-1'!$R$89:$AF$158,14,FALSE)</f>
        <v>43739.606059999998</v>
      </c>
      <c r="K53" s="59">
        <f>VLOOKUP($B53,'WLC 0-0-1-1'!$AH$89:$AV$158,14,FALSE)</f>
        <v>39500.624539999997</v>
      </c>
      <c r="L53" s="59">
        <f>VLOOKUP($B53,'WLC 0-0-1-1'!$AX$89:$BK$158,14,FALSE)</f>
        <v>31415.805189999999</v>
      </c>
      <c r="M53" s="59">
        <f>VLOOKUP($B53,'WLC 0-0-1-1'!$BN$89:$CB$158,14,FALSE)</f>
        <v>18717.107820000001</v>
      </c>
      <c r="N53" s="59">
        <f>VLOOKUP($B53,'WLC 0-0-1-1'!$CD$89:$CR$158,14,FALSE)</f>
        <v>11568.3613</v>
      </c>
      <c r="O53" s="59">
        <f>VLOOKUP($B53,'WLC 0-0-1-1'!$B$172:$P$241,14,FALSE)</f>
        <v>-918.51032999999995</v>
      </c>
      <c r="P53" s="59">
        <f>VLOOKUP($B53,'WLC 0-0-1-1'!$R$172:$AF$241,14,FALSE)</f>
        <v>-16194.5293</v>
      </c>
      <c r="Q53" s="59">
        <f>VLOOKUP($B53,'WLC 0-0-1-1'!$AH$172:$AV$241,14,FALSE)</f>
        <v>-35292.78628</v>
      </c>
      <c r="R53" s="59">
        <f>VLOOKUP($B53,'WLC 0-0-1-1'!$AX$172:$BL$241,14,FALSE)</f>
        <v>-55868.365129999998</v>
      </c>
      <c r="S53" s="59"/>
    </row>
    <row r="54" spans="2:37" x14ac:dyDescent="0.35">
      <c r="B54" s="50" t="s">
        <v>67</v>
      </c>
      <c r="C54" s="51">
        <f>C48+C49</f>
        <v>3.27101</v>
      </c>
      <c r="D54" s="51">
        <f t="shared" ref="D54:M54" si="69">D48+D49</f>
        <v>3.22742</v>
      </c>
      <c r="E54" s="51">
        <f t="shared" si="69"/>
        <v>3.21218</v>
      </c>
      <c r="F54" s="51">
        <f t="shared" si="69"/>
        <v>3.1909299999999998</v>
      </c>
      <c r="G54" s="51">
        <f t="shared" si="69"/>
        <v>3.1655600000000002</v>
      </c>
      <c r="H54" s="51">
        <f t="shared" si="69"/>
        <v>3.1348199999999999</v>
      </c>
      <c r="I54" s="51">
        <f t="shared" si="69"/>
        <v>3.0878899999999998</v>
      </c>
      <c r="J54" s="51">
        <f t="shared" si="69"/>
        <v>3.0266199999999999</v>
      </c>
      <c r="K54" s="51">
        <f t="shared" si="69"/>
        <v>2.95749</v>
      </c>
      <c r="L54" s="51">
        <f t="shared" si="69"/>
        <v>2.8613900000000001</v>
      </c>
      <c r="M54" s="51">
        <f t="shared" si="69"/>
        <v>2.7382999999999997</v>
      </c>
      <c r="N54" s="51">
        <f t="shared" ref="N54" si="70">N48+N49</f>
        <v>2.6682600000000001</v>
      </c>
      <c r="O54" s="51">
        <f>O48+O49</f>
        <v>2.5816599999999998</v>
      </c>
      <c r="P54" s="51">
        <f>P48+P49</f>
        <v>2.47566</v>
      </c>
      <c r="Q54" s="51">
        <f>Q48+Q49</f>
        <v>2.3849900000000002</v>
      </c>
      <c r="R54" s="51">
        <f>R48+R49</f>
        <v>2.27115</v>
      </c>
      <c r="S54" s="51"/>
    </row>
    <row r="55" spans="2:37" x14ac:dyDescent="0.35">
      <c r="B55" s="50" t="s">
        <v>65</v>
      </c>
      <c r="C55" s="52">
        <f>C54/C50</f>
        <v>1.6502416580059935</v>
      </c>
      <c r="D55" s="52">
        <f t="shared" ref="D55:I55" si="71">D54/D50</f>
        <v>1.5871724761979698</v>
      </c>
      <c r="E55" s="52">
        <f t="shared" si="71"/>
        <v>1.6051269238456927</v>
      </c>
      <c r="F55" s="52">
        <f t="shared" si="71"/>
        <v>1.5418621619401507</v>
      </c>
      <c r="G55" s="52">
        <f t="shared" si="71"/>
        <v>1.4616190858762854</v>
      </c>
      <c r="H55" s="52">
        <f t="shared" si="71"/>
        <v>1.3846989708025972</v>
      </c>
      <c r="I55" s="52">
        <f t="shared" si="71"/>
        <v>1.0997542560011397</v>
      </c>
      <c r="J55" s="52">
        <f t="shared" ref="J55" si="72">J54/J50</f>
        <v>0.84807778524994393</v>
      </c>
      <c r="K55" s="52">
        <f t="shared" ref="K55" si="73">K54/K50</f>
        <v>0.66815094953438248</v>
      </c>
      <c r="L55" s="52">
        <f t="shared" ref="L55" si="74">L54/L50</f>
        <v>0.47509534649339091</v>
      </c>
      <c r="M55" s="52">
        <f t="shared" ref="M55:N55" si="75">M54/M50</f>
        <v>0.32290588171477486</v>
      </c>
      <c r="N55" s="52">
        <f t="shared" si="75"/>
        <v>0.2704333099210367</v>
      </c>
      <c r="O55" s="52">
        <f>O54/O50</f>
        <v>0.21021287059783392</v>
      </c>
      <c r="P55" s="52">
        <f>P54/P50</f>
        <v>0.16240534620509048</v>
      </c>
      <c r="Q55" s="52">
        <f>Q54/Q50</f>
        <v>0.12557344129008957</v>
      </c>
      <c r="R55" s="52">
        <f>R54/R50</f>
        <v>9.8345514207844778E-2</v>
      </c>
      <c r="S55" s="52"/>
    </row>
    <row r="56" spans="2:37" x14ac:dyDescent="0.35">
      <c r="B56" s="50" t="s">
        <v>66</v>
      </c>
      <c r="C56" s="53">
        <f>C54+C50</f>
        <v>5.2531499999999998</v>
      </c>
      <c r="D56" s="53">
        <f t="shared" ref="D56:M56" si="76">D54+D50</f>
        <v>5.2608600000000001</v>
      </c>
      <c r="E56" s="53">
        <f t="shared" si="76"/>
        <v>5.2133799999999999</v>
      </c>
      <c r="F56" s="53">
        <f t="shared" si="76"/>
        <v>5.2604600000000001</v>
      </c>
      <c r="G56" s="53">
        <f t="shared" si="76"/>
        <v>5.3313500000000005</v>
      </c>
      <c r="H56" s="53">
        <f t="shared" si="76"/>
        <v>5.39872</v>
      </c>
      <c r="I56" s="53">
        <f t="shared" si="76"/>
        <v>5.8956900000000001</v>
      </c>
      <c r="J56" s="53">
        <f t="shared" si="76"/>
        <v>6.5954199999999998</v>
      </c>
      <c r="K56" s="53">
        <f t="shared" si="76"/>
        <v>7.3838699999999999</v>
      </c>
      <c r="L56" s="53">
        <f t="shared" si="76"/>
        <v>8.8841600000000014</v>
      </c>
      <c r="M56" s="53">
        <f t="shared" si="76"/>
        <v>11.21848</v>
      </c>
      <c r="N56" s="53">
        <f t="shared" ref="N56" si="77">N54+N50</f>
        <v>12.53487</v>
      </c>
      <c r="O56" s="53">
        <f>O54+O50</f>
        <v>14.862829999999999</v>
      </c>
      <c r="P56" s="53">
        <f>P54+P50</f>
        <v>17.719370000000001</v>
      </c>
      <c r="Q56" s="53">
        <f>Q54+Q50</f>
        <v>21.377780000000001</v>
      </c>
      <c r="R56" s="53">
        <f>R54+R50</f>
        <v>25.364729999999998</v>
      </c>
      <c r="S56" s="53"/>
    </row>
    <row r="57" spans="2:37" x14ac:dyDescent="0.35">
      <c r="B57" s="72" t="s">
        <v>117</v>
      </c>
      <c r="C57" s="73">
        <f t="shared" ref="C57:R57" si="78">$W$2-$W$1-C56</f>
        <v>9.7468500000000002</v>
      </c>
      <c r="D57" s="73">
        <f t="shared" si="78"/>
        <v>9.739139999999999</v>
      </c>
      <c r="E57" s="73">
        <f t="shared" si="78"/>
        <v>9.7866199999999992</v>
      </c>
      <c r="F57" s="73">
        <f t="shared" si="78"/>
        <v>9.7395399999999999</v>
      </c>
      <c r="G57" s="73">
        <f t="shared" si="78"/>
        <v>9.6686499999999995</v>
      </c>
      <c r="H57" s="73">
        <f t="shared" si="78"/>
        <v>9.6012799999999991</v>
      </c>
      <c r="I57" s="73">
        <f t="shared" si="78"/>
        <v>9.1043099999999999</v>
      </c>
      <c r="J57" s="73">
        <f t="shared" si="78"/>
        <v>8.4045799999999993</v>
      </c>
      <c r="K57" s="73">
        <f t="shared" si="78"/>
        <v>7.6161300000000001</v>
      </c>
      <c r="L57" s="73">
        <f t="shared" si="78"/>
        <v>6.1158399999999986</v>
      </c>
      <c r="M57" s="73">
        <f t="shared" si="78"/>
        <v>3.7815200000000004</v>
      </c>
      <c r="N57" s="73">
        <f t="shared" si="78"/>
        <v>2.4651300000000003</v>
      </c>
      <c r="O57" s="73">
        <f t="shared" si="78"/>
        <v>0.13717000000000112</v>
      </c>
      <c r="P57" s="73">
        <f t="shared" si="78"/>
        <v>-2.7193700000000014</v>
      </c>
      <c r="Q57" s="73">
        <f t="shared" si="78"/>
        <v>-6.3777800000000013</v>
      </c>
      <c r="R57" s="73">
        <f t="shared" si="78"/>
        <v>-10.364729999999998</v>
      </c>
      <c r="S57" s="73"/>
    </row>
    <row r="59" spans="2:37" x14ac:dyDescent="0.35">
      <c r="D59" s="71">
        <v>0.995</v>
      </c>
      <c r="E59" s="71">
        <f>E60/($D60/$D59)</f>
        <v>0.94524999999999992</v>
      </c>
      <c r="F59" s="71">
        <f t="shared" ref="F59" si="79">F60/($D60/$D59)</f>
        <v>0.89549999999999996</v>
      </c>
      <c r="G59" s="71">
        <f t="shared" ref="G59" si="80">G60/($D60/$D59)</f>
        <v>0.84575</v>
      </c>
      <c r="H59" s="71">
        <f t="shared" ref="H59" si="81">H60/($D60/$D59)</f>
        <v>0.79599999999999993</v>
      </c>
      <c r="I59" s="71">
        <f t="shared" ref="I59" si="82">I60/($D60/$D59)</f>
        <v>0.74624999999999997</v>
      </c>
      <c r="J59" s="71">
        <f t="shared" ref="J59" si="83">J60/($D60/$D59)</f>
        <v>0.69650000000000001</v>
      </c>
      <c r="K59" s="71">
        <f t="shared" ref="K59" si="84">K60/($D60/$D59)</f>
        <v>0.64674999999999994</v>
      </c>
      <c r="L59" s="71">
        <f t="shared" ref="L59" si="85">L60/($D60/$D59)</f>
        <v>0.59699999999999998</v>
      </c>
      <c r="M59" s="71">
        <f t="shared" ref="M59" si="86">M60/($D60/$D59)</f>
        <v>0.54725000000000001</v>
      </c>
      <c r="N59" s="71">
        <f t="shared" ref="N59" si="87">N60/($D60/$D59)</f>
        <v>0.4975</v>
      </c>
      <c r="O59" s="71">
        <f t="shared" ref="O59" si="88">O60/($D60/$D59)</f>
        <v>0.44774999999999998</v>
      </c>
      <c r="P59" s="71">
        <f t="shared" ref="P59" si="89">P60/($D60/$D59)</f>
        <v>0.39799999999999996</v>
      </c>
      <c r="Q59" s="71"/>
    </row>
    <row r="60" spans="2:37" x14ac:dyDescent="0.35">
      <c r="B60" s="48" t="s">
        <v>123</v>
      </c>
      <c r="C60" s="60" t="s">
        <v>80</v>
      </c>
      <c r="D60" s="60">
        <v>100</v>
      </c>
      <c r="E60" s="60">
        <v>95</v>
      </c>
      <c r="F60" s="60">
        <v>90</v>
      </c>
      <c r="G60" s="60">
        <v>85</v>
      </c>
      <c r="H60" s="60">
        <v>80</v>
      </c>
      <c r="I60" s="60">
        <v>75</v>
      </c>
      <c r="J60" s="60">
        <v>70</v>
      </c>
      <c r="K60" s="60">
        <v>65</v>
      </c>
      <c r="L60" s="60">
        <v>60</v>
      </c>
      <c r="M60" s="60">
        <v>55</v>
      </c>
      <c r="N60" s="60">
        <v>50</v>
      </c>
      <c r="O60" s="62">
        <v>45</v>
      </c>
      <c r="P60" s="62">
        <v>40</v>
      </c>
      <c r="Q60" s="60"/>
      <c r="R60" s="62"/>
      <c r="S60" s="62"/>
      <c r="U60" s="2" t="s">
        <v>83</v>
      </c>
    </row>
    <row r="61" spans="2:37" x14ac:dyDescent="0.35">
      <c r="B61" s="47" t="s">
        <v>0</v>
      </c>
      <c r="C61" s="58">
        <f>VLOOKUP($B61,'Push 90% FIFO'!$B$5:$O$81,14,FALSE)</f>
        <v>5282.6</v>
      </c>
      <c r="D61" s="58">
        <f ca="1">VLOOKUP($B61,OFFSET('WLC 0-1-1-1'!$AH$3,3,0,70,15),14,FALSE)</f>
        <v>5283.4</v>
      </c>
      <c r="E61" s="58">
        <f ca="1">VLOOKUP($B61,OFFSET('WLC 0-1-1-1'!$AX$3,3,0,70,15),14,FALSE)</f>
        <v>5283.4</v>
      </c>
      <c r="F61" s="58">
        <f ca="1">VLOOKUP($B61,OFFSET('WLC 0-1-1-1'!$BN$3,3,0,70,15),14,FALSE)</f>
        <v>5284.6</v>
      </c>
      <c r="G61" s="58">
        <f ca="1">VLOOKUP($B61,OFFSET('WLC 0-1-1-1'!$B$86,3,0,70,15),14,FALSE)</f>
        <v>5283.5</v>
      </c>
      <c r="H61" s="58">
        <f ca="1">VLOOKUP($B61,OFFSET('WLC 0-1-1-1'!$R$86,3,0,70,15),14,FALSE)</f>
        <v>5284.1</v>
      </c>
      <c r="I61" s="58">
        <f ca="1">VLOOKUP($B61,OFFSET('WLC 0-1-1-1'!$AH$86,3,0,70,15),14,FALSE)</f>
        <v>5283.5</v>
      </c>
      <c r="J61" s="58">
        <f ca="1">VLOOKUP($B61,OFFSET('WLC 0-1-1-1'!$AX$86,3,0,70,15),14,FALSE)</f>
        <v>5281.1</v>
      </c>
      <c r="K61" s="58">
        <f ca="1">VLOOKUP($B61,OFFSET('WLC 0-1-1-1'!$BN$86,3,0,70,15),14,FALSE)</f>
        <v>5277.7</v>
      </c>
      <c r="L61" s="58">
        <f ca="1">VLOOKUP($B61,OFFSET('WLC 0-1-1-1'!$B$169,3,0,70,15),14,FALSE)</f>
        <v>5274</v>
      </c>
      <c r="M61" s="58">
        <f ca="1">VLOOKUP($B61,OFFSET('WLC 0-1-1-1'!$R$169,3,0,70,15),14,FALSE)</f>
        <v>5264.9</v>
      </c>
      <c r="N61" s="58">
        <f ca="1">VLOOKUP($B61,OFFSET('WLC 0-1-1-1'!$AH$169,3,0,70,15),14,FALSE)</f>
        <v>5241.8999999999996</v>
      </c>
      <c r="O61" s="58">
        <f ca="1">VLOOKUP($B61,OFFSET('WLC 0-1-1-1'!$AX$169,3,0,70,15),14,FALSE)</f>
        <v>5204.2</v>
      </c>
      <c r="P61" s="58">
        <f ca="1">VLOOKUP($B61,OFFSET('WLC 0-1-1-1'!$BN$169,3,0,70,15),14,FALSE)</f>
        <v>5145.8999999999996</v>
      </c>
      <c r="Q61" s="58"/>
      <c r="R61" s="58"/>
      <c r="S61" s="58"/>
      <c r="U61" s="46"/>
      <c r="V61" s="46"/>
      <c r="W61" s="46"/>
      <c r="X61" s="70" t="s">
        <v>80</v>
      </c>
      <c r="Y61" s="70">
        <v>100</v>
      </c>
      <c r="Z61" s="70">
        <v>95</v>
      </c>
      <c r="AA61" s="70">
        <v>90</v>
      </c>
      <c r="AB61" s="70">
        <v>85</v>
      </c>
      <c r="AC61" s="70">
        <v>80</v>
      </c>
      <c r="AD61" s="70">
        <v>75</v>
      </c>
      <c r="AE61" s="70">
        <v>70</v>
      </c>
      <c r="AF61" s="70">
        <v>65</v>
      </c>
      <c r="AG61" s="70">
        <v>60</v>
      </c>
      <c r="AH61" s="70">
        <v>55</v>
      </c>
      <c r="AI61" s="70">
        <v>50</v>
      </c>
      <c r="AJ61" s="70">
        <v>45</v>
      </c>
      <c r="AK61" s="70">
        <v>40</v>
      </c>
    </row>
    <row r="62" spans="2:37" x14ac:dyDescent="0.35">
      <c r="B62" s="47" t="s">
        <v>15</v>
      </c>
      <c r="C62" s="58">
        <f>VLOOKUP($B62,'Push 90% FIFO'!$B$5:$O$81,14,FALSE)</f>
        <v>24.972940000000001</v>
      </c>
      <c r="D62" s="58">
        <f ca="1">VLOOKUP($B62,OFFSET('WLC 0-1-1-1'!$AH$3,3,0,70,15),14,FALSE)</f>
        <v>24.93825</v>
      </c>
      <c r="E62" s="58">
        <f ca="1">VLOOKUP($B62,OFFSET('WLC 0-1-1-1'!$AX$3,3,0,70,15),14,FALSE)</f>
        <v>24.826599999999999</v>
      </c>
      <c r="F62" s="58">
        <f ca="1">VLOOKUP($B62,OFFSET('WLC 0-1-1-1'!$BN$3,3,0,70,15),14,FALSE)</f>
        <v>25.099779999999999</v>
      </c>
      <c r="G62" s="58">
        <f ca="1">VLOOKUP($B62,OFFSET('WLC 0-1-1-1'!$B$86,3,0,70,15),14,FALSE)</f>
        <v>24.99024</v>
      </c>
      <c r="H62" s="58">
        <f ca="1">VLOOKUP($B62,OFFSET('WLC 0-1-1-1'!$R$86,3,0,70,15),14,FALSE)</f>
        <v>25.197620000000001</v>
      </c>
      <c r="I62" s="58">
        <f ca="1">VLOOKUP($B62,OFFSET('WLC 0-1-1-1'!$AH$86,3,0,70,15),14,FALSE)</f>
        <v>26.02683</v>
      </c>
      <c r="J62" s="58">
        <f ca="1">VLOOKUP($B62,OFFSET('WLC 0-1-1-1'!$AX$86,3,0,70,15),14,FALSE)</f>
        <v>26.48892</v>
      </c>
      <c r="K62" s="58">
        <f ca="1">VLOOKUP($B62,OFFSET('WLC 0-1-1-1'!$BN$86,3,0,70,15),14,FALSE)</f>
        <v>28.144760000000002</v>
      </c>
      <c r="L62" s="58">
        <f ca="1">VLOOKUP($B62,OFFSET('WLC 0-1-1-1'!$B$169,3,0,70,15),14,FALSE)</f>
        <v>29.816659999999999</v>
      </c>
      <c r="M62" s="58">
        <f ca="1">VLOOKUP($B62,OFFSET('WLC 0-1-1-1'!$R$169,3,0,70,15),14,FALSE)</f>
        <v>32.77496</v>
      </c>
      <c r="N62" s="58">
        <f ca="1">VLOOKUP($B62,OFFSET('WLC 0-1-1-1'!$AH$169,3,0,70,15),14,FALSE)</f>
        <v>39.212339999999998</v>
      </c>
      <c r="O62" s="58">
        <f ca="1">VLOOKUP($B62,OFFSET('WLC 0-1-1-1'!$AX$169,3,0,70,15),14,FALSE)</f>
        <v>48.393639999999998</v>
      </c>
      <c r="P62" s="58">
        <f ca="1">VLOOKUP($B62,OFFSET('WLC 0-1-1-1'!$BN$169,3,0,70,15),14,FALSE)</f>
        <v>64.306280000000001</v>
      </c>
      <c r="Q62" s="58"/>
      <c r="R62" s="58"/>
      <c r="S62" s="58"/>
      <c r="U62" s="54">
        <v>1</v>
      </c>
      <c r="V62" s="54">
        <v>1</v>
      </c>
      <c r="W62" s="46" t="s">
        <v>77</v>
      </c>
      <c r="X62" s="55">
        <f>C84</f>
        <v>5.2531499999999998</v>
      </c>
      <c r="Y62" s="55">
        <f t="shared" ref="Y62:AK62" ca="1" si="90">D84</f>
        <v>5.22126</v>
      </c>
      <c r="Z62" s="55">
        <f t="shared" ca="1" si="90"/>
        <v>5.1685499999999998</v>
      </c>
      <c r="AA62" s="55">
        <f t="shared" ca="1" si="90"/>
        <v>5.2873099999999997</v>
      </c>
      <c r="AB62" s="55">
        <f t="shared" ca="1" si="90"/>
        <v>5.27379</v>
      </c>
      <c r="AC62" s="55">
        <f t="shared" ca="1" si="90"/>
        <v>5.3672000000000004</v>
      </c>
      <c r="AD62" s="55">
        <f t="shared" ca="1" si="90"/>
        <v>5.7008999999999999</v>
      </c>
      <c r="AE62" s="55">
        <f t="shared" ca="1" si="90"/>
        <v>5.9553399999999996</v>
      </c>
      <c r="AF62" s="55">
        <f t="shared" ca="1" si="90"/>
        <v>6.7744900000000001</v>
      </c>
      <c r="AG62" s="55">
        <f t="shared" ca="1" si="90"/>
        <v>7.6176899999999996</v>
      </c>
      <c r="AH62" s="55">
        <f t="shared" ca="1" si="90"/>
        <v>9.1401800000000009</v>
      </c>
      <c r="AI62" s="55">
        <f t="shared" ca="1" si="90"/>
        <v>12.13402</v>
      </c>
      <c r="AJ62" s="55">
        <f t="shared" ca="1" si="90"/>
        <v>16.704550000000001</v>
      </c>
      <c r="AK62" s="55">
        <f t="shared" ca="1" si="90"/>
        <v>24.093420000000002</v>
      </c>
    </row>
    <row r="63" spans="2:37" x14ac:dyDescent="0.35">
      <c r="B63" s="49" t="s">
        <v>14</v>
      </c>
      <c r="C63" s="59">
        <f>VLOOKUP($B63,'Push 90% FIFO'!$B$5:$O$81,14,FALSE)</f>
        <v>0</v>
      </c>
      <c r="D63" s="59">
        <f ca="1">VLOOKUP($B63,OFFSET('WLC 0-1-1-1'!$AH$3,3,0,70,15),14,FALSE)</f>
        <v>0.56854000000000005</v>
      </c>
      <c r="E63" s="59">
        <f ca="1">VLOOKUP($B63,OFFSET('WLC 0-1-1-1'!$AX$3,3,0,70,15),14,FALSE)</f>
        <v>0.71484000000000003</v>
      </c>
      <c r="F63" s="59">
        <f ca="1">VLOOKUP($B63,OFFSET('WLC 0-1-1-1'!$BN$3,3,0,70,15),14,FALSE)</f>
        <v>1.1126199999999999</v>
      </c>
      <c r="G63" s="59">
        <f ca="1">VLOOKUP($B63,OFFSET('WLC 0-1-1-1'!$B$86,3,0,70,15),14,FALSE)</f>
        <v>1.4278</v>
      </c>
      <c r="H63" s="59">
        <f ca="1">VLOOKUP($B63,OFFSET('WLC 0-1-1-1'!$R$86,3,0,70,15),14,FALSE)</f>
        <v>1.9269799999999999</v>
      </c>
      <c r="I63" s="59">
        <f ca="1">VLOOKUP($B63,OFFSET('WLC 0-1-1-1'!$AH$86,3,0,70,15),14,FALSE)</f>
        <v>3.06053</v>
      </c>
      <c r="J63" s="59">
        <f ca="1">VLOOKUP($B63,OFFSET('WLC 0-1-1-1'!$AX$86,3,0,70,15),14,FALSE)</f>
        <v>4.2547699999999997</v>
      </c>
      <c r="K63" s="59">
        <f ca="1">VLOOKUP($B63,OFFSET('WLC 0-1-1-1'!$BN$86,3,0,70,15),14,FALSE)</f>
        <v>6.56175</v>
      </c>
      <c r="L63" s="59">
        <f ca="1">VLOOKUP($B63,OFFSET('WLC 0-1-1-1'!$B$169,3,0,70,15),14,FALSE)</f>
        <v>9.0113699999999994</v>
      </c>
      <c r="M63" s="59">
        <f ca="1">VLOOKUP($B63,OFFSET('WLC 0-1-1-1'!$R$169,3,0,70,15),14,FALSE)</f>
        <v>13.053800000000001</v>
      </c>
      <c r="N63" s="59">
        <f ca="1">VLOOKUP($B63,OFFSET('WLC 0-1-1-1'!$AH$169,3,0,70,15),14,FALSE)</f>
        <v>20.74099</v>
      </c>
      <c r="O63" s="59">
        <f ca="1">VLOOKUP($B63,OFFSET('WLC 0-1-1-1'!$AX$169,3,0,70,15),14,FALSE)</f>
        <v>31.58811</v>
      </c>
      <c r="P63" s="59">
        <f ca="1">VLOOKUP($B63,OFFSET('WLC 0-1-1-1'!$BN$169,3,0,70,15),14,FALSE)</f>
        <v>49.208120000000001</v>
      </c>
      <c r="Q63" s="59"/>
      <c r="R63" s="59"/>
      <c r="S63" s="59"/>
      <c r="U63" s="54">
        <v>1</v>
      </c>
      <c r="V63" s="56">
        <f>2/3</f>
        <v>0.66666666666666663</v>
      </c>
      <c r="W63" s="46" t="s">
        <v>78</v>
      </c>
      <c r="X63" s="55">
        <f>C$82+$V63*C$78</f>
        <v>4.5924366666666661</v>
      </c>
      <c r="Y63" s="55">
        <f t="shared" ref="Y63:AK66" ca="1" si="91">D$82+$V63*D$78</f>
        <v>4.5528866666666667</v>
      </c>
      <c r="Z63" s="55">
        <f t="shared" ca="1" si="91"/>
        <v>4.5117599999999998</v>
      </c>
      <c r="AA63" s="55">
        <f t="shared" ca="1" si="91"/>
        <v>4.5846800000000005</v>
      </c>
      <c r="AB63" s="55">
        <f t="shared" ca="1" si="91"/>
        <v>4.5665033333333334</v>
      </c>
      <c r="AC63" s="55">
        <f t="shared" ca="1" si="91"/>
        <v>4.61782</v>
      </c>
      <c r="AD63" s="55">
        <f t="shared" ca="1" si="91"/>
        <v>4.8225766666666665</v>
      </c>
      <c r="AE63" s="55">
        <f t="shared" ca="1" si="91"/>
        <v>4.9717799999999999</v>
      </c>
      <c r="AF63" s="55">
        <f t="shared" ca="1" si="91"/>
        <v>5.4908233333333332</v>
      </c>
      <c r="AG63" s="55">
        <f t="shared" ca="1" si="91"/>
        <v>6.020506666666666</v>
      </c>
      <c r="AH63" s="55">
        <f t="shared" ca="1" si="91"/>
        <v>6.9972633333333327</v>
      </c>
      <c r="AI63" s="55">
        <f t="shared" ca="1" si="91"/>
        <v>8.9304366666666652</v>
      </c>
      <c r="AJ63" s="55">
        <f t="shared" ca="1" si="91"/>
        <v>11.915653333333331</v>
      </c>
      <c r="AK63" s="55">
        <f t="shared" ca="1" si="91"/>
        <v>16.771126666666667</v>
      </c>
    </row>
    <row r="64" spans="2:37" x14ac:dyDescent="0.35">
      <c r="B64" s="49" t="s">
        <v>16</v>
      </c>
      <c r="C64" s="59">
        <f>VLOOKUP($B64,'Push 90% FIFO'!$B$5:$O$81,14,FALSE)</f>
        <v>24.972940000000001</v>
      </c>
      <c r="D64" s="59">
        <f ca="1">VLOOKUP($B64,OFFSET('WLC 0-1-1-1'!$AH$3,3,0,70,15),14,FALSE)</f>
        <v>24.369700000000002</v>
      </c>
      <c r="E64" s="59">
        <f ca="1">VLOOKUP($B64,OFFSET('WLC 0-1-1-1'!$AX$3,3,0,70,15),14,FALSE)</f>
        <v>24.11176</v>
      </c>
      <c r="F64" s="59">
        <f ca="1">VLOOKUP($B64,OFFSET('WLC 0-1-1-1'!$BN$3,3,0,70,15),14,FALSE)</f>
        <v>23.987169999999999</v>
      </c>
      <c r="G64" s="59">
        <f ca="1">VLOOKUP($B64,OFFSET('WLC 0-1-1-1'!$B$86,3,0,70,15),14,FALSE)</f>
        <v>23.562439999999999</v>
      </c>
      <c r="H64" s="59">
        <f ca="1">VLOOKUP($B64,OFFSET('WLC 0-1-1-1'!$R$86,3,0,70,15),14,FALSE)</f>
        <v>23.27064</v>
      </c>
      <c r="I64" s="59">
        <f ca="1">VLOOKUP($B64,OFFSET('WLC 0-1-1-1'!$AH$86,3,0,70,15),14,FALSE)</f>
        <v>22.9663</v>
      </c>
      <c r="J64" s="59">
        <f ca="1">VLOOKUP($B64,OFFSET('WLC 0-1-1-1'!$AX$86,3,0,70,15),14,FALSE)</f>
        <v>22.23415</v>
      </c>
      <c r="K64" s="59">
        <f ca="1">VLOOKUP($B64,OFFSET('WLC 0-1-1-1'!$BN$86,3,0,70,15),14,FALSE)</f>
        <v>21.582999999999998</v>
      </c>
      <c r="L64" s="59">
        <f ca="1">VLOOKUP($B64,OFFSET('WLC 0-1-1-1'!$B$169,3,0,70,15),14,FALSE)</f>
        <v>20.805289999999999</v>
      </c>
      <c r="M64" s="59">
        <f ca="1">VLOOKUP($B64,OFFSET('WLC 0-1-1-1'!$R$169,3,0,70,15),14,FALSE)</f>
        <v>19.721160000000001</v>
      </c>
      <c r="N64" s="59">
        <f ca="1">VLOOKUP($B64,OFFSET('WLC 0-1-1-1'!$AH$169,3,0,70,15),14,FALSE)</f>
        <v>18.471350000000001</v>
      </c>
      <c r="O64" s="59">
        <f ca="1">VLOOKUP($B64,OFFSET('WLC 0-1-1-1'!$AX$169,3,0,70,15),14,FALSE)</f>
        <v>16.805520000000001</v>
      </c>
      <c r="P64" s="59">
        <f ca="1">VLOOKUP($B64,OFFSET('WLC 0-1-1-1'!$BN$169,3,0,70,15),14,FALSE)</f>
        <v>15.09816</v>
      </c>
      <c r="Q64" s="59"/>
      <c r="R64" s="59"/>
      <c r="S64" s="59"/>
      <c r="U64" s="54">
        <v>1</v>
      </c>
      <c r="V64" s="56">
        <f>1/3</f>
        <v>0.33333333333333331</v>
      </c>
      <c r="W64" s="46" t="s">
        <v>79</v>
      </c>
      <c r="X64" s="55">
        <f t="shared" ref="X64:X66" si="92">C$82+$V64*C$78</f>
        <v>3.9317233333333332</v>
      </c>
      <c r="Y64" s="55">
        <f t="shared" ca="1" si="91"/>
        <v>3.8845133333333335</v>
      </c>
      <c r="Z64" s="55">
        <f t="shared" ca="1" si="91"/>
        <v>3.8549699999999998</v>
      </c>
      <c r="AA64" s="55">
        <f t="shared" ca="1" si="91"/>
        <v>3.8820500000000004</v>
      </c>
      <c r="AB64" s="55">
        <f t="shared" ca="1" si="91"/>
        <v>3.8592166666666667</v>
      </c>
      <c r="AC64" s="55">
        <f t="shared" ca="1" si="91"/>
        <v>3.8684400000000001</v>
      </c>
      <c r="AD64" s="55">
        <f t="shared" ca="1" si="91"/>
        <v>3.9442533333333332</v>
      </c>
      <c r="AE64" s="55">
        <f t="shared" ca="1" si="91"/>
        <v>3.9882200000000001</v>
      </c>
      <c r="AF64" s="55">
        <f t="shared" ca="1" si="91"/>
        <v>4.2071566666666662</v>
      </c>
      <c r="AG64" s="55">
        <f t="shared" ca="1" si="91"/>
        <v>4.4233233333333333</v>
      </c>
      <c r="AH64" s="55">
        <f t="shared" ca="1" si="91"/>
        <v>4.8543466666666664</v>
      </c>
      <c r="AI64" s="55">
        <f t="shared" ca="1" si="91"/>
        <v>5.7268533333333327</v>
      </c>
      <c r="AJ64" s="55">
        <f t="shared" ca="1" si="91"/>
        <v>7.1267566666666662</v>
      </c>
      <c r="AK64" s="55">
        <f t="shared" ca="1" si="91"/>
        <v>9.448833333333333</v>
      </c>
    </row>
    <row r="65" spans="2:37" x14ac:dyDescent="0.35">
      <c r="B65" s="49" t="s">
        <v>17</v>
      </c>
      <c r="C65" s="59">
        <f>VLOOKUP($B65,'Push 90% FIFO'!$B$5:$O$81,14,FALSE)</f>
        <v>21.301349999999999</v>
      </c>
      <c r="D65" s="59">
        <f ca="1">VLOOKUP($B65,OFFSET('WLC 0-1-1-1'!$AH$3,3,0,70,15),14,FALSE)</f>
        <v>20.698879999999999</v>
      </c>
      <c r="E65" s="59">
        <f ca="1">VLOOKUP($B65,OFFSET('WLC 0-1-1-1'!$AX$3,3,0,70,15),14,FALSE)</f>
        <v>20.441120000000002</v>
      </c>
      <c r="F65" s="59">
        <f ca="1">VLOOKUP($B65,OFFSET('WLC 0-1-1-1'!$BN$3,3,0,70,15),14,FALSE)</f>
        <v>20.316680000000002</v>
      </c>
      <c r="G65" s="59">
        <f ca="1">VLOOKUP($B65,OFFSET('WLC 0-1-1-1'!$B$86,3,0,70,15),14,FALSE)</f>
        <v>19.892399999999999</v>
      </c>
      <c r="H65" s="59">
        <f ca="1">VLOOKUP($B65,OFFSET('WLC 0-1-1-1'!$R$86,3,0,70,15),14,FALSE)</f>
        <v>19.60089</v>
      </c>
      <c r="I65" s="59">
        <f ca="1">VLOOKUP($B65,OFFSET('WLC 0-1-1-1'!$AH$86,3,0,70,15),14,FALSE)</f>
        <v>19.297070000000001</v>
      </c>
      <c r="J65" s="59">
        <f ca="1">VLOOKUP($B65,OFFSET('WLC 0-1-1-1'!$AX$86,3,0,70,15),14,FALSE)</f>
        <v>18.566690000000001</v>
      </c>
      <c r="K65" s="59">
        <f ca="1">VLOOKUP($B65,OFFSET('WLC 0-1-1-1'!$BN$86,3,0,70,15),14,FALSE)</f>
        <v>17.917210000000001</v>
      </c>
      <c r="L65" s="59">
        <f ca="1">VLOOKUP($B65,OFFSET('WLC 0-1-1-1'!$B$169,3,0,70,15),14,FALSE)</f>
        <v>17.14217</v>
      </c>
      <c r="M65" s="59">
        <f ca="1">VLOOKUP($B65,OFFSET('WLC 0-1-1-1'!$R$169,3,0,70,15),14,FALSE)</f>
        <v>16.062519999999999</v>
      </c>
      <c r="N65" s="59">
        <f ca="1">VLOOKUP($B65,OFFSET('WLC 0-1-1-1'!$AH$169,3,0,70,15),14,FALSE)</f>
        <v>14.82789</v>
      </c>
      <c r="O65" s="59">
        <f ca="1">VLOOKUP($B65,OFFSET('WLC 0-1-1-1'!$AX$169,3,0,70,15),14,FALSE)</f>
        <v>13.18249</v>
      </c>
      <c r="P65" s="59">
        <f ca="1">VLOOKUP($B65,OFFSET('WLC 0-1-1-1'!$BN$169,3,0,70,15),14,FALSE)</f>
        <v>11.5062</v>
      </c>
      <c r="Q65" s="59"/>
      <c r="R65" s="59"/>
      <c r="S65" s="59"/>
      <c r="U65" s="54">
        <v>1</v>
      </c>
      <c r="V65" s="56">
        <f>1/6</f>
        <v>0.16666666666666666</v>
      </c>
      <c r="W65" s="46" t="s">
        <v>81</v>
      </c>
      <c r="X65" s="55">
        <f t="shared" si="92"/>
        <v>3.6013666666666664</v>
      </c>
      <c r="Y65" s="55">
        <f t="shared" ca="1" si="91"/>
        <v>3.5503266666666669</v>
      </c>
      <c r="Z65" s="55">
        <f t="shared" ca="1" si="91"/>
        <v>3.5265749999999998</v>
      </c>
      <c r="AA65" s="55">
        <f t="shared" ca="1" si="91"/>
        <v>3.5307350000000004</v>
      </c>
      <c r="AB65" s="55">
        <f t="shared" ca="1" si="91"/>
        <v>3.5055733333333334</v>
      </c>
      <c r="AC65" s="55">
        <f t="shared" ca="1" si="91"/>
        <v>3.4937500000000004</v>
      </c>
      <c r="AD65" s="55">
        <f t="shared" ca="1" si="91"/>
        <v>3.5050916666666665</v>
      </c>
      <c r="AE65" s="55">
        <f t="shared" ca="1" si="91"/>
        <v>3.4964399999999998</v>
      </c>
      <c r="AF65" s="55">
        <f t="shared" ca="1" si="91"/>
        <v>3.5653233333333336</v>
      </c>
      <c r="AG65" s="55">
        <f t="shared" ca="1" si="91"/>
        <v>3.6247316666666665</v>
      </c>
      <c r="AH65" s="55">
        <f t="shared" ca="1" si="91"/>
        <v>3.7828883333333332</v>
      </c>
      <c r="AI65" s="55">
        <f t="shared" ca="1" si="91"/>
        <v>4.1250616666666664</v>
      </c>
      <c r="AJ65" s="55">
        <f t="shared" ca="1" si="91"/>
        <v>4.7323083333333331</v>
      </c>
      <c r="AK65" s="55">
        <f t="shared" ca="1" si="91"/>
        <v>5.7876866666666666</v>
      </c>
    </row>
    <row r="66" spans="2:37" x14ac:dyDescent="0.35">
      <c r="B66" s="49" t="s">
        <v>18</v>
      </c>
      <c r="C66" s="61">
        <f>VLOOKUP($B66,'Push 90% FIFO'!$B$5:$O$81,14,FALSE)</f>
        <v>0.76626000000000005</v>
      </c>
      <c r="D66" s="61">
        <f ca="1">VLOOKUP($B66,OFFSET('WLC 0-1-1-1'!$AH$3,3,0,70,15),14,FALSE)</f>
        <v>0.76819000000000004</v>
      </c>
      <c r="E66" s="61">
        <f ca="1">VLOOKUP($B66,OFFSET('WLC 0-1-1-1'!$AX$3,3,0,70,15),14,FALSE)</f>
        <v>0.77073999999999998</v>
      </c>
      <c r="F66" s="61">
        <f ca="1">VLOOKUP($B66,OFFSET('WLC 0-1-1-1'!$BN$3,3,0,70,15),14,FALSE)</f>
        <v>0.76698999999999995</v>
      </c>
      <c r="G66" s="61">
        <f ca="1">VLOOKUP($B66,OFFSET('WLC 0-1-1-1'!$B$86,3,0,70,15),14,FALSE)</f>
        <v>0.77039000000000002</v>
      </c>
      <c r="H66" s="61">
        <f ca="1">VLOOKUP($B66,OFFSET('WLC 0-1-1-1'!$R$86,3,0,70,15),14,FALSE)</f>
        <v>0.77141999999999999</v>
      </c>
      <c r="I66" s="61">
        <f ca="1">VLOOKUP($B66,OFFSET('WLC 0-1-1-1'!$AH$86,3,0,70,15),14,FALSE)</f>
        <v>0.76490999999999998</v>
      </c>
      <c r="J66" s="61">
        <f ca="1">VLOOKUP($B66,OFFSET('WLC 0-1-1-1'!$AX$86,3,0,70,15),14,FALSE)</f>
        <v>0.76856999999999998</v>
      </c>
      <c r="K66" s="61">
        <f ca="1">VLOOKUP($B66,OFFSET('WLC 0-1-1-1'!$BN$86,3,0,70,15),14,FALSE)</f>
        <v>0.75882000000000005</v>
      </c>
      <c r="L66" s="61">
        <f ca="1">VLOOKUP($B66,OFFSET('WLC 0-1-1-1'!$B$169,3,0,70,15),14,FALSE)</f>
        <v>0.75202000000000002</v>
      </c>
      <c r="M66" s="61">
        <f ca="1">VLOOKUP($B66,OFFSET('WLC 0-1-1-1'!$R$169,3,0,70,15),14,FALSE)</f>
        <v>0.73875000000000002</v>
      </c>
      <c r="N66" s="61">
        <f ca="1">VLOOKUP($B66,OFFSET('WLC 0-1-1-1'!$AH$169,3,0,70,15),14,FALSE)</f>
        <v>0.69801000000000002</v>
      </c>
      <c r="O66" s="61">
        <f ca="1">VLOOKUP($B66,OFFSET('WLC 0-1-1-1'!$AX$169,3,0,70,15),14,FALSE)</f>
        <v>0.65595000000000003</v>
      </c>
      <c r="P66" s="61">
        <f ca="1">VLOOKUP($B66,OFFSET('WLC 0-1-1-1'!$BN$169,3,0,70,15),14,FALSE)</f>
        <v>0.59258999999999995</v>
      </c>
      <c r="Q66" s="61"/>
      <c r="R66" s="61"/>
      <c r="S66" s="61"/>
      <c r="U66" s="54">
        <v>1</v>
      </c>
      <c r="V66" s="56">
        <f>1/9</f>
        <v>0.1111111111111111</v>
      </c>
      <c r="W66" s="46" t="s">
        <v>82</v>
      </c>
      <c r="X66" s="55">
        <f t="shared" si="92"/>
        <v>3.4912477777777777</v>
      </c>
      <c r="Y66" s="55">
        <f t="shared" ca="1" si="91"/>
        <v>3.4389311111111112</v>
      </c>
      <c r="Z66" s="55">
        <f t="shared" ca="1" si="91"/>
        <v>3.4171099999999996</v>
      </c>
      <c r="AA66" s="55">
        <f t="shared" ca="1" si="91"/>
        <v>3.4136300000000004</v>
      </c>
      <c r="AB66" s="55">
        <f t="shared" ca="1" si="91"/>
        <v>3.3876922222222223</v>
      </c>
      <c r="AC66" s="55">
        <f t="shared" ca="1" si="91"/>
        <v>3.3688533333333335</v>
      </c>
      <c r="AD66" s="55">
        <f t="shared" ca="1" si="91"/>
        <v>3.3587044444444443</v>
      </c>
      <c r="AE66" s="55">
        <f t="shared" ca="1" si="91"/>
        <v>3.332513333333333</v>
      </c>
      <c r="AF66" s="55">
        <f t="shared" ca="1" si="91"/>
        <v>3.3513788888888891</v>
      </c>
      <c r="AG66" s="55">
        <f t="shared" ca="1" si="91"/>
        <v>3.3585344444444445</v>
      </c>
      <c r="AH66" s="55">
        <f t="shared" ca="1" si="91"/>
        <v>3.4257355555555558</v>
      </c>
      <c r="AI66" s="55">
        <f t="shared" ca="1" si="91"/>
        <v>3.5911311111111113</v>
      </c>
      <c r="AJ66" s="55">
        <f t="shared" ca="1" si="91"/>
        <v>3.9341588888888888</v>
      </c>
      <c r="AK66" s="55">
        <f t="shared" ca="1" si="91"/>
        <v>4.5673044444444439</v>
      </c>
    </row>
    <row r="67" spans="2:37" x14ac:dyDescent="0.35">
      <c r="B67" s="47" t="s">
        <v>2</v>
      </c>
      <c r="C67" s="58">
        <f>VLOOKUP($B67,'Push 90% FIFO'!$B$5:$O$81,14,FALSE)</f>
        <v>16.643509999999999</v>
      </c>
      <c r="D67" s="58">
        <f ca="1">VLOOKUP($B67,OFFSET('WLC 0-1-1-1'!$AH$3,3,0,70,15),14,FALSE)</f>
        <v>16.359349999999999</v>
      </c>
      <c r="E67" s="58">
        <f ca="1">VLOOKUP($B67,OFFSET('WLC 0-1-1-1'!$AX$3,3,0,70,15),14,FALSE)</f>
        <v>16.223880000000001</v>
      </c>
      <c r="F67" s="58">
        <f ca="1">VLOOKUP($B67,OFFSET('WLC 0-1-1-1'!$BN$3,3,0,70,15),14,FALSE)</f>
        <v>16.61214</v>
      </c>
      <c r="G67" s="58">
        <f ca="1">VLOOKUP($B67,OFFSET('WLC 0-1-1-1'!$B$86,3,0,70,15),14,FALSE)</f>
        <v>16.577750000000002</v>
      </c>
      <c r="H67" s="58">
        <f ca="1">VLOOKUP($B67,OFFSET('WLC 0-1-1-1'!$R$86,3,0,70,15),14,FALSE)</f>
        <v>17.34947</v>
      </c>
      <c r="I67" s="58">
        <f ca="1">VLOOKUP($B67,OFFSET('WLC 0-1-1-1'!$AH$86,3,0,70,15),14,FALSE)</f>
        <v>18.96067</v>
      </c>
      <c r="J67" s="58">
        <f ca="1">VLOOKUP($B67,OFFSET('WLC 0-1-1-1'!$AX$86,3,0,70,15),14,FALSE)</f>
        <v>20.99793</v>
      </c>
      <c r="K67" s="58">
        <f ca="1">VLOOKUP($B67,OFFSET('WLC 0-1-1-1'!$BN$86,3,0,70,15),14,FALSE)</f>
        <v>25.49165</v>
      </c>
      <c r="L67" s="58">
        <f ca="1">VLOOKUP($B67,OFFSET('WLC 0-1-1-1'!$B$169,3,0,70,15),14,FALSE)</f>
        <v>30.667259999999999</v>
      </c>
      <c r="M67" s="58">
        <f ca="1">VLOOKUP($B67,OFFSET('WLC 0-1-1-1'!$R$169,3,0,70,15),14,FALSE)</f>
        <v>38.976999999999997</v>
      </c>
      <c r="N67" s="58">
        <f ca="1">VLOOKUP($B67,OFFSET('WLC 0-1-1-1'!$AH$169,3,0,70,15),14,FALSE)</f>
        <v>52.429870000000001</v>
      </c>
      <c r="O67" s="58">
        <f ca="1">VLOOKUP($B67,OFFSET('WLC 0-1-1-1'!$AX$169,3,0,70,15),14,FALSE)</f>
        <v>70.379080000000002</v>
      </c>
      <c r="P67" s="58">
        <f ca="1">VLOOKUP($B67,OFFSET('WLC 0-1-1-1'!$BN$169,3,0,70,15),14,FALSE)</f>
        <v>96.787499999999994</v>
      </c>
      <c r="Q67" s="58"/>
      <c r="R67" s="58"/>
      <c r="S67" s="58"/>
    </row>
    <row r="68" spans="2:37" x14ac:dyDescent="0.35">
      <c r="B68" s="47" t="s">
        <v>3</v>
      </c>
      <c r="C68" s="58">
        <f>VLOOKUP($B68,'Push 90% FIFO'!$B$5:$O$81,14,FALSE)</f>
        <v>3.9868600000000001</v>
      </c>
      <c r="D68" s="58">
        <f ca="1">VLOOKUP($B68,OFFSET('WLC 0-1-1-1'!$AH$3,3,0,70,15),14,FALSE)</f>
        <v>3.8921600000000001</v>
      </c>
      <c r="E68" s="58">
        <f ca="1">VLOOKUP($B68,OFFSET('WLC 0-1-1-1'!$AX$3,3,0,70,15),14,FALSE)</f>
        <v>3.8057500000000002</v>
      </c>
      <c r="F68" s="58">
        <f ca="1">VLOOKUP($B68,OFFSET('WLC 0-1-1-1'!$BN$3,3,0,70,15),14,FALSE)</f>
        <v>4.0032800000000002</v>
      </c>
      <c r="G68" s="58">
        <f ca="1">VLOOKUP($B68,OFFSET('WLC 0-1-1-1'!$B$86,3,0,70,15),14,FALSE)</f>
        <v>3.9516</v>
      </c>
      <c r="H68" s="58">
        <f ca="1">VLOOKUP($B68,OFFSET('WLC 0-1-1-1'!$R$86,3,0,70,15),14,FALSE)</f>
        <v>4.0826599999999997</v>
      </c>
      <c r="I68" s="58">
        <f ca="1">VLOOKUP($B68,OFFSET('WLC 0-1-1-1'!$AH$86,3,0,70,15),14,FALSE)</f>
        <v>4.6579300000000003</v>
      </c>
      <c r="J68" s="58">
        <f ca="1">VLOOKUP($B68,OFFSET('WLC 0-1-1-1'!$AX$86,3,0,70,15),14,FALSE)</f>
        <v>5.10229</v>
      </c>
      <c r="K68" s="58">
        <f ca="1">VLOOKUP($B68,OFFSET('WLC 0-1-1-1'!$BN$86,3,0,70,15),14,FALSE)</f>
        <v>6.5010399999999997</v>
      </c>
      <c r="L68" s="58">
        <f ca="1">VLOOKUP($B68,OFFSET('WLC 0-1-1-1'!$B$169,3,0,70,15),14,FALSE)</f>
        <v>7.89215</v>
      </c>
      <c r="M68" s="58">
        <f ca="1">VLOOKUP($B68,OFFSET('WLC 0-1-1-1'!$R$169,3,0,70,15),14,FALSE)</f>
        <v>10.578569999999999</v>
      </c>
      <c r="N68" s="58">
        <f ca="1">VLOOKUP($B68,OFFSET('WLC 0-1-1-1'!$AH$169,3,0,70,15),14,FALSE)</f>
        <v>16.197019999999998</v>
      </c>
      <c r="O68" s="58">
        <f ca="1">VLOOKUP($B68,OFFSET('WLC 0-1-1-1'!$AX$169,3,0,70,15),14,FALSE)</f>
        <v>24.797930000000001</v>
      </c>
      <c r="P68" s="58">
        <f ca="1">VLOOKUP($B68,OFFSET('WLC 0-1-1-1'!$BN$169,3,0,70,15),14,FALSE)</f>
        <v>39.750920000000001</v>
      </c>
      <c r="Q68" s="58"/>
      <c r="R68" s="58"/>
      <c r="S68" s="58"/>
    </row>
    <row r="69" spans="2:37" x14ac:dyDescent="0.35">
      <c r="B69" s="47" t="s">
        <v>19</v>
      </c>
      <c r="C69" s="58">
        <f>VLOOKUP($B69,'Push 90% FIFO'!$B$5:$O$81,14,FALSE)</f>
        <v>64</v>
      </c>
      <c r="D69" s="58">
        <f ca="1">VLOOKUP($B69,OFFSET('WLC 0-1-1-1'!$AH$3,3,0,70,15),14,FALSE)</f>
        <v>167</v>
      </c>
      <c r="E69" s="58">
        <f ca="1">VLOOKUP($B69,OFFSET('WLC 0-1-1-1'!$AX$3,3,0,70,15),14,FALSE)</f>
        <v>171.5</v>
      </c>
      <c r="F69" s="58">
        <f ca="1">VLOOKUP($B69,OFFSET('WLC 0-1-1-1'!$BN$3,3,0,70,15),14,FALSE)</f>
        <v>218.5</v>
      </c>
      <c r="G69" s="58">
        <f ca="1">VLOOKUP($B69,OFFSET('WLC 0-1-1-1'!$B$86,3,0,70,15),14,FALSE)</f>
        <v>264</v>
      </c>
      <c r="H69" s="58">
        <f ca="1">VLOOKUP($B69,OFFSET('WLC 0-1-1-1'!$R$86,3,0,70,15),14,FALSE)</f>
        <v>327</v>
      </c>
      <c r="I69" s="58">
        <f ca="1">VLOOKUP($B69,OFFSET('WLC 0-1-1-1'!$AH$86,3,0,70,15),14,FALSE)</f>
        <v>451.5</v>
      </c>
      <c r="J69" s="58">
        <f ca="1">VLOOKUP($B69,OFFSET('WLC 0-1-1-1'!$AX$86,3,0,70,15),14,FALSE)</f>
        <v>459.5</v>
      </c>
      <c r="K69" s="58">
        <f ca="1">VLOOKUP($B69,OFFSET('WLC 0-1-1-1'!$BN$86,3,0,70,15),14,FALSE)</f>
        <v>671.5</v>
      </c>
      <c r="L69" s="58">
        <f ca="1">VLOOKUP($B69,OFFSET('WLC 0-1-1-1'!$B$169,3,0,70,15),14,FALSE)</f>
        <v>1095.5</v>
      </c>
      <c r="M69" s="58">
        <f ca="1">VLOOKUP($B69,OFFSET('WLC 0-1-1-1'!$R$169,3,0,70,15),14,FALSE)</f>
        <v>1195.5</v>
      </c>
      <c r="N69" s="58">
        <f ca="1">VLOOKUP($B69,OFFSET('WLC 0-1-1-1'!$AH$169,3,0,70,15),14,FALSE)</f>
        <v>1562</v>
      </c>
      <c r="O69" s="58">
        <f ca="1">VLOOKUP($B69,OFFSET('WLC 0-1-1-1'!$AX$169,3,0,70,15),14,FALSE)</f>
        <v>1869.5</v>
      </c>
      <c r="P69" s="58">
        <f ca="1">VLOOKUP($B69,OFFSET('WLC 0-1-1-1'!$BN$169,3,0,70,15),14,FALSE)</f>
        <v>2291.5</v>
      </c>
      <c r="Q69" s="58"/>
      <c r="R69" s="58"/>
      <c r="S69" s="58"/>
      <c r="U69" s="2" t="s">
        <v>84</v>
      </c>
    </row>
    <row r="70" spans="2:37" x14ac:dyDescent="0.35">
      <c r="B70" s="47" t="s">
        <v>4</v>
      </c>
      <c r="C70" s="58">
        <f>VLOOKUP($B70,'Push 90% FIFO'!$B$5:$O$81,14,FALSE)</f>
        <v>22.014489999999999</v>
      </c>
      <c r="D70" s="58">
        <f ca="1">VLOOKUP($B70,OFFSET('WLC 0-1-1-1'!$AH$3,3,0,70,15),14,FALSE)</f>
        <v>21.89226</v>
      </c>
      <c r="E70" s="58">
        <f ca="1">VLOOKUP($B70,OFFSET('WLC 0-1-1-1'!$AX$3,3,0,70,15),14,FALSE)</f>
        <v>21.856380000000001</v>
      </c>
      <c r="F70" s="58">
        <f ca="1">VLOOKUP($B70,OFFSET('WLC 0-1-1-1'!$BN$3,3,0,70,15),14,FALSE)</f>
        <v>21.839320000000001</v>
      </c>
      <c r="G70" s="58">
        <f ca="1">VLOOKUP($B70,OFFSET('WLC 0-1-1-1'!$B$86,3,0,70,15),14,FALSE)</f>
        <v>21.833359999999999</v>
      </c>
      <c r="H70" s="58">
        <f ca="1">VLOOKUP($B70,OFFSET('WLC 0-1-1-1'!$R$86,3,0,70,15),14,FALSE)</f>
        <v>21.721209999999999</v>
      </c>
      <c r="I70" s="58">
        <f ca="1">VLOOKUP($B70,OFFSET('WLC 0-1-1-1'!$AH$86,3,0,70,15),14,FALSE)</f>
        <v>21.541930000000001</v>
      </c>
      <c r="J70" s="58">
        <f ca="1">VLOOKUP($B70,OFFSET('WLC 0-1-1-1'!$AX$86,3,0,70,15),14,FALSE)</f>
        <v>21.41582</v>
      </c>
      <c r="K70" s="58">
        <f ca="1">VLOOKUP($B70,OFFSET('WLC 0-1-1-1'!$BN$86,3,0,70,15),14,FALSE)</f>
        <v>21.33344</v>
      </c>
      <c r="L70" s="58">
        <f ca="1">VLOOKUP($B70,OFFSET('WLC 0-1-1-1'!$B$169,3,0,70,15),14,FALSE)</f>
        <v>21.13513</v>
      </c>
      <c r="M70" s="58">
        <f ca="1">VLOOKUP($B70,OFFSET('WLC 0-1-1-1'!$R$169,3,0,70,15),14,FALSE)</f>
        <v>21.105709999999998</v>
      </c>
      <c r="N70" s="58">
        <f ca="1">VLOOKUP($B70,OFFSET('WLC 0-1-1-1'!$AH$169,3,0,70,15),14,FALSE)</f>
        <v>21.029350000000001</v>
      </c>
      <c r="O70" s="58">
        <f ca="1">VLOOKUP($B70,OFFSET('WLC 0-1-1-1'!$AX$169,3,0,70,15),14,FALSE)</f>
        <v>21.342390000000002</v>
      </c>
      <c r="P70" s="58">
        <f ca="1">VLOOKUP($B70,OFFSET('WLC 0-1-1-1'!$BN$169,3,0,70,15),14,FALSE)</f>
        <v>21.761880000000001</v>
      </c>
      <c r="Q70" s="58"/>
      <c r="R70" s="58"/>
      <c r="S70" s="58"/>
      <c r="U70" s="46"/>
      <c r="V70" s="46"/>
      <c r="W70" s="46"/>
      <c r="X70" s="70" t="s">
        <v>80</v>
      </c>
      <c r="Y70" s="70">
        <v>100</v>
      </c>
      <c r="Z70" s="70">
        <v>95</v>
      </c>
      <c r="AA70" s="70">
        <v>90</v>
      </c>
      <c r="AB70" s="70">
        <v>85</v>
      </c>
      <c r="AC70" s="70">
        <v>80</v>
      </c>
      <c r="AD70" s="70">
        <v>75</v>
      </c>
      <c r="AE70" s="70">
        <v>70</v>
      </c>
      <c r="AF70" s="70">
        <v>65</v>
      </c>
      <c r="AG70" s="70">
        <v>60</v>
      </c>
      <c r="AH70" s="70">
        <v>55</v>
      </c>
      <c r="AI70" s="70">
        <v>50</v>
      </c>
      <c r="AJ70" s="70">
        <v>45</v>
      </c>
      <c r="AK70" s="70">
        <v>40</v>
      </c>
    </row>
    <row r="71" spans="2:37" x14ac:dyDescent="0.35">
      <c r="B71" s="47" t="s">
        <v>24</v>
      </c>
      <c r="C71" s="58">
        <f>VLOOKUP($B71,'Push 90% FIFO'!$B$5:$O$81,14,FALSE)</f>
        <v>17.50488</v>
      </c>
      <c r="D71" s="58">
        <f ca="1">VLOOKUP($B71,OFFSET('WLC 0-1-1-1'!$AH$3,3,0,70,15),14,FALSE)</f>
        <v>17.444230000000001</v>
      </c>
      <c r="E71" s="58">
        <f ca="1">VLOOKUP($B71,OFFSET('WLC 0-1-1-1'!$AX$3,3,0,70,15),14,FALSE)</f>
        <v>17.470130000000001</v>
      </c>
      <c r="F71" s="58">
        <f ca="1">VLOOKUP($B71,OFFSET('WLC 0-1-1-1'!$BN$3,3,0,70,15),14,FALSE)</f>
        <v>17.39254</v>
      </c>
      <c r="G71" s="58">
        <f ca="1">VLOOKUP($B71,OFFSET('WLC 0-1-1-1'!$B$86,3,0,70,15),14,FALSE)</f>
        <v>17.451309999999999</v>
      </c>
      <c r="H71" s="58">
        <f ca="1">VLOOKUP($B71,OFFSET('WLC 0-1-1-1'!$R$86,3,0,70,15),14,FALSE)</f>
        <v>17.377469999999999</v>
      </c>
      <c r="I71" s="58">
        <f ca="1">VLOOKUP($B71,OFFSET('WLC 0-1-1-1'!$AH$86,3,0,70,15),14,FALSE)</f>
        <v>17.124749999999999</v>
      </c>
      <c r="J71" s="58">
        <f ca="1">VLOOKUP($B71,OFFSET('WLC 0-1-1-1'!$AX$86,3,0,70,15),14,FALSE)</f>
        <v>17.103660000000001</v>
      </c>
      <c r="K71" s="58">
        <f ca="1">VLOOKUP($B71,OFFSET('WLC 0-1-1-1'!$BN$86,3,0,70,15),14,FALSE)</f>
        <v>16.846730000000001</v>
      </c>
      <c r="L71" s="58">
        <f ca="1">VLOOKUP($B71,OFFSET('WLC 0-1-1-1'!$B$169,3,0,70,15),14,FALSE)</f>
        <v>16.56588</v>
      </c>
      <c r="M71" s="58">
        <f ca="1">VLOOKUP($B71,OFFSET('WLC 0-1-1-1'!$R$169,3,0,70,15),14,FALSE)</f>
        <v>16.29438</v>
      </c>
      <c r="N71" s="58">
        <f ca="1">VLOOKUP($B71,OFFSET('WLC 0-1-1-1'!$AH$169,3,0,70,15),14,FALSE)</f>
        <v>15.475529999999999</v>
      </c>
      <c r="O71" s="58">
        <f ca="1">VLOOKUP($B71,OFFSET('WLC 0-1-1-1'!$AX$169,3,0,70,15),14,FALSE)</f>
        <v>14.89462</v>
      </c>
      <c r="P71" s="58">
        <f ca="1">VLOOKUP($B71,OFFSET('WLC 0-1-1-1'!$BN$169,3,0,70,15),14,FALSE)</f>
        <v>13.935090000000001</v>
      </c>
      <c r="Q71" s="58"/>
      <c r="R71" s="58"/>
      <c r="S71" s="58"/>
      <c r="U71" s="54">
        <v>1</v>
      </c>
      <c r="V71" s="54">
        <v>1</v>
      </c>
      <c r="W71" s="46" t="s">
        <v>77</v>
      </c>
      <c r="X71" s="55">
        <f t="shared" ref="X71" si="93">$W$2-$W$1-X62</f>
        <v>9.7468500000000002</v>
      </c>
      <c r="Y71" s="55">
        <f t="shared" ref="Y71:AK71" ca="1" si="94">$W$2-$W$1-Y62</f>
        <v>9.7787399999999991</v>
      </c>
      <c r="Z71" s="55">
        <f t="shared" ca="1" si="94"/>
        <v>9.8314500000000002</v>
      </c>
      <c r="AA71" s="55">
        <f t="shared" ca="1" si="94"/>
        <v>9.7126900000000003</v>
      </c>
      <c r="AB71" s="55">
        <f t="shared" ca="1" si="94"/>
        <v>9.72621</v>
      </c>
      <c r="AC71" s="55">
        <f t="shared" ca="1" si="94"/>
        <v>9.6327999999999996</v>
      </c>
      <c r="AD71" s="55">
        <f t="shared" ca="1" si="94"/>
        <v>9.2990999999999993</v>
      </c>
      <c r="AE71" s="55">
        <f t="shared" ca="1" si="94"/>
        <v>9.0446600000000004</v>
      </c>
      <c r="AF71" s="55">
        <f t="shared" ca="1" si="94"/>
        <v>8.2255099999999999</v>
      </c>
      <c r="AG71" s="55">
        <f t="shared" ca="1" si="94"/>
        <v>7.3823100000000004</v>
      </c>
      <c r="AH71" s="55">
        <f t="shared" ca="1" si="94"/>
        <v>5.8598199999999991</v>
      </c>
      <c r="AI71" s="55">
        <f t="shared" ca="1" si="94"/>
        <v>2.8659800000000004</v>
      </c>
      <c r="AJ71" s="55">
        <f t="shared" ca="1" si="94"/>
        <v>-1.7045500000000011</v>
      </c>
      <c r="AK71" s="55">
        <f t="shared" ca="1" si="94"/>
        <v>-9.0934200000000018</v>
      </c>
    </row>
    <row r="72" spans="2:37" x14ac:dyDescent="0.35">
      <c r="B72" s="49" t="s">
        <v>29</v>
      </c>
      <c r="C72" s="59">
        <f>VLOOKUP($B72,'Push 90% FIFO'!$B$5:$O$81,14,FALSE)</f>
        <v>36.59496</v>
      </c>
      <c r="D72" s="59">
        <f ca="1">VLOOKUP($B72,OFFSET('WLC 0-1-1-1'!$AH$3,3,0,70,15),14,FALSE)</f>
        <v>35.676490000000001</v>
      </c>
      <c r="E72" s="59">
        <f ca="1">VLOOKUP($B72,OFFSET('WLC 0-1-1-1'!$AX$3,3,0,70,15),14,FALSE)</f>
        <v>35.297289999999997</v>
      </c>
      <c r="F72" s="59">
        <f ca="1">VLOOKUP($B72,OFFSET('WLC 0-1-1-1'!$BN$3,3,0,70,15),14,FALSE)</f>
        <v>35.110680000000002</v>
      </c>
      <c r="G72" s="59">
        <f ca="1">VLOOKUP($B72,OFFSET('WLC 0-1-1-1'!$B$86,3,0,70,15),14,FALSE)</f>
        <v>34.473970000000001</v>
      </c>
      <c r="H72" s="59">
        <f ca="1">VLOOKUP($B72,OFFSET('WLC 0-1-1-1'!$R$86,3,0,70,15),14,FALSE)</f>
        <v>34.048549999999999</v>
      </c>
      <c r="I72" s="59">
        <f ca="1">VLOOKUP($B72,OFFSET('WLC 0-1-1-1'!$AH$86,3,0,70,15),14,FALSE)</f>
        <v>33.593890000000002</v>
      </c>
      <c r="J72" s="59">
        <f ca="1">VLOOKUP($B72,OFFSET('WLC 0-1-1-1'!$AX$86,3,0,70,15),14,FALSE)</f>
        <v>32.50403</v>
      </c>
      <c r="K72" s="59">
        <f ca="1">VLOOKUP($B72,OFFSET('WLC 0-1-1-1'!$BN$86,3,0,70,15),14,FALSE)</f>
        <v>31.533370000000001</v>
      </c>
      <c r="L72" s="59">
        <f ca="1">VLOOKUP($B72,OFFSET('WLC 0-1-1-1'!$B$169,3,0,70,15),14,FALSE)</f>
        <v>30.35463</v>
      </c>
      <c r="M72" s="59">
        <f ca="1">VLOOKUP($B72,OFFSET('WLC 0-1-1-1'!$R$169,3,0,70,15),14,FALSE)</f>
        <v>28.732330000000001</v>
      </c>
      <c r="N72" s="59">
        <f ca="1">VLOOKUP($B72,OFFSET('WLC 0-1-1-1'!$AH$169,3,0,70,15),14,FALSE)</f>
        <v>26.826989999999999</v>
      </c>
      <c r="O72" s="59">
        <f ca="1">VLOOKUP($B72,OFFSET('WLC 0-1-1-1'!$AX$169,3,0,70,15),14,FALSE)</f>
        <v>24.24737</v>
      </c>
      <c r="P72" s="59">
        <f ca="1">VLOOKUP($B72,OFFSET('WLC 0-1-1-1'!$BN$169,3,0,70,15),14,FALSE)</f>
        <v>21.552959999999999</v>
      </c>
      <c r="Q72" s="59"/>
      <c r="R72" s="59"/>
      <c r="S72" s="59"/>
      <c r="U72" s="54">
        <v>1</v>
      </c>
      <c r="V72" s="56">
        <f>2/3</f>
        <v>0.66666666666666663</v>
      </c>
      <c r="W72" s="46" t="s">
        <v>78</v>
      </c>
      <c r="X72" s="55">
        <f t="shared" ref="X72" si="95">$W$2-$W$1-X63</f>
        <v>10.407563333333334</v>
      </c>
      <c r="Y72" s="55">
        <f t="shared" ref="Y72:AK72" ca="1" si="96">$W$2-$W$1-Y63</f>
        <v>10.447113333333334</v>
      </c>
      <c r="Z72" s="55">
        <f t="shared" ca="1" si="96"/>
        <v>10.488240000000001</v>
      </c>
      <c r="AA72" s="55">
        <f t="shared" ca="1" si="96"/>
        <v>10.415319999999999</v>
      </c>
      <c r="AB72" s="55">
        <f t="shared" ca="1" si="96"/>
        <v>10.433496666666667</v>
      </c>
      <c r="AC72" s="55">
        <f t="shared" ca="1" si="96"/>
        <v>10.38218</v>
      </c>
      <c r="AD72" s="55">
        <f t="shared" ca="1" si="96"/>
        <v>10.177423333333333</v>
      </c>
      <c r="AE72" s="55">
        <f t="shared" ca="1" si="96"/>
        <v>10.028220000000001</v>
      </c>
      <c r="AF72" s="55">
        <f t="shared" ca="1" si="96"/>
        <v>9.5091766666666668</v>
      </c>
      <c r="AG72" s="55">
        <f t="shared" ca="1" si="96"/>
        <v>8.979493333333334</v>
      </c>
      <c r="AH72" s="55">
        <f t="shared" ca="1" si="96"/>
        <v>8.0027366666666673</v>
      </c>
      <c r="AI72" s="55">
        <f t="shared" ca="1" si="96"/>
        <v>6.0695633333333348</v>
      </c>
      <c r="AJ72" s="55">
        <f t="shared" ca="1" si="96"/>
        <v>3.0843466666666686</v>
      </c>
      <c r="AK72" s="55">
        <f t="shared" ca="1" si="96"/>
        <v>-1.7711266666666674</v>
      </c>
    </row>
    <row r="73" spans="2:37" x14ac:dyDescent="0.35">
      <c r="B73" s="49" t="s">
        <v>30</v>
      </c>
      <c r="C73" s="59">
        <f>VLOOKUP($B73,'Push 90% FIFO'!$B$5:$O$81,14,FALSE)</f>
        <v>107.37612</v>
      </c>
      <c r="D73" s="59">
        <f ca="1">VLOOKUP($B73,OFFSET('WLC 0-1-1-1'!$AH$3,3,0,70,15),14,FALSE)</f>
        <v>104.38789</v>
      </c>
      <c r="E73" s="59">
        <f ca="1">VLOOKUP($B73,OFFSET('WLC 0-1-1-1'!$AX$3,3,0,70,15),14,FALSE)</f>
        <v>103.07420999999999</v>
      </c>
      <c r="F73" s="59">
        <f ca="1">VLOOKUP($B73,OFFSET('WLC 0-1-1-1'!$BN$3,3,0,70,15),14,FALSE)</f>
        <v>102.36924</v>
      </c>
      <c r="G73" s="59">
        <f ca="1">VLOOKUP($B73,OFFSET('WLC 0-1-1-1'!$B$86,3,0,70,15),14,FALSE)</f>
        <v>100.45949</v>
      </c>
      <c r="H73" s="59">
        <f ca="1">VLOOKUP($B73,OFFSET('WLC 0-1-1-1'!$R$86,3,0,70,15),14,FALSE)</f>
        <v>99.089110000000005</v>
      </c>
      <c r="I73" s="59">
        <f ca="1">VLOOKUP($B73,OFFSET('WLC 0-1-1-1'!$AH$86,3,0,70,15),14,FALSE)</f>
        <v>97.755420000000001</v>
      </c>
      <c r="J73" s="59">
        <f ca="1">VLOOKUP($B73,OFFSET('WLC 0-1-1-1'!$AX$86,3,0,70,15),14,FALSE)</f>
        <v>94.407650000000004</v>
      </c>
      <c r="K73" s="59">
        <f ca="1">VLOOKUP($B73,OFFSET('WLC 0-1-1-1'!$BN$86,3,0,70,15),14,FALSE)</f>
        <v>91.461619999999996</v>
      </c>
      <c r="L73" s="59">
        <f ca="1">VLOOKUP($B73,OFFSET('WLC 0-1-1-1'!$B$169,3,0,70,15),14,FALSE)</f>
        <v>88.023489999999995</v>
      </c>
      <c r="M73" s="59">
        <f ca="1">VLOOKUP($B73,OFFSET('WLC 0-1-1-1'!$R$169,3,0,70,15),14,FALSE)</f>
        <v>83.168490000000006</v>
      </c>
      <c r="N73" s="59">
        <f ca="1">VLOOKUP($B73,OFFSET('WLC 0-1-1-1'!$AH$169,3,0,70,15),14,FALSE)</f>
        <v>77.337360000000004</v>
      </c>
      <c r="O73" s="59">
        <f ca="1">VLOOKUP($B73,OFFSET('WLC 0-1-1-1'!$AX$169,3,0,70,15),14,FALSE)</f>
        <v>69.714320000000001</v>
      </c>
      <c r="P73" s="59">
        <f ca="1">VLOOKUP($B73,OFFSET('WLC 0-1-1-1'!$BN$169,3,0,70,15),14,FALSE)</f>
        <v>61.668999999999997</v>
      </c>
      <c r="Q73" s="59"/>
      <c r="R73" s="59"/>
      <c r="S73" s="59"/>
      <c r="U73" s="54">
        <v>1</v>
      </c>
      <c r="V73" s="56">
        <f>1/3</f>
        <v>0.33333333333333331</v>
      </c>
      <c r="W73" s="46" t="s">
        <v>79</v>
      </c>
      <c r="X73" s="55">
        <f t="shared" ref="X73:X75" si="97">$W$2-$W$1-X64</f>
        <v>11.068276666666666</v>
      </c>
      <c r="Y73" s="55">
        <f t="shared" ref="Y73:AK73" ca="1" si="98">$W$2-$W$1-Y64</f>
        <v>11.115486666666666</v>
      </c>
      <c r="Z73" s="55">
        <f t="shared" ca="1" si="98"/>
        <v>11.14503</v>
      </c>
      <c r="AA73" s="55">
        <f t="shared" ca="1" si="98"/>
        <v>11.11795</v>
      </c>
      <c r="AB73" s="55">
        <f t="shared" ca="1" si="98"/>
        <v>11.140783333333333</v>
      </c>
      <c r="AC73" s="55">
        <f t="shared" ca="1" si="98"/>
        <v>11.13156</v>
      </c>
      <c r="AD73" s="55">
        <f t="shared" ca="1" si="98"/>
        <v>11.055746666666668</v>
      </c>
      <c r="AE73" s="55">
        <f t="shared" ca="1" si="98"/>
        <v>11.01178</v>
      </c>
      <c r="AF73" s="55">
        <f t="shared" ca="1" si="98"/>
        <v>10.792843333333334</v>
      </c>
      <c r="AG73" s="55">
        <f t="shared" ca="1" si="98"/>
        <v>10.576676666666668</v>
      </c>
      <c r="AH73" s="55">
        <f t="shared" ca="1" si="98"/>
        <v>10.145653333333334</v>
      </c>
      <c r="AI73" s="55">
        <f t="shared" ca="1" si="98"/>
        <v>9.2731466666666673</v>
      </c>
      <c r="AJ73" s="55">
        <f t="shared" ca="1" si="98"/>
        <v>7.8732433333333338</v>
      </c>
      <c r="AK73" s="55">
        <f t="shared" ca="1" si="98"/>
        <v>5.551166666666667</v>
      </c>
    </row>
    <row r="74" spans="2:37" x14ac:dyDescent="0.35">
      <c r="B74" s="47" t="s">
        <v>42</v>
      </c>
      <c r="C74" s="58">
        <f>VLOOKUP($B74,'Push 90% FIFO'!$B$5:$O$81,14,FALSE)</f>
        <v>6.0991600000000004</v>
      </c>
      <c r="D74" s="58">
        <f ca="1">VLOOKUP($B74,OFFSET('WLC 0-1-1-1'!$AH$3,3,0,70,15),14,FALSE)</f>
        <v>5.9460800000000003</v>
      </c>
      <c r="E74" s="58">
        <f ca="1">VLOOKUP($B74,OFFSET('WLC 0-1-1-1'!$AX$3,3,0,70,15),14,FALSE)</f>
        <v>5.8828800000000001</v>
      </c>
      <c r="F74" s="58">
        <f ca="1">VLOOKUP($B74,OFFSET('WLC 0-1-1-1'!$BN$3,3,0,70,15),14,FALSE)</f>
        <v>5.8517799999999998</v>
      </c>
      <c r="G74" s="58">
        <f ca="1">VLOOKUP($B74,OFFSET('WLC 0-1-1-1'!$B$86,3,0,70,15),14,FALSE)</f>
        <v>5.74566</v>
      </c>
      <c r="H74" s="58">
        <f ca="1">VLOOKUP($B74,OFFSET('WLC 0-1-1-1'!$R$86,3,0,70,15),14,FALSE)</f>
        <v>5.67476</v>
      </c>
      <c r="I74" s="58">
        <f ca="1">VLOOKUP($B74,OFFSET('WLC 0-1-1-1'!$AH$86,3,0,70,15),14,FALSE)</f>
        <v>5.5989800000000001</v>
      </c>
      <c r="J74" s="58">
        <f ca="1">VLOOKUP($B74,OFFSET('WLC 0-1-1-1'!$AX$86,3,0,70,15),14,FALSE)</f>
        <v>5.4173400000000003</v>
      </c>
      <c r="K74" s="58">
        <f ca="1">VLOOKUP($B74,OFFSET('WLC 0-1-1-1'!$BN$86,3,0,70,15),14,FALSE)</f>
        <v>5.25556</v>
      </c>
      <c r="L74" s="58">
        <f ca="1">VLOOKUP($B74,OFFSET('WLC 0-1-1-1'!$B$169,3,0,70,15),14,FALSE)</f>
        <v>5.0591100000000004</v>
      </c>
      <c r="M74" s="58">
        <f ca="1">VLOOKUP($B74,OFFSET('WLC 0-1-1-1'!$R$169,3,0,70,15),14,FALSE)</f>
        <v>4.7887199999999996</v>
      </c>
      <c r="N74" s="58">
        <f ca="1">VLOOKUP($B74,OFFSET('WLC 0-1-1-1'!$AH$169,3,0,70,15),14,FALSE)</f>
        <v>4.4711600000000002</v>
      </c>
      <c r="O74" s="58">
        <f ca="1">VLOOKUP($B74,OFFSET('WLC 0-1-1-1'!$AX$169,3,0,70,15),14,FALSE)</f>
        <v>4.0412299999999997</v>
      </c>
      <c r="P74" s="58">
        <f ca="1">VLOOKUP($B74,OFFSET('WLC 0-1-1-1'!$BN$169,3,0,70,15),14,FALSE)</f>
        <v>3.5921599999999998</v>
      </c>
      <c r="Q74" s="58"/>
      <c r="R74" s="58"/>
      <c r="S74" s="58"/>
      <c r="U74" s="54">
        <v>1</v>
      </c>
      <c r="V74" s="56">
        <f>1/6</f>
        <v>0.16666666666666666</v>
      </c>
      <c r="W74" s="46" t="s">
        <v>81</v>
      </c>
      <c r="X74" s="55">
        <f t="shared" si="97"/>
        <v>11.398633333333333</v>
      </c>
      <c r="Y74" s="55">
        <f t="shared" ref="Y74:AK74" ca="1" si="99">$W$2-$W$1-Y65</f>
        <v>11.449673333333333</v>
      </c>
      <c r="Z74" s="55">
        <f t="shared" ca="1" si="99"/>
        <v>11.473425000000001</v>
      </c>
      <c r="AA74" s="55">
        <f t="shared" ca="1" si="99"/>
        <v>11.469265</v>
      </c>
      <c r="AB74" s="55">
        <f t="shared" ca="1" si="99"/>
        <v>11.494426666666666</v>
      </c>
      <c r="AC74" s="55">
        <f t="shared" ca="1" si="99"/>
        <v>11.50625</v>
      </c>
      <c r="AD74" s="55">
        <f t="shared" ca="1" si="99"/>
        <v>11.494908333333333</v>
      </c>
      <c r="AE74" s="55">
        <f t="shared" ca="1" si="99"/>
        <v>11.50356</v>
      </c>
      <c r="AF74" s="55">
        <f t="shared" ca="1" si="99"/>
        <v>11.434676666666666</v>
      </c>
      <c r="AG74" s="55">
        <f t="shared" ca="1" si="99"/>
        <v>11.375268333333334</v>
      </c>
      <c r="AH74" s="55">
        <f t="shared" ca="1" si="99"/>
        <v>11.217111666666668</v>
      </c>
      <c r="AI74" s="55">
        <f t="shared" ca="1" si="99"/>
        <v>10.874938333333333</v>
      </c>
      <c r="AJ74" s="55">
        <f t="shared" ca="1" si="99"/>
        <v>10.267691666666668</v>
      </c>
      <c r="AK74" s="55">
        <f t="shared" ca="1" si="99"/>
        <v>9.2123133333333342</v>
      </c>
    </row>
    <row r="75" spans="2:37" x14ac:dyDescent="0.35">
      <c r="B75" s="47" t="s">
        <v>43</v>
      </c>
      <c r="C75" s="58">
        <f>VLOOKUP($B75,'Push 90% FIFO'!$B$5:$O$81,14,FALSE)</f>
        <v>6.8940599999999996</v>
      </c>
      <c r="D75" s="58">
        <f ca="1">VLOOKUP($B75,OFFSET('WLC 0-1-1-1'!$AH$3,3,0,70,15),14,FALSE)</f>
        <v>6.7282700000000002</v>
      </c>
      <c r="E75" s="58">
        <f ca="1">VLOOKUP($B75,OFFSET('WLC 0-1-1-1'!$AX$3,3,0,70,15),14,FALSE)</f>
        <v>6.6580899999999996</v>
      </c>
      <c r="F75" s="58">
        <f ca="1">VLOOKUP($B75,OFFSET('WLC 0-1-1-1'!$BN$3,3,0,70,15),14,FALSE)</f>
        <v>6.6239999999999997</v>
      </c>
      <c r="G75" s="58">
        <f ca="1">VLOOKUP($B75,OFFSET('WLC 0-1-1-1'!$B$86,3,0,70,15),14,FALSE)</f>
        <v>6.5105500000000003</v>
      </c>
      <c r="H75" s="58">
        <f ca="1">VLOOKUP($B75,OFFSET('WLC 0-1-1-1'!$R$86,3,0,70,15),14,FALSE)</f>
        <v>6.4360499999999998</v>
      </c>
      <c r="I75" s="58">
        <f ca="1">VLOOKUP($B75,OFFSET('WLC 0-1-1-1'!$AH$86,3,0,70,15),14,FALSE)</f>
        <v>6.3544099999999997</v>
      </c>
      <c r="J75" s="58">
        <f ca="1">VLOOKUP($B75,OFFSET('WLC 0-1-1-1'!$AX$86,3,0,70,15),14,FALSE)</f>
        <v>6.1565099999999999</v>
      </c>
      <c r="K75" s="58">
        <f ca="1">VLOOKUP($B75,OFFSET('WLC 0-1-1-1'!$BN$86,3,0,70,15),14,FALSE)</f>
        <v>5.98177</v>
      </c>
      <c r="L75" s="58">
        <f ca="1">VLOOKUP($B75,OFFSET('WLC 0-1-1-1'!$B$169,3,0,70,15),14,FALSE)</f>
        <v>5.7747700000000002</v>
      </c>
      <c r="M75" s="58">
        <f ca="1">VLOOKUP($B75,OFFSET('WLC 0-1-1-1'!$R$169,3,0,70,15),14,FALSE)</f>
        <v>5.4750100000000002</v>
      </c>
      <c r="N75" s="58">
        <f ca="1">VLOOKUP($B75,OFFSET('WLC 0-1-1-1'!$AH$169,3,0,70,15),14,FALSE)</f>
        <v>5.1199000000000003</v>
      </c>
      <c r="O75" s="58">
        <f ca="1">VLOOKUP($B75,OFFSET('WLC 0-1-1-1'!$AX$169,3,0,70,15),14,FALSE)</f>
        <v>4.6510400000000001</v>
      </c>
      <c r="P75" s="58">
        <f ca="1">VLOOKUP($B75,OFFSET('WLC 0-1-1-1'!$BN$169,3,0,70,15),14,FALSE)</f>
        <v>4.1529400000000001</v>
      </c>
      <c r="Q75" s="58"/>
      <c r="R75" s="58"/>
      <c r="S75" s="58"/>
      <c r="U75" s="54">
        <v>1</v>
      </c>
      <c r="V75" s="56">
        <f>1/9</f>
        <v>0.1111111111111111</v>
      </c>
      <c r="W75" s="46" t="s">
        <v>82</v>
      </c>
      <c r="X75" s="55">
        <f t="shared" si="97"/>
        <v>11.508752222222222</v>
      </c>
      <c r="Y75" s="55">
        <f t="shared" ref="Y75:AK75" ca="1" si="100">$W$2-$W$1-Y66</f>
        <v>11.561068888888888</v>
      </c>
      <c r="Z75" s="55">
        <f t="shared" ca="1" si="100"/>
        <v>11.582890000000001</v>
      </c>
      <c r="AA75" s="55">
        <f t="shared" ca="1" si="100"/>
        <v>11.586369999999999</v>
      </c>
      <c r="AB75" s="55">
        <f t="shared" ca="1" si="100"/>
        <v>11.612307777777778</v>
      </c>
      <c r="AC75" s="55">
        <f t="shared" ca="1" si="100"/>
        <v>11.631146666666666</v>
      </c>
      <c r="AD75" s="55">
        <f t="shared" ca="1" si="100"/>
        <v>11.641295555555555</v>
      </c>
      <c r="AE75" s="55">
        <f t="shared" ca="1" si="100"/>
        <v>11.667486666666667</v>
      </c>
      <c r="AF75" s="55">
        <f t="shared" ca="1" si="100"/>
        <v>11.648621111111112</v>
      </c>
      <c r="AG75" s="55">
        <f t="shared" ca="1" si="100"/>
        <v>11.641465555555556</v>
      </c>
      <c r="AH75" s="55">
        <f t="shared" ca="1" si="100"/>
        <v>11.574264444444445</v>
      </c>
      <c r="AI75" s="55">
        <f t="shared" ca="1" si="100"/>
        <v>11.40886888888889</v>
      </c>
      <c r="AJ75" s="55">
        <f t="shared" ca="1" si="100"/>
        <v>11.065841111111112</v>
      </c>
      <c r="AK75" s="55">
        <f t="shared" ca="1" si="100"/>
        <v>10.432695555555556</v>
      </c>
    </row>
    <row r="76" spans="2:37" x14ac:dyDescent="0.35">
      <c r="B76" s="47" t="s">
        <v>22</v>
      </c>
      <c r="C76" s="58">
        <f>VLOOKUP($B76,'Push 90% FIFO'!$B$5:$O$81,14,FALSE)</f>
        <v>1.82351</v>
      </c>
      <c r="D76" s="58">
        <f ca="1">VLOOKUP($B76,OFFSET('WLC 0-1-1-1'!$AH$3,3,0,70,15),14,FALSE)</f>
        <v>1.7789699999999999</v>
      </c>
      <c r="E76" s="58">
        <f ca="1">VLOOKUP($B76,OFFSET('WLC 0-1-1-1'!$AX$3,3,0,70,15),14,FALSE)</f>
        <v>1.7597400000000001</v>
      </c>
      <c r="F76" s="58">
        <f ca="1">VLOOKUP($B76,OFFSET('WLC 0-1-1-1'!$BN$3,3,0,70,15),14,FALSE)</f>
        <v>1.7500800000000001</v>
      </c>
      <c r="G76" s="58">
        <f ca="1">VLOOKUP($B76,OFFSET('WLC 0-1-1-1'!$B$86,3,0,70,15),14,FALSE)</f>
        <v>1.71889</v>
      </c>
      <c r="H76" s="58">
        <f ca="1">VLOOKUP($B76,OFFSET('WLC 0-1-1-1'!$R$86,3,0,70,15),14,FALSE)</f>
        <v>1.69783</v>
      </c>
      <c r="I76" s="58">
        <f ca="1">VLOOKUP($B76,OFFSET('WLC 0-1-1-1'!$AH$86,3,0,70,15),14,FALSE)</f>
        <v>1.6747399999999999</v>
      </c>
      <c r="J76" s="58">
        <f ca="1">VLOOKUP($B76,OFFSET('WLC 0-1-1-1'!$AX$86,3,0,70,15),14,FALSE)</f>
        <v>1.6200699999999999</v>
      </c>
      <c r="K76" s="58">
        <f ca="1">VLOOKUP($B76,OFFSET('WLC 0-1-1-1'!$BN$86,3,0,70,15),14,FALSE)</f>
        <v>1.5725100000000001</v>
      </c>
      <c r="L76" s="58">
        <f ca="1">VLOOKUP($B76,OFFSET('WLC 0-1-1-1'!$B$169,3,0,70,15),14,FALSE)</f>
        <v>1.5151600000000001</v>
      </c>
      <c r="M76" s="58">
        <f ca="1">VLOOKUP($B76,OFFSET('WLC 0-1-1-1'!$R$169,3,0,70,15),14,FALSE)</f>
        <v>1.4358500000000001</v>
      </c>
      <c r="N76" s="58">
        <f ca="1">VLOOKUP($B76,OFFSET('WLC 0-1-1-1'!$AH$169,3,0,70,15),14,FALSE)</f>
        <v>1.3409</v>
      </c>
      <c r="O76" s="58">
        <f ca="1">VLOOKUP($B76,OFFSET('WLC 0-1-1-1'!$AX$169,3,0,70,15),14,FALSE)</f>
        <v>1.2176400000000001</v>
      </c>
      <c r="P76" s="58">
        <f ca="1">VLOOKUP($B76,OFFSET('WLC 0-1-1-1'!$BN$169,3,0,70,15),14,FALSE)</f>
        <v>1.0883100000000001</v>
      </c>
      <c r="Q76" s="58"/>
      <c r="R76" s="58"/>
      <c r="S76" s="58"/>
    </row>
    <row r="77" spans="2:37" x14ac:dyDescent="0.35">
      <c r="B77" s="47" t="s">
        <v>23</v>
      </c>
      <c r="C77" s="58">
        <f>VLOOKUP($B77,'Push 90% FIFO'!$B$5:$O$81,14,FALSE)</f>
        <v>1.4475</v>
      </c>
      <c r="D77" s="58">
        <f ca="1">VLOOKUP($B77,OFFSET('WLC 0-1-1-1'!$AH$3,3,0,70,15),14,FALSE)</f>
        <v>1.4371700000000001</v>
      </c>
      <c r="E77" s="58">
        <f ca="1">VLOOKUP($B77,OFFSET('WLC 0-1-1-1'!$AX$3,3,0,70,15),14,FALSE)</f>
        <v>1.4384399999999999</v>
      </c>
      <c r="F77" s="58">
        <f ca="1">VLOOKUP($B77,OFFSET('WLC 0-1-1-1'!$BN$3,3,0,70,15),14,FALSE)</f>
        <v>1.4293400000000001</v>
      </c>
      <c r="G77" s="58">
        <f ca="1">VLOOKUP($B77,OFFSET('WLC 0-1-1-1'!$B$86,3,0,70,15),14,FALSE)</f>
        <v>1.4330400000000001</v>
      </c>
      <c r="H77" s="58">
        <f ca="1">VLOOKUP($B77,OFFSET('WLC 0-1-1-1'!$R$86,3,0,70,15),14,FALSE)</f>
        <v>1.42123</v>
      </c>
      <c r="I77" s="58">
        <f ca="1">VLOOKUP($B77,OFFSET('WLC 0-1-1-1'!$AH$86,3,0,70,15),14,FALSE)</f>
        <v>1.3911899999999999</v>
      </c>
      <c r="J77" s="58">
        <f ca="1">VLOOKUP($B77,OFFSET('WLC 0-1-1-1'!$AX$86,3,0,70,15),14,FALSE)</f>
        <v>1.38459</v>
      </c>
      <c r="K77" s="58">
        <f ca="1">VLOOKUP($B77,OFFSET('WLC 0-1-1-1'!$BN$86,3,0,70,15),14,FALSE)</f>
        <v>1.3509800000000001</v>
      </c>
      <c r="L77" s="58">
        <f ca="1">VLOOKUP($B77,OFFSET('WLC 0-1-1-1'!$B$169,3,0,70,15),14,FALSE)</f>
        <v>1.31098</v>
      </c>
      <c r="M77" s="58">
        <f ca="1">VLOOKUP($B77,OFFSET('WLC 0-1-1-1'!$R$169,3,0,70,15),14,FALSE)</f>
        <v>1.2755799999999999</v>
      </c>
      <c r="N77" s="58">
        <f ca="1">VLOOKUP($B77,OFFSET('WLC 0-1-1-1'!$AH$169,3,0,70,15),14,FALSE)</f>
        <v>1.1823699999999999</v>
      </c>
      <c r="O77" s="58">
        <f ca="1">VLOOKUP($B77,OFFSET('WLC 0-1-1-1'!$AX$169,3,0,70,15),14,FALSE)</f>
        <v>1.12022</v>
      </c>
      <c r="P77" s="58">
        <f ca="1">VLOOKUP($B77,OFFSET('WLC 0-1-1-1'!$BN$169,3,0,70,15),14,FALSE)</f>
        <v>1.03823</v>
      </c>
      <c r="Q77" s="58"/>
      <c r="R77" s="58"/>
      <c r="S77" s="58"/>
    </row>
    <row r="78" spans="2:37" x14ac:dyDescent="0.35">
      <c r="B78" s="47" t="s">
        <v>27</v>
      </c>
      <c r="C78" s="58">
        <f>VLOOKUP($B78,'Push 90% FIFO'!$B$5:$O$81,14,FALSE)</f>
        <v>1.98214</v>
      </c>
      <c r="D78" s="58">
        <f ca="1">VLOOKUP($B78,OFFSET('WLC 0-1-1-1'!$AH$3,3,0,70,15),14,FALSE)</f>
        <v>2.0051199999999998</v>
      </c>
      <c r="E78" s="58">
        <f ca="1">VLOOKUP($B78,OFFSET('WLC 0-1-1-1'!$AX$3,3,0,70,15),14,FALSE)</f>
        <v>1.97037</v>
      </c>
      <c r="F78" s="58">
        <f ca="1">VLOOKUP($B78,OFFSET('WLC 0-1-1-1'!$BN$3,3,0,70,15),14,FALSE)</f>
        <v>2.1078899999999998</v>
      </c>
      <c r="G78" s="58">
        <f ca="1">VLOOKUP($B78,OFFSET('WLC 0-1-1-1'!$B$86,3,0,70,15),14,FALSE)</f>
        <v>2.1218599999999999</v>
      </c>
      <c r="H78" s="58">
        <f ca="1">VLOOKUP($B78,OFFSET('WLC 0-1-1-1'!$R$86,3,0,70,15),14,FALSE)</f>
        <v>2.2481399999999998</v>
      </c>
      <c r="I78" s="58">
        <f ca="1">VLOOKUP($B78,OFFSET('WLC 0-1-1-1'!$AH$86,3,0,70,15),14,FALSE)</f>
        <v>2.63497</v>
      </c>
      <c r="J78" s="58">
        <f ca="1">VLOOKUP($B78,OFFSET('WLC 0-1-1-1'!$AX$86,3,0,70,15),14,FALSE)</f>
        <v>2.9506800000000002</v>
      </c>
      <c r="K78" s="58">
        <f ca="1">VLOOKUP($B78,OFFSET('WLC 0-1-1-1'!$BN$86,3,0,70,15),14,FALSE)</f>
        <v>3.851</v>
      </c>
      <c r="L78" s="58">
        <f ca="1">VLOOKUP($B78,OFFSET('WLC 0-1-1-1'!$B$169,3,0,70,15),14,FALSE)</f>
        <v>4.79155</v>
      </c>
      <c r="M78" s="58">
        <f ca="1">VLOOKUP($B78,OFFSET('WLC 0-1-1-1'!$R$169,3,0,70,15),14,FALSE)</f>
        <v>6.42875</v>
      </c>
      <c r="N78" s="58">
        <f ca="1">VLOOKUP($B78,OFFSET('WLC 0-1-1-1'!$AH$169,3,0,70,15),14,FALSE)</f>
        <v>9.6107499999999995</v>
      </c>
      <c r="O78" s="58">
        <f ca="1">VLOOKUP($B78,OFFSET('WLC 0-1-1-1'!$AX$169,3,0,70,15),14,FALSE)</f>
        <v>14.36669</v>
      </c>
      <c r="P78" s="58">
        <f ca="1">VLOOKUP($B78,OFFSET('WLC 0-1-1-1'!$BN$169,3,0,70,15),14,FALSE)</f>
        <v>21.96688</v>
      </c>
      <c r="Q78" s="58"/>
      <c r="R78" s="58"/>
      <c r="S78" s="58"/>
    </row>
    <row r="79" spans="2:37" x14ac:dyDescent="0.35">
      <c r="B79" s="47" t="s">
        <v>5</v>
      </c>
      <c r="C79" s="58">
        <f>VLOOKUP($B79,'Push 90% FIFO'!$B$5:$O$81,14,FALSE)</f>
        <v>90.41695</v>
      </c>
      <c r="D79" s="58">
        <f ca="1">VLOOKUP($B79,OFFSET('WLC 0-1-1-1'!$AH$3,3,0,70,15),14,FALSE)</f>
        <v>90.370810000000006</v>
      </c>
      <c r="E79" s="58">
        <f ca="1">VLOOKUP($B79,OFFSET('WLC 0-1-1-1'!$AX$3,3,0,70,15),14,FALSE)</f>
        <v>90.314880000000002</v>
      </c>
      <c r="F79" s="58">
        <f ca="1">VLOOKUP($B79,OFFSET('WLC 0-1-1-1'!$BN$3,3,0,70,15),14,FALSE)</f>
        <v>90.430509999999998</v>
      </c>
      <c r="G79" s="58">
        <f ca="1">VLOOKUP($B79,OFFSET('WLC 0-1-1-1'!$B$86,3,0,70,15),14,FALSE)</f>
        <v>90.409819999999996</v>
      </c>
      <c r="H79" s="58">
        <f ca="1">VLOOKUP($B79,OFFSET('WLC 0-1-1-1'!$R$86,3,0,70,15),14,FALSE)</f>
        <v>90.498459999999994</v>
      </c>
      <c r="I79" s="58">
        <f ca="1">VLOOKUP($B79,OFFSET('WLC 0-1-1-1'!$AH$86,3,0,70,15),14,FALSE)</f>
        <v>90.822699999999998</v>
      </c>
      <c r="J79" s="58">
        <f ca="1">VLOOKUP($B79,OFFSET('WLC 0-1-1-1'!$AX$86,3,0,70,15),14,FALSE)</f>
        <v>91.045990000000003</v>
      </c>
      <c r="K79" s="58">
        <f ca="1">VLOOKUP($B79,OFFSET('WLC 0-1-1-1'!$BN$86,3,0,70,15),14,FALSE)</f>
        <v>91.836060000000003</v>
      </c>
      <c r="L79" s="58">
        <f ca="1">VLOOKUP($B79,OFFSET('WLC 0-1-1-1'!$B$169,3,0,70,15),14,FALSE)</f>
        <v>92.631399999999999</v>
      </c>
      <c r="M79" s="58">
        <f ca="1">VLOOKUP($B79,OFFSET('WLC 0-1-1-1'!$R$169,3,0,70,15),14,FALSE)</f>
        <v>94.074600000000004</v>
      </c>
      <c r="N79" s="58">
        <f ca="1">VLOOKUP($B79,OFFSET('WLC 0-1-1-1'!$AH$169,3,0,70,15),14,FALSE)</f>
        <v>96.794929999999994</v>
      </c>
      <c r="O79" s="58">
        <f ca="1">VLOOKUP($B79,OFFSET('WLC 0-1-1-1'!$AX$169,3,0,70,15),14,FALSE)</f>
        <v>101.0016</v>
      </c>
      <c r="P79" s="58">
        <f ca="1">VLOOKUP($B79,OFFSET('WLC 0-1-1-1'!$BN$169,3,0,70,15),14,FALSE)</f>
        <v>107.84072999999999</v>
      </c>
      <c r="Q79" s="58"/>
      <c r="R79" s="58"/>
      <c r="S79" s="58"/>
    </row>
    <row r="80" spans="2:37" x14ac:dyDescent="0.35">
      <c r="B80" s="47" t="s">
        <v>8</v>
      </c>
      <c r="C80" s="58">
        <f>VLOOKUP($B80,'Push 90% FIFO'!$B$5:$O$81,14,FALSE)</f>
        <v>9.6505200000000002</v>
      </c>
      <c r="D80" s="58">
        <f ca="1">VLOOKUP($B80,OFFSET('WLC 0-1-1-1'!$AH$3,3,0,70,15),14,FALSE)</f>
        <v>9.6799099999999996</v>
      </c>
      <c r="E80" s="58">
        <f ca="1">VLOOKUP($B80,OFFSET('WLC 0-1-1-1'!$AX$3,3,0,70,15),14,FALSE)</f>
        <v>9.7320600000000006</v>
      </c>
      <c r="F80" s="58">
        <f ca="1">VLOOKUP($B80,OFFSET('WLC 0-1-1-1'!$BN$3,3,0,70,15),14,FALSE)</f>
        <v>9.6127400000000005</v>
      </c>
      <c r="G80" s="58">
        <f ca="1">VLOOKUP($B80,OFFSET('WLC 0-1-1-1'!$B$86,3,0,70,15),14,FALSE)</f>
        <v>9.6250099999999996</v>
      </c>
      <c r="H80" s="58">
        <f ca="1">VLOOKUP($B80,OFFSET('WLC 0-1-1-1'!$R$86,3,0,70,15),14,FALSE)</f>
        <v>9.5307700000000004</v>
      </c>
      <c r="I80" s="58">
        <f ca="1">VLOOKUP($B80,OFFSET('WLC 0-1-1-1'!$AH$86,3,0,70,15),14,FALSE)</f>
        <v>9.1954100000000007</v>
      </c>
      <c r="J80" s="58">
        <f ca="1">VLOOKUP($B80,OFFSET('WLC 0-1-1-1'!$AX$86,3,0,70,15),14,FALSE)</f>
        <v>8.93553</v>
      </c>
      <c r="K80" s="58">
        <f ca="1">VLOOKUP($B80,OFFSET('WLC 0-1-1-1'!$BN$86,3,0,70,15),14,FALSE)</f>
        <v>8.1112800000000007</v>
      </c>
      <c r="L80" s="58">
        <f ca="1">VLOOKUP($B80,OFFSET('WLC 0-1-1-1'!$B$169,3,0,70,15),14,FALSE)</f>
        <v>7.2597100000000001</v>
      </c>
      <c r="M80" s="58">
        <f ca="1">VLOOKUP($B80,OFFSET('WLC 0-1-1-1'!$R$169,3,0,70,15),14,FALSE)</f>
        <v>5.7233400000000003</v>
      </c>
      <c r="N80" s="58">
        <f ca="1">VLOOKUP($B80,OFFSET('WLC 0-1-1-1'!$AH$169,3,0,70,15),14,FALSE)</f>
        <v>2.6816399999999998</v>
      </c>
      <c r="O80" s="58">
        <f ca="1">VLOOKUP($B80,OFFSET('WLC 0-1-1-1'!$AX$169,3,0,70,15),14,FALSE)</f>
        <v>-1.95258</v>
      </c>
      <c r="P80" s="58">
        <f ca="1">VLOOKUP($B80,OFFSET('WLC 0-1-1-1'!$BN$169,3,0,70,15),14,FALSE)</f>
        <v>-9.43764</v>
      </c>
      <c r="Q80" s="58"/>
      <c r="R80" s="58"/>
      <c r="S80" s="58"/>
    </row>
    <row r="81" spans="2:49 16384:16384" x14ac:dyDescent="0.35">
      <c r="B81" s="49" t="s">
        <v>11</v>
      </c>
      <c r="C81" s="59">
        <f>VLOOKUP($B81,'Push 90% FIFO'!$B$5:$O$81,14,FALSE)</f>
        <v>50954.060649999999</v>
      </c>
      <c r="D81" s="59">
        <f ca="1">VLOOKUP($B81,OFFSET('WLC 0-1-1-1'!$AH$3,3,0,70,15),14,FALSE)</f>
        <v>51118.664870000001</v>
      </c>
      <c r="E81" s="59">
        <f ca="1">VLOOKUP($B81,OFFSET('WLC 0-1-1-1'!$AX$3,3,0,70,15),14,FALSE)</f>
        <v>51394.281779999998</v>
      </c>
      <c r="F81" s="59">
        <f ca="1">VLOOKUP($B81,OFFSET('WLC 0-1-1-1'!$BN$3,3,0,70,15),14,FALSE)</f>
        <v>50766.0556</v>
      </c>
      <c r="G81" s="59">
        <f ca="1">VLOOKUP($B81,OFFSET('WLC 0-1-1-1'!$B$86,3,0,70,15),14,FALSE)</f>
        <v>50820.078000000001</v>
      </c>
      <c r="H81" s="59">
        <f ca="1">VLOOKUP($B81,OFFSET('WLC 0-1-1-1'!$R$86,3,0,70,15),14,FALSE)</f>
        <v>50326.626210000002</v>
      </c>
      <c r="I81" s="59">
        <f ca="1">VLOOKUP($B81,OFFSET('WLC 0-1-1-1'!$AH$86,3,0,70,15),14,FALSE)</f>
        <v>48549.807220000002</v>
      </c>
      <c r="J81" s="59">
        <f ca="1">VLOOKUP($B81,OFFSET('WLC 0-1-1-1'!$AX$86,3,0,70,15),14,FALSE)</f>
        <v>47142.877549999997</v>
      </c>
      <c r="K81" s="59">
        <f ca="1">VLOOKUP($B81,OFFSET('WLC 0-1-1-1'!$BN$86,3,0,70,15),14,FALSE)</f>
        <v>42761.588770000002</v>
      </c>
      <c r="L81" s="59">
        <f ca="1">VLOOKUP($B81,OFFSET('WLC 0-1-1-1'!$B$169,3,0,70,15),14,FALSE)</f>
        <v>38272.703090000003</v>
      </c>
      <c r="M81" s="59">
        <f ca="1">VLOOKUP($B81,OFFSET('WLC 0-1-1-1'!$R$169,3,0,70,15),14,FALSE)</f>
        <v>30133.386910000001</v>
      </c>
      <c r="N81" s="59">
        <f ca="1">VLOOKUP($B81,OFFSET('WLC 0-1-1-1'!$AH$169,3,0,70,15),14,FALSE)</f>
        <v>14018.969719999999</v>
      </c>
      <c r="O81" s="59">
        <f ca="1">VLOOKUP($B81,OFFSET('WLC 0-1-1-1'!$AX$169,3,0,70,15),14,FALSE)</f>
        <v>-10175.357319999999</v>
      </c>
      <c r="P81" s="59">
        <f ca="1">VLOOKUP($B81,OFFSET('WLC 0-1-1-1'!$BN$169,3,0,70,15),14,FALSE)</f>
        <v>-48582.821949999998</v>
      </c>
      <c r="Q81" s="59"/>
      <c r="R81" s="59"/>
      <c r="S81" s="59"/>
    </row>
    <row r="82" spans="2:49 16384:16384" x14ac:dyDescent="0.35">
      <c r="B82" s="50" t="s">
        <v>67</v>
      </c>
      <c r="C82" s="51">
        <f>C76+C77</f>
        <v>3.27101</v>
      </c>
      <c r="D82" s="51">
        <f t="shared" ref="D82:P82" ca="1" si="101">D76+D77</f>
        <v>3.2161400000000002</v>
      </c>
      <c r="E82" s="51">
        <f t="shared" ca="1" si="101"/>
        <v>3.1981799999999998</v>
      </c>
      <c r="F82" s="51">
        <f t="shared" ca="1" si="101"/>
        <v>3.1794200000000004</v>
      </c>
      <c r="G82" s="51">
        <f t="shared" ca="1" si="101"/>
        <v>3.1519300000000001</v>
      </c>
      <c r="H82" s="51">
        <f t="shared" ca="1" si="101"/>
        <v>3.1190600000000002</v>
      </c>
      <c r="I82" s="51">
        <f t="shared" ca="1" si="101"/>
        <v>3.0659299999999998</v>
      </c>
      <c r="J82" s="51">
        <f t="shared" ca="1" si="101"/>
        <v>3.0046599999999999</v>
      </c>
      <c r="K82" s="51">
        <f t="shared" ca="1" si="101"/>
        <v>2.9234900000000001</v>
      </c>
      <c r="L82" s="51">
        <f t="shared" ca="1" si="101"/>
        <v>2.8261400000000001</v>
      </c>
      <c r="M82" s="51">
        <f t="shared" ca="1" si="101"/>
        <v>2.71143</v>
      </c>
      <c r="N82" s="51">
        <f t="shared" ca="1" si="101"/>
        <v>2.5232700000000001</v>
      </c>
      <c r="O82" s="51">
        <f t="shared" ca="1" si="101"/>
        <v>2.33786</v>
      </c>
      <c r="P82" s="51">
        <f t="shared" ca="1" si="101"/>
        <v>2.1265400000000003</v>
      </c>
      <c r="Q82" s="51"/>
      <c r="R82" s="51"/>
      <c r="S82" s="51"/>
    </row>
    <row r="83" spans="2:49 16384:16384" x14ac:dyDescent="0.35">
      <c r="B83" s="50" t="s">
        <v>65</v>
      </c>
      <c r="C83" s="52">
        <f>C82/C78</f>
        <v>1.6502416580059935</v>
      </c>
      <c r="D83" s="52">
        <f t="shared" ref="D83:P83" ca="1" si="102">D82/D78</f>
        <v>1.6039638525375042</v>
      </c>
      <c r="E83" s="52">
        <f t="shared" ca="1" si="102"/>
        <v>1.6231367712663103</v>
      </c>
      <c r="F83" s="52">
        <f t="shared" ca="1" si="102"/>
        <v>1.5083424656884377</v>
      </c>
      <c r="G83" s="52">
        <f t="shared" ca="1" si="102"/>
        <v>1.4854561563910911</v>
      </c>
      <c r="H83" s="52">
        <f t="shared" ca="1" si="102"/>
        <v>1.3873958027524977</v>
      </c>
      <c r="I83" s="52">
        <f t="shared" ca="1" si="102"/>
        <v>1.1635540442585683</v>
      </c>
      <c r="J83" s="52">
        <f t="shared" ca="1" si="102"/>
        <v>1.0182940881423941</v>
      </c>
      <c r="K83" s="52">
        <f t="shared" ca="1" si="102"/>
        <v>0.75915086990392111</v>
      </c>
      <c r="L83" s="52">
        <f t="shared" ca="1" si="102"/>
        <v>0.58981749120848159</v>
      </c>
      <c r="M83" s="52">
        <f t="shared" ca="1" si="102"/>
        <v>0.42176628426988139</v>
      </c>
      <c r="N83" s="52">
        <f t="shared" ca="1" si="102"/>
        <v>0.26254662747444268</v>
      </c>
      <c r="O83" s="52">
        <f t="shared" ca="1" si="102"/>
        <v>0.16272780995483302</v>
      </c>
      <c r="P83" s="52">
        <f t="shared" ca="1" si="102"/>
        <v>9.6806647097812726E-2</v>
      </c>
      <c r="Q83" s="52"/>
      <c r="R83" s="52"/>
      <c r="S83" s="52"/>
    </row>
    <row r="84" spans="2:49 16384:16384" x14ac:dyDescent="0.35">
      <c r="B84" s="50" t="s">
        <v>66</v>
      </c>
      <c r="C84" s="53">
        <f>C82+C78</f>
        <v>5.2531499999999998</v>
      </c>
      <c r="D84" s="53">
        <f t="shared" ref="D84:P84" ca="1" si="103">D82+D78</f>
        <v>5.22126</v>
      </c>
      <c r="E84" s="53">
        <f t="shared" ca="1" si="103"/>
        <v>5.1685499999999998</v>
      </c>
      <c r="F84" s="53">
        <f t="shared" ca="1" si="103"/>
        <v>5.2873099999999997</v>
      </c>
      <c r="G84" s="53">
        <f t="shared" ca="1" si="103"/>
        <v>5.27379</v>
      </c>
      <c r="H84" s="53">
        <f t="shared" ca="1" si="103"/>
        <v>5.3672000000000004</v>
      </c>
      <c r="I84" s="53">
        <f t="shared" ca="1" si="103"/>
        <v>5.7008999999999999</v>
      </c>
      <c r="J84" s="53">
        <f t="shared" ca="1" si="103"/>
        <v>5.9553399999999996</v>
      </c>
      <c r="K84" s="53">
        <f t="shared" ca="1" si="103"/>
        <v>6.7744900000000001</v>
      </c>
      <c r="L84" s="53">
        <f t="shared" ca="1" si="103"/>
        <v>7.6176899999999996</v>
      </c>
      <c r="M84" s="53">
        <f t="shared" ca="1" si="103"/>
        <v>9.1401800000000009</v>
      </c>
      <c r="N84" s="53">
        <f t="shared" ca="1" si="103"/>
        <v>12.13402</v>
      </c>
      <c r="O84" s="53">
        <f t="shared" ca="1" si="103"/>
        <v>16.704550000000001</v>
      </c>
      <c r="P84" s="53">
        <f t="shared" ca="1" si="103"/>
        <v>24.093420000000002</v>
      </c>
      <c r="Q84" s="53"/>
      <c r="R84" s="53">
        <f t="shared" ref="R84" si="104">R82+R78</f>
        <v>0</v>
      </c>
      <c r="S84" s="53"/>
    </row>
    <row r="85" spans="2:49 16384:16384" x14ac:dyDescent="0.35">
      <c r="B85" s="72" t="s">
        <v>117</v>
      </c>
      <c r="C85" s="73">
        <f t="shared" ref="C85" si="105">$W$2-$W$1-C84</f>
        <v>9.7468500000000002</v>
      </c>
      <c r="D85" s="73">
        <f t="shared" ref="D85" ca="1" si="106">$W$2-$W$1-D84</f>
        <v>9.7787399999999991</v>
      </c>
      <c r="E85" s="73">
        <f t="shared" ref="E85" ca="1" si="107">$W$2-$W$1-E84</f>
        <v>9.8314500000000002</v>
      </c>
      <c r="F85" s="73">
        <f t="shared" ref="F85" ca="1" si="108">$W$2-$W$1-F84</f>
        <v>9.7126900000000003</v>
      </c>
      <c r="G85" s="73">
        <f t="shared" ref="G85" ca="1" si="109">$W$2-$W$1-G84</f>
        <v>9.72621</v>
      </c>
      <c r="H85" s="73">
        <f t="shared" ref="H85" ca="1" si="110">$W$2-$W$1-H84</f>
        <v>9.6327999999999996</v>
      </c>
      <c r="I85" s="73">
        <f t="shared" ref="I85" ca="1" si="111">$W$2-$W$1-I84</f>
        <v>9.2990999999999993</v>
      </c>
      <c r="J85" s="73">
        <f t="shared" ref="J85" ca="1" si="112">$W$2-$W$1-J84</f>
        <v>9.0446600000000004</v>
      </c>
      <c r="K85" s="73">
        <f t="shared" ref="K85" ca="1" si="113">$W$2-$W$1-K84</f>
        <v>8.2255099999999999</v>
      </c>
      <c r="L85" s="73">
        <f t="shared" ref="L85" ca="1" si="114">$W$2-$W$1-L84</f>
        <v>7.3823100000000004</v>
      </c>
      <c r="M85" s="73">
        <f t="shared" ref="M85" ca="1" si="115">$W$2-$W$1-M84</f>
        <v>5.8598199999999991</v>
      </c>
      <c r="N85" s="73">
        <f t="shared" ref="N85" ca="1" si="116">$W$2-$W$1-N84</f>
        <v>2.8659800000000004</v>
      </c>
      <c r="O85" s="73">
        <f t="shared" ref="O85" ca="1" si="117">$W$2-$W$1-O84</f>
        <v>-1.7045500000000011</v>
      </c>
      <c r="P85" s="73">
        <f t="shared" ref="P85" ca="1" si="118">$W$2-$W$1-P84</f>
        <v>-9.0934200000000018</v>
      </c>
      <c r="Q85" s="73"/>
      <c r="R85" s="73"/>
      <c r="S85" s="73"/>
    </row>
    <row r="88" spans="2:49 16384:16384" x14ac:dyDescent="0.35">
      <c r="D88" s="71">
        <v>0.995</v>
      </c>
      <c r="E88" s="71">
        <f>E89/($D89/$D88)</f>
        <v>0.93972222222222235</v>
      </c>
      <c r="F88" s="71">
        <f t="shared" ref="F88:V88" si="119">F89/($D89/$D88)</f>
        <v>0.88444444444444448</v>
      </c>
      <c r="G88" s="71">
        <f t="shared" si="119"/>
        <v>0.82916666666666672</v>
      </c>
      <c r="H88" s="71">
        <f t="shared" si="119"/>
        <v>0.77388888888888896</v>
      </c>
      <c r="I88" s="71">
        <f t="shared" si="119"/>
        <v>0.7186111111111112</v>
      </c>
      <c r="J88" s="71">
        <f t="shared" si="119"/>
        <v>0.66333333333333344</v>
      </c>
      <c r="K88" s="71">
        <f t="shared" si="119"/>
        <v>0.60805555555555557</v>
      </c>
      <c r="L88" s="71">
        <f t="shared" si="119"/>
        <v>0.55277777777777781</v>
      </c>
      <c r="M88" s="71">
        <f t="shared" si="119"/>
        <v>0.49750000000000005</v>
      </c>
      <c r="N88" s="71">
        <f t="shared" si="119"/>
        <v>0.46986111111111117</v>
      </c>
      <c r="O88" s="71">
        <f t="shared" si="119"/>
        <v>0.44222222222222224</v>
      </c>
      <c r="P88" s="71">
        <f t="shared" si="119"/>
        <v>0.41458333333333336</v>
      </c>
      <c r="Q88" s="71">
        <f t="shared" si="119"/>
        <v>0.38694444444444448</v>
      </c>
      <c r="R88" s="71">
        <f t="shared" si="119"/>
        <v>0.3593055555555556</v>
      </c>
      <c r="S88" s="71">
        <f t="shared" si="119"/>
        <v>0.33166666666666672</v>
      </c>
      <c r="T88" s="71">
        <f t="shared" si="119"/>
        <v>0.30402777777777779</v>
      </c>
      <c r="U88" s="71">
        <f t="shared" si="119"/>
        <v>0.27638888888888891</v>
      </c>
      <c r="V88" s="71">
        <f t="shared" si="119"/>
        <v>0.24875000000000003</v>
      </c>
      <c r="XFD88" s="71"/>
    </row>
    <row r="89" spans="2:49 16384:16384" x14ac:dyDescent="0.35">
      <c r="B89" s="48" t="s">
        <v>141</v>
      </c>
      <c r="C89" s="60" t="s">
        <v>80</v>
      </c>
      <c r="D89" s="60">
        <v>36</v>
      </c>
      <c r="E89" s="60">
        <v>34</v>
      </c>
      <c r="F89" s="60">
        <v>32</v>
      </c>
      <c r="G89" s="60">
        <v>30</v>
      </c>
      <c r="H89" s="60">
        <v>28</v>
      </c>
      <c r="I89" s="60">
        <v>26</v>
      </c>
      <c r="J89" s="60">
        <v>24</v>
      </c>
      <c r="K89" s="60">
        <v>22</v>
      </c>
      <c r="L89" s="60">
        <v>20</v>
      </c>
      <c r="M89" s="60">
        <v>18</v>
      </c>
      <c r="N89" s="60">
        <v>17</v>
      </c>
      <c r="O89" s="69">
        <v>16</v>
      </c>
      <c r="P89" s="69">
        <v>15</v>
      </c>
      <c r="Q89" s="69">
        <v>14</v>
      </c>
      <c r="R89" s="69">
        <v>13</v>
      </c>
      <c r="S89" s="69">
        <v>12</v>
      </c>
      <c r="T89" s="62">
        <v>11</v>
      </c>
      <c r="U89" s="62">
        <v>10</v>
      </c>
      <c r="V89" s="62">
        <v>9</v>
      </c>
      <c r="AA89" s="2" t="s">
        <v>83</v>
      </c>
    </row>
    <row r="90" spans="2:49 16384:16384" x14ac:dyDescent="0.35">
      <c r="B90" s="47" t="s">
        <v>0</v>
      </c>
      <c r="C90" s="58">
        <f>VLOOKUP($B90,'Push 90% FIFO'!$B$5:$O$81,14,FALSE)</f>
        <v>5282.6</v>
      </c>
      <c r="D90" s="58">
        <f ca="1">VLOOKUP($B90,OFFSET('WLC 1-0-1-1'!$DJ$3,3,0,70,15),14,FALSE)</f>
        <v>5283.4</v>
      </c>
      <c r="E90" s="58">
        <f ca="1">VLOOKUP($B90,OFFSET('WLC 1-0-1-1'!$CT$3,3,0,70,15),14,FALSE)</f>
        <v>5285</v>
      </c>
      <c r="F90" s="58">
        <f ca="1">VLOOKUP($B90,OFFSET('WLC 1-0-1-1'!$CD$3,3,0,70,15),14,FALSE)</f>
        <v>5285.1</v>
      </c>
      <c r="G90" s="58">
        <f ca="1">VLOOKUP($B90,OFFSET('WLC 1-0-1-1'!$EP$3,3,0,70,15),14,FALSE)</f>
        <v>5286.2</v>
      </c>
      <c r="H90" s="58">
        <f ca="1">VLOOKUP($B90,OFFSET('WLC 1-0-1-1'!$DZ$3,3,0,70,15),14,FALSE)</f>
        <v>5285.4</v>
      </c>
      <c r="I90" s="58">
        <f ca="1">VLOOKUP($B90,OFFSET('WLC 1-0-1-1'!B3,3,0,70,15),14,FALSE)</f>
        <v>5287.2</v>
      </c>
      <c r="J90" s="58">
        <f ca="1">VLOOKUP($B90,OFFSET('WLC 1-0-1-1'!$R$3,3,0,70,15),14,FALSE)</f>
        <v>5287.1</v>
      </c>
      <c r="K90" s="58">
        <f ca="1">VLOOKUP($B90,OFFSET('WLC 1-0-1-1'!$AH$3,3,0,70,15),14,FALSE)</f>
        <v>5288.9</v>
      </c>
      <c r="L90" s="58">
        <f ca="1">VLOOKUP($B90,OFFSET('WLC 1-0-1-1'!$AX$3,3,0,70,15),14,FALSE)</f>
        <v>5289.1</v>
      </c>
      <c r="M90" s="58">
        <f ca="1">VLOOKUP($B90,OFFSET('WLC 1-0-1-1'!$BN$3,3,0,70,15),14,FALSE)</f>
        <v>5287.5</v>
      </c>
      <c r="N90" s="58">
        <f ca="1">VLOOKUP($B90,OFFSET('WLC 1-0-1-1'!$B$86,3,0,70,15),14,FALSE)</f>
        <v>5286.2</v>
      </c>
      <c r="O90" s="58">
        <f ca="1">VLOOKUP($B90,OFFSET('WLC 1-0-1-1'!$R$86,3,0,70,15),14,FALSE)</f>
        <v>5283.7</v>
      </c>
      <c r="P90" s="58">
        <f ca="1">VLOOKUP($B90,OFFSET('WLC 1-0-1-1'!$AH$86,3,0,70,15),14,FALSE)</f>
        <v>5280.6</v>
      </c>
      <c r="Q90" s="58">
        <f ca="1">VLOOKUP($B90,OFFSET('WLC 1-0-1-1'!$AX$86,3,0,70,15),14,FALSE)</f>
        <v>5276</v>
      </c>
      <c r="R90" s="58">
        <f ca="1">VLOOKUP($B90,OFFSET('WLC 1-0-1-1'!$BN$86,3,0,70,15),14,FALSE)</f>
        <v>5268.1</v>
      </c>
      <c r="S90" s="58">
        <f ca="1">VLOOKUP($B90,OFFSET('WLC 1-0-1-1'!$B$169,3,0,70,15),14,FALSE)</f>
        <v>5247.5</v>
      </c>
      <c r="T90" s="58">
        <f ca="1">VLOOKUP($B90,OFFSET('WLC 1-0-1-1'!$R$169,3,0,70,15),14,FALSE)</f>
        <v>5221.5</v>
      </c>
      <c r="U90" s="58">
        <f ca="1">VLOOKUP($B90,OFFSET('WLC 1-0-1-1'!$AH$169,3,0,70,15),14,FALSE)</f>
        <v>5184.5</v>
      </c>
      <c r="V90" s="58">
        <f ca="1">VLOOKUP($B90,OFFSET('WLC 1-0-1-1'!$AX$169,3,0,70,15),14,FALSE)</f>
        <v>5127.2</v>
      </c>
      <c r="AA90" s="46"/>
      <c r="AB90" s="46"/>
      <c r="AC90" s="46"/>
      <c r="AD90" s="70" t="s">
        <v>80</v>
      </c>
      <c r="AE90" s="70">
        <v>36</v>
      </c>
      <c r="AF90" s="70">
        <v>34</v>
      </c>
      <c r="AG90" s="70">
        <v>32</v>
      </c>
      <c r="AH90" s="70">
        <v>30</v>
      </c>
      <c r="AI90" s="70">
        <v>28</v>
      </c>
      <c r="AJ90" s="70">
        <v>26</v>
      </c>
      <c r="AK90" s="70">
        <v>24</v>
      </c>
      <c r="AL90" s="70">
        <v>22</v>
      </c>
      <c r="AM90" s="70">
        <v>20</v>
      </c>
      <c r="AN90" s="70">
        <v>18</v>
      </c>
      <c r="AO90" s="70">
        <v>17</v>
      </c>
      <c r="AP90" s="70">
        <v>16</v>
      </c>
      <c r="AQ90" s="70">
        <v>15</v>
      </c>
      <c r="AR90" s="70">
        <v>14</v>
      </c>
      <c r="AS90" s="70">
        <v>13</v>
      </c>
      <c r="AT90" s="70">
        <v>12</v>
      </c>
      <c r="AU90" s="70">
        <v>11</v>
      </c>
      <c r="AV90" s="70">
        <v>10</v>
      </c>
      <c r="AW90" s="70">
        <v>9</v>
      </c>
    </row>
    <row r="91" spans="2:49 16384:16384" x14ac:dyDescent="0.35">
      <c r="B91" s="47" t="s">
        <v>15</v>
      </c>
      <c r="C91" s="58">
        <f>VLOOKUP($B91,'Push 90% FIFO'!$B$5:$O$81,14,FALSE)</f>
        <v>24.972940000000001</v>
      </c>
      <c r="D91" s="58">
        <f ca="1">VLOOKUP($B91,OFFSET('WLC 1-0-1-1'!$DJ$3,3,0,70,15),14,FALSE)</f>
        <v>24.324349999999999</v>
      </c>
      <c r="E91" s="58">
        <f ca="1">VLOOKUP($B91,OFFSET('WLC 1-0-1-1'!$CT$3,3,0,70,15),14,FALSE)</f>
        <v>24.21707</v>
      </c>
      <c r="F91" s="58">
        <f ca="1">VLOOKUP($B91,OFFSET('WLC 1-0-1-1'!$CD$3,3,0,70,15),14,FALSE)</f>
        <v>24.023700000000002</v>
      </c>
      <c r="G91" s="58">
        <f ca="1">VLOOKUP($B91,OFFSET('WLC 1-0-1-1'!$EP$3,3,0,70,15),14,FALSE)</f>
        <v>23.74785</v>
      </c>
      <c r="H91" s="58">
        <f ca="1">VLOOKUP($B91,OFFSET('WLC 1-0-1-1'!$DZ$3,3,0,70,15),14,FALSE)</f>
        <v>23.484950000000001</v>
      </c>
      <c r="I91" s="58">
        <f ca="1">VLOOKUP($B91,OFFSET('WLC 1-0-1-1'!B4,3,0,70,15),14,FALSE)</f>
        <v>23.079740000000001</v>
      </c>
      <c r="J91" s="58">
        <f ca="1">VLOOKUP($B91,OFFSET('WLC 1-0-1-1'!$R$3,3,0,70,15),14,FALSE)</f>
        <v>22.808859999999999</v>
      </c>
      <c r="K91" s="58">
        <f ca="1">VLOOKUP($B91,OFFSET('WLC 1-0-1-1'!$AH$3,3,0,70,15),14,FALSE)</f>
        <v>22.641970000000001</v>
      </c>
      <c r="L91" s="58">
        <f ca="1">VLOOKUP($B91,OFFSET('WLC 1-0-1-1'!$AX$3,3,0,70,15),14,FALSE)</f>
        <v>22.479099999999999</v>
      </c>
      <c r="M91" s="58">
        <f ca="1">VLOOKUP($B91,OFFSET('WLC 1-0-1-1'!$BN$3,3,0,70,15),14,FALSE)</f>
        <v>22.805789999999998</v>
      </c>
      <c r="N91" s="58">
        <f ca="1">VLOOKUP($B91,OFFSET('WLC 1-0-1-1'!$B$86,3,0,70,15),14,FALSE)</f>
        <v>23.015630000000002</v>
      </c>
      <c r="O91" s="58">
        <f ca="1">VLOOKUP($B91,OFFSET('WLC 1-0-1-1'!$R$86,3,0,70,15),14,FALSE)</f>
        <v>23.56972</v>
      </c>
      <c r="P91" s="58">
        <f ca="1">VLOOKUP($B91,OFFSET('WLC 1-0-1-1'!$AH$86,3,0,70,15),14,FALSE)</f>
        <v>24.493819999999999</v>
      </c>
      <c r="Q91" s="58">
        <f ca="1">VLOOKUP($B91,OFFSET('WLC 1-0-1-1'!$AX$86,3,0,70,15),14,FALSE)</f>
        <v>26.09515</v>
      </c>
      <c r="R91" s="58">
        <f ca="1">VLOOKUP($B91,OFFSET('WLC 1-0-1-1'!$BN$86,3,0,70,15),14,FALSE)</f>
        <v>28.387180000000001</v>
      </c>
      <c r="S91" s="58">
        <f ca="1">VLOOKUP($B91,OFFSET('WLC 1-0-1-1'!$B$169,3,0,70,15),14,FALSE)</f>
        <v>32.586579999999998</v>
      </c>
      <c r="T91" s="58">
        <f ca="1">VLOOKUP($B91,OFFSET('WLC 1-0-1-1'!$R$169,3,0,70,15),14,FALSE)</f>
        <v>38.987430000000003</v>
      </c>
      <c r="U91" s="58">
        <f ca="1">VLOOKUP($B91,OFFSET('WLC 1-0-1-1'!$AH$169,3,0,70,15),14,FALSE)</f>
        <v>49.11965</v>
      </c>
      <c r="V91" s="58">
        <f ca="1">VLOOKUP($B91,OFFSET('WLC 1-0-1-1'!$AX$169,3,0,70,15),14,FALSE)</f>
        <v>62.731999999999999</v>
      </c>
      <c r="AA91" s="54">
        <v>1</v>
      </c>
      <c r="AB91" s="54">
        <v>1</v>
      </c>
      <c r="AC91" s="46" t="s">
        <v>77</v>
      </c>
      <c r="AD91" s="55">
        <f>C113</f>
        <v>5.2531499999999998</v>
      </c>
      <c r="AE91" s="55">
        <f t="shared" ref="AE91:AW91" ca="1" si="120">D113</f>
        <v>4.9966200000000001</v>
      </c>
      <c r="AF91" s="55">
        <f t="shared" ca="1" si="120"/>
        <v>4.9515899999999995</v>
      </c>
      <c r="AG91" s="55">
        <f t="shared" ca="1" si="120"/>
        <v>4.9004300000000001</v>
      </c>
      <c r="AH91" s="55">
        <f t="shared" ca="1" si="120"/>
        <v>4.8305899999999999</v>
      </c>
      <c r="AI91" s="55">
        <f t="shared" ca="1" si="120"/>
        <v>4.7842399999999996</v>
      </c>
      <c r="AJ91" s="55">
        <f t="shared" ca="1" si="120"/>
        <v>4.7116400000000001</v>
      </c>
      <c r="AK91" s="55">
        <f t="shared" ca="1" si="120"/>
        <v>4.70899</v>
      </c>
      <c r="AL91" s="55">
        <f t="shared" ca="1" si="120"/>
        <v>4.8033400000000004</v>
      </c>
      <c r="AM91" s="55">
        <f t="shared" ca="1" si="120"/>
        <v>4.9471400000000001</v>
      </c>
      <c r="AN91" s="55">
        <f t="shared" ca="1" si="120"/>
        <v>5.3824399999999999</v>
      </c>
      <c r="AO91" s="55">
        <f t="shared" ca="1" si="120"/>
        <v>5.6638599999999997</v>
      </c>
      <c r="AP91" s="55">
        <f t="shared" ca="1" si="120"/>
        <v>6.0762</v>
      </c>
      <c r="AQ91" s="55">
        <f t="shared" ca="1" si="120"/>
        <v>6.7472799999999999</v>
      </c>
      <c r="AR91" s="55">
        <f t="shared" ca="1" si="120"/>
        <v>7.7367400000000002</v>
      </c>
      <c r="AS91" s="55">
        <f t="shared" ca="1" si="120"/>
        <v>9.0826600000000006</v>
      </c>
      <c r="AT91" s="55">
        <f t="shared" ca="1" si="120"/>
        <v>11.257</v>
      </c>
      <c r="AU91" s="55">
        <f t="shared" ca="1" si="120"/>
        <v>14.63944</v>
      </c>
      <c r="AV91" s="55">
        <f t="shared" ca="1" si="120"/>
        <v>19.54251</v>
      </c>
      <c r="AW91" s="55">
        <f t="shared" ca="1" si="120"/>
        <v>26.407869999999999</v>
      </c>
    </row>
    <row r="92" spans="2:49 16384:16384" x14ac:dyDescent="0.35">
      <c r="B92" s="49" t="s">
        <v>14</v>
      </c>
      <c r="C92" s="59">
        <f>VLOOKUP($B92,'Push 90% FIFO'!$B$5:$O$81,14,FALSE)</f>
        <v>0</v>
      </c>
      <c r="D92" s="59">
        <f ca="1">VLOOKUP($B92,OFFSET('WLC 1-0-1-1'!$DJ$3,3,0,70,15),14,FALSE)</f>
        <v>0.54108999999999996</v>
      </c>
      <c r="E92" s="59">
        <f ca="1">VLOOKUP($B92,OFFSET('WLC 1-0-1-1'!$CT$3,3,0,70,15),14,FALSE)</f>
        <v>0.70520000000000005</v>
      </c>
      <c r="F92" s="59">
        <f ca="1">VLOOKUP($B92,OFFSET('WLC 1-0-1-1'!$CD$3,3,0,70,15),14,FALSE)</f>
        <v>0.91823999999999995</v>
      </c>
      <c r="G92" s="59">
        <f ca="1">VLOOKUP($B92,OFFSET('WLC 1-0-1-1'!$EP$3,3,0,70,15),14,FALSE)</f>
        <v>1.1580299999999999</v>
      </c>
      <c r="H92" s="59">
        <f ca="1">VLOOKUP($B92,OFFSET('WLC 1-0-1-1'!$DZ$3,3,0,70,15),14,FALSE)</f>
        <v>1.4921</v>
      </c>
      <c r="I92" s="59">
        <f ca="1">VLOOKUP($B92,OFFSET('WLC 1-0-1-1'!B5,3,0,70,15),14,FALSE)</f>
        <v>1.85842</v>
      </c>
      <c r="J92" s="59">
        <f ca="1">VLOOKUP($B92,OFFSET('WLC 1-0-1-1'!$R$3,3,0,70,15),14,FALSE)</f>
        <v>2.3851100000000001</v>
      </c>
      <c r="K92" s="59">
        <f ca="1">VLOOKUP($B92,OFFSET('WLC 1-0-1-1'!$AH$3,3,0,70,15),14,FALSE)</f>
        <v>3.1438600000000001</v>
      </c>
      <c r="L92" s="59">
        <f ca="1">VLOOKUP($B92,OFFSET('WLC 1-0-1-1'!$AX$3,3,0,70,15),14,FALSE)</f>
        <v>4.1046800000000001</v>
      </c>
      <c r="M92" s="59">
        <f ca="1">VLOOKUP($B92,OFFSET('WLC 1-0-1-1'!$BN$3,3,0,70,15),14,FALSE)</f>
        <v>5.6391299999999998</v>
      </c>
      <c r="N92" s="59">
        <f ca="1">VLOOKUP($B92,OFFSET('WLC 1-0-1-1'!$B$86,3,0,70,15),14,FALSE)</f>
        <v>6.5708200000000003</v>
      </c>
      <c r="O92" s="59">
        <f ca="1">VLOOKUP($B92,OFFSET('WLC 1-0-1-1'!$R$86,3,0,70,15),14,FALSE)</f>
        <v>7.8174799999999998</v>
      </c>
      <c r="P92" s="59">
        <f ca="1">VLOOKUP($B92,OFFSET('WLC 1-0-1-1'!$AH$86,3,0,70,15),14,FALSE)</f>
        <v>9.5203100000000003</v>
      </c>
      <c r="Q92" s="59">
        <f ca="1">VLOOKUP($B92,OFFSET('WLC 1-0-1-1'!$AX$86,3,0,70,15),14,FALSE)</f>
        <v>11.95388</v>
      </c>
      <c r="R92" s="59">
        <f ca="1">VLOOKUP($B92,OFFSET('WLC 1-0-1-1'!$BN$86,3,0,70,15),14,FALSE)</f>
        <v>15.17562</v>
      </c>
      <c r="S92" s="59">
        <f ca="1">VLOOKUP($B92,OFFSET('WLC 1-0-1-1'!$B$169,3,0,70,15),14,FALSE)</f>
        <v>20.28124</v>
      </c>
      <c r="T92" s="59">
        <f ca="1">VLOOKUP($B92,OFFSET('WLC 1-0-1-1'!$R$169,3,0,70,15),14,FALSE)</f>
        <v>27.686920000000001</v>
      </c>
      <c r="U92" s="59">
        <f ca="1">VLOOKUP($B92,OFFSET('WLC 1-0-1-1'!$AH$169,3,0,70,15),14,FALSE)</f>
        <v>38.850119999999997</v>
      </c>
      <c r="V92" s="59">
        <f ca="1">VLOOKUP($B92,OFFSET('WLC 1-0-1-1'!$AX$169,3,0,70,15),14,FALSE)</f>
        <v>53.491810000000001</v>
      </c>
      <c r="AA92" s="54">
        <v>1</v>
      </c>
      <c r="AB92" s="56">
        <f>2/3</f>
        <v>0.66666666666666663</v>
      </c>
      <c r="AC92" s="46" t="s">
        <v>78</v>
      </c>
      <c r="AD92" s="55">
        <f>C$111+$AB92*C$107</f>
        <v>4.5924366666666661</v>
      </c>
      <c r="AE92" s="55">
        <f t="shared" ref="AE92:AW95" ca="1" si="121">D$111+$AB92*D$107</f>
        <v>4.3963566666666667</v>
      </c>
      <c r="AF92" s="55">
        <f t="shared" ca="1" si="121"/>
        <v>4.3597766666666669</v>
      </c>
      <c r="AG92" s="55">
        <f t="shared" ca="1" si="121"/>
        <v>4.3187733333333327</v>
      </c>
      <c r="AH92" s="55">
        <f t="shared" ca="1" si="121"/>
        <v>4.26356</v>
      </c>
      <c r="AI92" s="55">
        <f t="shared" ca="1" si="121"/>
        <v>4.222833333333333</v>
      </c>
      <c r="AJ92" s="55">
        <f t="shared" ca="1" si="121"/>
        <v>4.1640366666666671</v>
      </c>
      <c r="AK92" s="55">
        <f t="shared" ca="1" si="121"/>
        <v>4.1504599999999998</v>
      </c>
      <c r="AL92" s="55">
        <f t="shared" ca="1" si="121"/>
        <v>4.2000833333333336</v>
      </c>
      <c r="AM92" s="55">
        <f t="shared" ca="1" si="121"/>
        <v>4.2805333333333326</v>
      </c>
      <c r="AN92" s="55">
        <f t="shared" ca="1" si="121"/>
        <v>4.5515166666666662</v>
      </c>
      <c r="AO92" s="55">
        <f t="shared" ca="1" si="121"/>
        <v>4.7284066666666664</v>
      </c>
      <c r="AP92" s="55">
        <f t="shared" ca="1" si="121"/>
        <v>4.9882399999999993</v>
      </c>
      <c r="AQ92" s="55">
        <f t="shared" ca="1" si="121"/>
        <v>5.4194266666666664</v>
      </c>
      <c r="AR92" s="55">
        <f t="shared" ca="1" si="121"/>
        <v>6.0574599999999998</v>
      </c>
      <c r="AS92" s="55">
        <f t="shared" ca="1" si="121"/>
        <v>6.9280366666666673</v>
      </c>
      <c r="AT92" s="55">
        <f t="shared" ca="1" si="121"/>
        <v>8.3381366666666654</v>
      </c>
      <c r="AU92" s="55">
        <f t="shared" ca="1" si="121"/>
        <v>10.547243333333332</v>
      </c>
      <c r="AV92" s="55">
        <f t="shared" ca="1" si="121"/>
        <v>13.760353333333333</v>
      </c>
      <c r="AW92" s="55">
        <f t="shared" ca="1" si="121"/>
        <v>18.280549999999998</v>
      </c>
    </row>
    <row r="93" spans="2:49 16384:16384" x14ac:dyDescent="0.35">
      <c r="B93" s="49" t="s">
        <v>16</v>
      </c>
      <c r="C93" s="59">
        <f>VLOOKUP($B93,'Push 90% FIFO'!$B$5:$O$81,14,FALSE)</f>
        <v>24.972940000000001</v>
      </c>
      <c r="D93" s="59">
        <f ca="1">VLOOKUP($B93,OFFSET('WLC 1-0-1-1'!$DJ$3,3,0,70,15),14,FALSE)</f>
        <v>23.783259999999999</v>
      </c>
      <c r="E93" s="59">
        <f ca="1">VLOOKUP($B93,OFFSET('WLC 1-0-1-1'!$CT$3,3,0,70,15),14,FALSE)</f>
        <v>23.511869999999998</v>
      </c>
      <c r="F93" s="59">
        <f ca="1">VLOOKUP($B93,OFFSET('WLC 1-0-1-1'!$CD$3,3,0,70,15),14,FALSE)</f>
        <v>23.105450000000001</v>
      </c>
      <c r="G93" s="59">
        <f ca="1">VLOOKUP($B93,OFFSET('WLC 1-0-1-1'!$EP$3,3,0,70,15),14,FALSE)</f>
        <v>22.58982</v>
      </c>
      <c r="H93" s="59">
        <f ca="1">VLOOKUP($B93,OFFSET('WLC 1-0-1-1'!$DZ$3,3,0,70,15),14,FALSE)</f>
        <v>21.992850000000001</v>
      </c>
      <c r="I93" s="59">
        <f ca="1">VLOOKUP($B93,OFFSET('WLC 1-0-1-1'!B6,3,0,70,15),14,FALSE)</f>
        <v>21.221319999999999</v>
      </c>
      <c r="J93" s="59">
        <f ca="1">VLOOKUP($B93,OFFSET('WLC 1-0-1-1'!$R$3,3,0,70,15),14,FALSE)</f>
        <v>20.423739999999999</v>
      </c>
      <c r="K93" s="59">
        <f ca="1">VLOOKUP($B93,OFFSET('WLC 1-0-1-1'!$AH$3,3,0,70,15),14,FALSE)</f>
        <v>19.49811</v>
      </c>
      <c r="L93" s="59">
        <f ca="1">VLOOKUP($B93,OFFSET('WLC 1-0-1-1'!$AX$3,3,0,70,15),14,FALSE)</f>
        <v>18.374420000000001</v>
      </c>
      <c r="M93" s="59">
        <f ca="1">VLOOKUP($B93,OFFSET('WLC 1-0-1-1'!$BN$3,3,0,70,15),14,FALSE)</f>
        <v>17.16666</v>
      </c>
      <c r="N93" s="59">
        <f ca="1">VLOOKUP($B93,OFFSET('WLC 1-0-1-1'!$B$86,3,0,70,15),14,FALSE)</f>
        <v>16.44482</v>
      </c>
      <c r="O93" s="59">
        <f ca="1">VLOOKUP($B93,OFFSET('WLC 1-0-1-1'!$R$86,3,0,70,15),14,FALSE)</f>
        <v>15.75225</v>
      </c>
      <c r="P93" s="59">
        <f ca="1">VLOOKUP($B93,OFFSET('WLC 1-0-1-1'!$AH$86,3,0,70,15),14,FALSE)</f>
        <v>14.973509999999999</v>
      </c>
      <c r="Q93" s="59">
        <f ca="1">VLOOKUP($B93,OFFSET('WLC 1-0-1-1'!$AX$86,3,0,70,15),14,FALSE)</f>
        <v>14.14127</v>
      </c>
      <c r="R93" s="59">
        <f ca="1">VLOOKUP($B93,OFFSET('WLC 1-0-1-1'!$BN$86,3,0,70,15),14,FALSE)</f>
        <v>13.21156</v>
      </c>
      <c r="S93" s="59">
        <f ca="1">VLOOKUP($B93,OFFSET('WLC 1-0-1-1'!$B$169,3,0,70,15),14,FALSE)</f>
        <v>12.30533</v>
      </c>
      <c r="T93" s="59">
        <f ca="1">VLOOKUP($B93,OFFSET('WLC 1-0-1-1'!$R$169,3,0,70,15),14,FALSE)</f>
        <v>11.300509999999999</v>
      </c>
      <c r="U93" s="59">
        <f ca="1">VLOOKUP($B93,OFFSET('WLC 1-0-1-1'!$AH$169,3,0,70,15),14,FALSE)</f>
        <v>10.26953</v>
      </c>
      <c r="V93" s="59">
        <f ca="1">VLOOKUP($B93,OFFSET('WLC 1-0-1-1'!$AX$169,3,0,70,15),14,FALSE)</f>
        <v>9.2401900000000001</v>
      </c>
      <c r="AA93" s="54">
        <v>1</v>
      </c>
      <c r="AB93" s="56">
        <f>1/3</f>
        <v>0.33333333333333331</v>
      </c>
      <c r="AC93" s="46" t="s">
        <v>79</v>
      </c>
      <c r="AD93" s="55">
        <f t="shared" ref="AD93:AD95" si="122">C$111+$AB93*C$107</f>
        <v>3.9317233333333332</v>
      </c>
      <c r="AE93" s="55">
        <f t="shared" ca="1" si="121"/>
        <v>3.7960933333333333</v>
      </c>
      <c r="AF93" s="55">
        <f t="shared" ca="1" si="121"/>
        <v>3.7679633333333333</v>
      </c>
      <c r="AG93" s="55">
        <f t="shared" ca="1" si="121"/>
        <v>3.7371166666666662</v>
      </c>
      <c r="AH93" s="55">
        <f t="shared" ca="1" si="121"/>
        <v>3.6965300000000001</v>
      </c>
      <c r="AI93" s="55">
        <f t="shared" ca="1" si="121"/>
        <v>3.6614266666666664</v>
      </c>
      <c r="AJ93" s="55">
        <f t="shared" ca="1" si="121"/>
        <v>3.6164333333333336</v>
      </c>
      <c r="AK93" s="55">
        <f t="shared" ca="1" si="121"/>
        <v>3.5919299999999996</v>
      </c>
      <c r="AL93" s="55">
        <f t="shared" ca="1" si="121"/>
        <v>3.5968266666666668</v>
      </c>
      <c r="AM93" s="55">
        <f t="shared" ca="1" si="121"/>
        <v>3.6139266666666665</v>
      </c>
      <c r="AN93" s="55">
        <f t="shared" ca="1" si="121"/>
        <v>3.720593333333333</v>
      </c>
      <c r="AO93" s="55">
        <f t="shared" ca="1" si="121"/>
        <v>3.7929533333333332</v>
      </c>
      <c r="AP93" s="55">
        <f t="shared" ca="1" si="121"/>
        <v>3.9002799999999995</v>
      </c>
      <c r="AQ93" s="55">
        <f t="shared" ca="1" si="121"/>
        <v>4.0915733333333337</v>
      </c>
      <c r="AR93" s="55">
        <f t="shared" ca="1" si="121"/>
        <v>4.3781800000000004</v>
      </c>
      <c r="AS93" s="55">
        <f t="shared" ca="1" si="121"/>
        <v>4.773413333333334</v>
      </c>
      <c r="AT93" s="55">
        <f t="shared" ca="1" si="121"/>
        <v>5.4192733333333329</v>
      </c>
      <c r="AU93" s="55">
        <f t="shared" ca="1" si="121"/>
        <v>6.4550466666666662</v>
      </c>
      <c r="AV93" s="55">
        <f t="shared" ca="1" si="121"/>
        <v>7.9781966666666664</v>
      </c>
      <c r="AW93" s="55">
        <f t="shared" ca="1" si="121"/>
        <v>10.153229999999999</v>
      </c>
    </row>
    <row r="94" spans="2:49 16384:16384" x14ac:dyDescent="0.35">
      <c r="B94" s="49" t="s">
        <v>17</v>
      </c>
      <c r="C94" s="59">
        <f>VLOOKUP($B94,'Push 90% FIFO'!$B$5:$O$81,14,FALSE)</f>
        <v>21.301349999999999</v>
      </c>
      <c r="D94" s="59">
        <f ca="1">VLOOKUP($B94,OFFSET('WLC 1-0-1-1'!$DJ$3,3,0,70,15),14,FALSE)</f>
        <v>20.112220000000001</v>
      </c>
      <c r="E94" s="59">
        <f ca="1">VLOOKUP($B94,OFFSET('WLC 1-0-1-1'!$CT$3,3,0,70,15),14,FALSE)</f>
        <v>19.840489999999999</v>
      </c>
      <c r="F94" s="59">
        <f ca="1">VLOOKUP($B94,OFFSET('WLC 1-0-1-1'!$CD$3,3,0,70,15),14,FALSE)</f>
        <v>19.434170000000002</v>
      </c>
      <c r="G94" s="59">
        <f ca="1">VLOOKUP($B94,OFFSET('WLC 1-0-1-1'!$EP$3,3,0,70,15),14,FALSE)</f>
        <v>18.918700000000001</v>
      </c>
      <c r="H94" s="59">
        <f ca="1">VLOOKUP($B94,OFFSET('WLC 1-0-1-1'!$DZ$3,3,0,70,15),14,FALSE)</f>
        <v>18.321639999999999</v>
      </c>
      <c r="I94" s="59">
        <f ca="1">VLOOKUP($B94,OFFSET('WLC 1-0-1-1'!B7,3,0,70,15),14,FALSE)</f>
        <v>17.550850000000001</v>
      </c>
      <c r="J94" s="59">
        <f ca="1">VLOOKUP($B94,OFFSET('WLC 1-0-1-1'!$R$3,3,0,70,15),14,FALSE)</f>
        <v>16.753419999999998</v>
      </c>
      <c r="K94" s="59">
        <f ca="1">VLOOKUP($B94,OFFSET('WLC 1-0-1-1'!$AH$3,3,0,70,15),14,FALSE)</f>
        <v>15.82854</v>
      </c>
      <c r="L94" s="59">
        <f ca="1">VLOOKUP($B94,OFFSET('WLC 1-0-1-1'!$AX$3,3,0,70,15),14,FALSE)</f>
        <v>14.705069999999999</v>
      </c>
      <c r="M94" s="59">
        <f ca="1">VLOOKUP($B94,OFFSET('WLC 1-0-1-1'!$BN$3,3,0,70,15),14,FALSE)</f>
        <v>13.498329999999999</v>
      </c>
      <c r="N94" s="59">
        <f ca="1">VLOOKUP($B94,OFFSET('WLC 1-0-1-1'!$B$86,3,0,70,15),14,FALSE)</f>
        <v>12.77857</v>
      </c>
      <c r="O94" s="59">
        <f ca="1">VLOOKUP($B94,OFFSET('WLC 1-0-1-1'!$R$86,3,0,70,15),14,FALSE)</f>
        <v>12.087719999999999</v>
      </c>
      <c r="P94" s="59">
        <f ca="1">VLOOKUP($B94,OFFSET('WLC 1-0-1-1'!$AH$86,3,0,70,15),14,FALSE)</f>
        <v>11.31185</v>
      </c>
      <c r="Q94" s="59">
        <f ca="1">VLOOKUP($B94,OFFSET('WLC 1-0-1-1'!$AX$86,3,0,70,15),14,FALSE)</f>
        <v>10.482469999999999</v>
      </c>
      <c r="R94" s="59">
        <f ca="1">VLOOKUP($B94,OFFSET('WLC 1-0-1-1'!$BN$86,3,0,70,15),14,FALSE)</f>
        <v>9.5593199999999996</v>
      </c>
      <c r="S94" s="59">
        <f ca="1">VLOOKUP($B94,OFFSET('WLC 1-0-1-1'!$B$169,3,0,70,15),14,FALSE)</f>
        <v>8.6668699999999994</v>
      </c>
      <c r="T94" s="59">
        <f ca="1">VLOOKUP($B94,OFFSET('WLC 1-0-1-1'!$R$169,3,0,70,15),14,FALSE)</f>
        <v>7.6777600000000001</v>
      </c>
      <c r="U94" s="59">
        <f ca="1">VLOOKUP($B94,OFFSET('WLC 1-0-1-1'!$AH$169,3,0,70,15),14,FALSE)</f>
        <v>6.6725300000000001</v>
      </c>
      <c r="V94" s="59">
        <f ca="1">VLOOKUP($B94,OFFSET('WLC 1-0-1-1'!$AX$169,3,0,70,15),14,FALSE)</f>
        <v>5.6745000000000001</v>
      </c>
      <c r="AA94" s="54">
        <v>1</v>
      </c>
      <c r="AB94" s="56">
        <f>1/6</f>
        <v>0.16666666666666666</v>
      </c>
      <c r="AC94" s="46" t="s">
        <v>81</v>
      </c>
      <c r="AD94" s="55">
        <f t="shared" si="122"/>
        <v>3.6013666666666664</v>
      </c>
      <c r="AE94" s="55">
        <f t="shared" ca="1" si="121"/>
        <v>3.4959616666666666</v>
      </c>
      <c r="AF94" s="55">
        <f t="shared" ca="1" si="121"/>
        <v>3.4720566666666666</v>
      </c>
      <c r="AG94" s="55">
        <f t="shared" ca="1" si="121"/>
        <v>3.446288333333333</v>
      </c>
      <c r="AH94" s="55">
        <f t="shared" ca="1" si="121"/>
        <v>3.4130150000000001</v>
      </c>
      <c r="AI94" s="55">
        <f t="shared" ca="1" si="121"/>
        <v>3.3807233333333331</v>
      </c>
      <c r="AJ94" s="55">
        <f t="shared" ca="1" si="121"/>
        <v>3.3426316666666667</v>
      </c>
      <c r="AK94" s="55">
        <f t="shared" ca="1" si="121"/>
        <v>3.312665</v>
      </c>
      <c r="AL94" s="55">
        <f t="shared" ca="1" si="121"/>
        <v>3.2951983333333335</v>
      </c>
      <c r="AM94" s="55">
        <f t="shared" ca="1" si="121"/>
        <v>3.2806233333333332</v>
      </c>
      <c r="AN94" s="55">
        <f t="shared" ca="1" si="121"/>
        <v>3.3051316666666666</v>
      </c>
      <c r="AO94" s="55">
        <f t="shared" ca="1" si="121"/>
        <v>3.3252266666666666</v>
      </c>
      <c r="AP94" s="55">
        <f t="shared" ca="1" si="121"/>
        <v>3.3562999999999996</v>
      </c>
      <c r="AQ94" s="55">
        <f t="shared" ca="1" si="121"/>
        <v>3.427646666666667</v>
      </c>
      <c r="AR94" s="55">
        <f t="shared" ca="1" si="121"/>
        <v>3.5385400000000002</v>
      </c>
      <c r="AS94" s="55">
        <f t="shared" ca="1" si="121"/>
        <v>3.6961016666666668</v>
      </c>
      <c r="AT94" s="55">
        <f t="shared" ca="1" si="121"/>
        <v>3.9598416666666667</v>
      </c>
      <c r="AU94" s="55">
        <f t="shared" ca="1" si="121"/>
        <v>4.408948333333333</v>
      </c>
      <c r="AV94" s="55">
        <f t="shared" ca="1" si="121"/>
        <v>5.0871183333333327</v>
      </c>
      <c r="AW94" s="55">
        <f t="shared" ca="1" si="121"/>
        <v>6.0895700000000001</v>
      </c>
    </row>
    <row r="95" spans="2:49 16384:16384" x14ac:dyDescent="0.35">
      <c r="B95" s="49" t="s">
        <v>18</v>
      </c>
      <c r="C95" s="61">
        <f>VLOOKUP($B95,'Push 90% FIFO'!$B$5:$O$81,14,FALSE)</f>
        <v>0.76626000000000005</v>
      </c>
      <c r="D95" s="61">
        <f ca="1">VLOOKUP($B95,OFFSET('WLC 1-0-1-1'!$DJ$3,3,0,70,15),14,FALSE)</f>
        <v>0.77837999999999996</v>
      </c>
      <c r="E95" s="61">
        <f ca="1">VLOOKUP($B95,OFFSET('WLC 1-0-1-1'!$CT$3,3,0,70,15),14,FALSE)</f>
        <v>0.78215999999999997</v>
      </c>
      <c r="F95" s="61">
        <f ca="1">VLOOKUP($B95,OFFSET('WLC 1-0-1-1'!$CD$3,3,0,70,15),14,FALSE)</f>
        <v>0.78876999999999997</v>
      </c>
      <c r="G95" s="61">
        <f ca="1">VLOOKUP($B95,OFFSET('WLC 1-0-1-1'!$EP$3,3,0,70,15),14,FALSE)</f>
        <v>0.79540999999999995</v>
      </c>
      <c r="H95" s="61">
        <f ca="1">VLOOKUP($B95,OFFSET('WLC 1-0-1-1'!$DZ$3,3,0,70,15),14,FALSE)</f>
        <v>0.80671999999999999</v>
      </c>
      <c r="I95" s="61">
        <f ca="1">VLOOKUP($B95,OFFSET('WLC 1-0-1-1'!B8,3,0,70,15),14,FALSE)</f>
        <v>0.81818999999999997</v>
      </c>
      <c r="J95" s="61">
        <f ca="1">VLOOKUP($B95,OFFSET('WLC 1-0-1-1'!$R$3,3,0,70,15),14,FALSE)</f>
        <v>0.82901000000000002</v>
      </c>
      <c r="K95" s="61">
        <f ca="1">VLOOKUP($B95,OFFSET('WLC 1-0-1-1'!$AH$3,3,0,70,15),14,FALSE)</f>
        <v>0.84172999999999998</v>
      </c>
      <c r="L95" s="61">
        <f ca="1">VLOOKUP($B95,OFFSET('WLC 1-0-1-1'!$AX$3,3,0,70,15),14,FALSE)</f>
        <v>0.85068999999999995</v>
      </c>
      <c r="M95" s="61">
        <f ca="1">VLOOKUP($B95,OFFSET('WLC 1-0-1-1'!$BN$3,3,0,70,15),14,FALSE)</f>
        <v>0.85711999999999999</v>
      </c>
      <c r="N95" s="61">
        <f ca="1">VLOOKUP($B95,OFFSET('WLC 1-0-1-1'!$B$86,3,0,70,15),14,FALSE)</f>
        <v>0.85950000000000004</v>
      </c>
      <c r="O95" s="61">
        <f ca="1">VLOOKUP($B95,OFFSET('WLC 1-0-1-1'!$R$86,3,0,70,15),14,FALSE)</f>
        <v>0.85719999999999996</v>
      </c>
      <c r="P95" s="61">
        <f ca="1">VLOOKUP($B95,OFFSET('WLC 1-0-1-1'!$AH$86,3,0,70,15),14,FALSE)</f>
        <v>0.85411999999999999</v>
      </c>
      <c r="Q95" s="61">
        <f ca="1">VLOOKUP($B95,OFFSET('WLC 1-0-1-1'!$AX$86,3,0,70,15),14,FALSE)</f>
        <v>0.84279999999999999</v>
      </c>
      <c r="R95" s="61">
        <f ca="1">VLOOKUP($B95,OFFSET('WLC 1-0-1-1'!$BN$86,3,0,70,15),14,FALSE)</f>
        <v>0.83057000000000003</v>
      </c>
      <c r="S95" s="61">
        <f ca="1">VLOOKUP($B95,OFFSET('WLC 1-0-1-1'!$B$169,3,0,70,15),14,FALSE)</f>
        <v>0.79835999999999996</v>
      </c>
      <c r="T95" s="61">
        <f ca="1">VLOOKUP($B95,OFFSET('WLC 1-0-1-1'!$R$169,3,0,70,15),14,FALSE)</f>
        <v>0.76215999999999995</v>
      </c>
      <c r="U95" s="61">
        <f ca="1">VLOOKUP($B95,OFFSET('WLC 1-0-1-1'!$AH$169,3,0,70,15),14,FALSE)</f>
        <v>0.71223999999999998</v>
      </c>
      <c r="V95" s="61">
        <f ca="1">VLOOKUP($B95,OFFSET('WLC 1-0-1-1'!$AX$169,3,0,70,15),14,FALSE)</f>
        <v>0.65974999999999995</v>
      </c>
      <c r="AA95" s="54">
        <v>1</v>
      </c>
      <c r="AB95" s="56">
        <f>1/9</f>
        <v>0.1111111111111111</v>
      </c>
      <c r="AC95" s="46" t="s">
        <v>82</v>
      </c>
      <c r="AD95" s="55">
        <f t="shared" si="122"/>
        <v>3.4912477777777777</v>
      </c>
      <c r="AE95" s="55">
        <f t="shared" ca="1" si="121"/>
        <v>3.3959177777777776</v>
      </c>
      <c r="AF95" s="55">
        <f t="shared" ca="1" si="121"/>
        <v>3.373421111111111</v>
      </c>
      <c r="AG95" s="55">
        <f t="shared" ca="1" si="121"/>
        <v>3.3493455555555554</v>
      </c>
      <c r="AH95" s="55">
        <f t="shared" ca="1" si="121"/>
        <v>3.3185100000000003</v>
      </c>
      <c r="AI95" s="55">
        <f t="shared" ca="1" si="121"/>
        <v>3.2871555555555552</v>
      </c>
      <c r="AJ95" s="55">
        <f t="shared" ca="1" si="121"/>
        <v>3.2513644444444445</v>
      </c>
      <c r="AK95" s="55">
        <f t="shared" ca="1" si="121"/>
        <v>3.2195766666666668</v>
      </c>
      <c r="AL95" s="55">
        <f t="shared" ca="1" si="121"/>
        <v>3.1946555555555558</v>
      </c>
      <c r="AM95" s="55">
        <f t="shared" ca="1" si="121"/>
        <v>3.1695222222222221</v>
      </c>
      <c r="AN95" s="55">
        <f t="shared" ca="1" si="121"/>
        <v>3.1666444444444442</v>
      </c>
      <c r="AO95" s="55">
        <f t="shared" ca="1" si="121"/>
        <v>3.1693177777777777</v>
      </c>
      <c r="AP95" s="55">
        <f t="shared" ca="1" si="121"/>
        <v>3.174973333333333</v>
      </c>
      <c r="AQ95" s="55">
        <f t="shared" ca="1" si="121"/>
        <v>3.2063377777777777</v>
      </c>
      <c r="AR95" s="55">
        <f t="shared" ca="1" si="121"/>
        <v>3.2586599999999999</v>
      </c>
      <c r="AS95" s="55">
        <f t="shared" ca="1" si="121"/>
        <v>3.336997777777778</v>
      </c>
      <c r="AT95" s="55">
        <f t="shared" ca="1" si="121"/>
        <v>3.4733644444444445</v>
      </c>
      <c r="AU95" s="55">
        <f t="shared" ca="1" si="121"/>
        <v>3.7269155555555553</v>
      </c>
      <c r="AV95" s="55">
        <f t="shared" ca="1" si="121"/>
        <v>4.1234255555555555</v>
      </c>
      <c r="AW95" s="55">
        <f t="shared" ca="1" si="121"/>
        <v>4.7350166666666667</v>
      </c>
    </row>
    <row r="96" spans="2:49 16384:16384" x14ac:dyDescent="0.35">
      <c r="B96" s="47" t="s">
        <v>2</v>
      </c>
      <c r="C96" s="58">
        <f>VLOOKUP($B96,'Push 90% FIFO'!$B$5:$O$81,14,FALSE)</f>
        <v>16.643509999999999</v>
      </c>
      <c r="D96" s="58">
        <f ca="1">VLOOKUP($B96,OFFSET('WLC 1-0-1-1'!$DJ$3,3,0,70,15),14,FALSE)</f>
        <v>15.51047</v>
      </c>
      <c r="E96" s="58">
        <f ca="1">VLOOKUP($B96,OFFSET('WLC 1-0-1-1'!$CT$3,3,0,70,15),14,FALSE)</f>
        <v>15.363530000000001</v>
      </c>
      <c r="F96" s="58">
        <f ca="1">VLOOKUP($B96,OFFSET('WLC 1-0-1-1'!$CD$3,3,0,70,15),14,FALSE)</f>
        <v>15.38317</v>
      </c>
      <c r="G96" s="58">
        <f ca="1">VLOOKUP($B96,OFFSET('WLC 1-0-1-1'!$EP$3,3,0,70,15),14,FALSE)</f>
        <v>15.325570000000001</v>
      </c>
      <c r="H96" s="58">
        <f ca="1">VLOOKUP($B96,OFFSET('WLC 1-0-1-1'!$DZ$3,3,0,70,15),14,FALSE)</f>
        <v>15.62219</v>
      </c>
      <c r="I96" s="58">
        <f ca="1">VLOOKUP($B96,OFFSET('WLC 1-0-1-1'!B9,3,0,70,15),14,FALSE)</f>
        <v>15.904820000000001</v>
      </c>
      <c r="J96" s="58">
        <f ca="1">VLOOKUP($B96,OFFSET('WLC 1-0-1-1'!$R$3,3,0,70,15),14,FALSE)</f>
        <v>16.768550000000001</v>
      </c>
      <c r="K96" s="58">
        <f ca="1">VLOOKUP($B96,OFFSET('WLC 1-0-1-1'!$AH$3,3,0,70,15),14,FALSE)</f>
        <v>19.058730000000001</v>
      </c>
      <c r="L96" s="58">
        <f ca="1">VLOOKUP($B96,OFFSET('WLC 1-0-1-1'!$AX$3,3,0,70,15),14,FALSE)</f>
        <v>21.542619999999999</v>
      </c>
      <c r="M96" s="58">
        <f ca="1">VLOOKUP($B96,OFFSET('WLC 1-0-1-1'!$BN$3,3,0,70,15),14,FALSE)</f>
        <v>27.097460000000002</v>
      </c>
      <c r="N96" s="58">
        <f ca="1">VLOOKUP($B96,OFFSET('WLC 1-0-1-1'!$B$86,3,0,70,15),14,FALSE)</f>
        <v>30.474679999999999</v>
      </c>
      <c r="O96" s="58">
        <f ca="1">VLOOKUP($B96,OFFSET('WLC 1-0-1-1'!$R$86,3,0,70,15),14,FALSE)</f>
        <v>34.861649999999997</v>
      </c>
      <c r="P96" s="58">
        <f ca="1">VLOOKUP($B96,OFFSET('WLC 1-0-1-1'!$AH$86,3,0,70,15),14,FALSE)</f>
        <v>41.06485</v>
      </c>
      <c r="Q96" s="58">
        <f ca="1">VLOOKUP($B96,OFFSET('WLC 1-0-1-1'!$AX$86,3,0,70,15),14,FALSE)</f>
        <v>48.985030000000002</v>
      </c>
      <c r="R96" s="58">
        <f ca="1">VLOOKUP($B96,OFFSET('WLC 1-0-1-1'!$BN$86,3,0,70,15),14,FALSE)</f>
        <v>58.708770000000001</v>
      </c>
      <c r="S96" s="58">
        <f ca="1">VLOOKUP($B96,OFFSET('WLC 1-0-1-1'!$B$169,3,0,70,15),14,FALSE)</f>
        <v>68.566540000000003</v>
      </c>
      <c r="T96" s="58">
        <f ca="1">VLOOKUP($B96,OFFSET('WLC 1-0-1-1'!$R$169,3,0,70,15),14,FALSE)</f>
        <v>82.980249999999998</v>
      </c>
      <c r="U96" s="58">
        <f ca="1">VLOOKUP($B96,OFFSET('WLC 1-0-1-1'!$AH$169,3,0,70,15),14,FALSE)</f>
        <v>100.92618</v>
      </c>
      <c r="V96" s="58">
        <f ca="1">VLOOKUP($B96,OFFSET('WLC 1-0-1-1'!$AX$169,3,0,70,15),14,FALSE)</f>
        <v>123.13749</v>
      </c>
    </row>
    <row r="97" spans="2:49" x14ac:dyDescent="0.35">
      <c r="B97" s="47" t="s">
        <v>3</v>
      </c>
      <c r="C97" s="58">
        <f>VLOOKUP($B97,'Push 90% FIFO'!$B$5:$O$81,14,FALSE)</f>
        <v>3.9868600000000001</v>
      </c>
      <c r="D97" s="58">
        <f ca="1">VLOOKUP($B97,OFFSET('WLC 1-0-1-1'!$DJ$3,3,0,70,15),14,FALSE)</f>
        <v>3.5035799999999999</v>
      </c>
      <c r="E97" s="58">
        <f ca="1">VLOOKUP($B97,OFFSET('WLC 1-0-1-1'!$CT$3,3,0,70,15),14,FALSE)</f>
        <v>3.4167299999999998</v>
      </c>
      <c r="F97" s="58">
        <f ca="1">VLOOKUP($B97,OFFSET('WLC 1-0-1-1'!$CD$3,3,0,70,15),14,FALSE)</f>
        <v>3.3200599999999998</v>
      </c>
      <c r="G97" s="58">
        <f ca="1">VLOOKUP($B97,OFFSET('WLC 1-0-1-1'!$EP$3,3,0,70,15),14,FALSE)</f>
        <v>3.1857000000000002</v>
      </c>
      <c r="H97" s="58">
        <f ca="1">VLOOKUP($B97,OFFSET('WLC 1-0-1-1'!$DZ$3,3,0,70,15),14,FALSE)</f>
        <v>3.07978</v>
      </c>
      <c r="I97" s="58">
        <f ca="1">VLOOKUP($B97,OFFSET('WLC 1-0-1-1'!B10,3,0,70,15),14,FALSE)</f>
        <v>2.9469699999999999</v>
      </c>
      <c r="J97" s="58">
        <f ca="1">VLOOKUP($B97,OFFSET('WLC 1-0-1-1'!$R$3,3,0,70,15),14,FALSE)</f>
        <v>2.9339900000000001</v>
      </c>
      <c r="K97" s="58">
        <f ca="1">VLOOKUP($B97,OFFSET('WLC 1-0-1-1'!$AH$3,3,0,70,15),14,FALSE)</f>
        <v>3.0737899999999998</v>
      </c>
      <c r="L97" s="58">
        <f ca="1">VLOOKUP($B97,OFFSET('WLC 1-0-1-1'!$AX$3,3,0,70,15),14,FALSE)</f>
        <v>3.3043499999999999</v>
      </c>
      <c r="M97" s="58">
        <f ca="1">VLOOKUP($B97,OFFSET('WLC 1-0-1-1'!$BN$3,3,0,70,15),14,FALSE)</f>
        <v>3.9891700000000001</v>
      </c>
      <c r="N97" s="58">
        <f ca="1">VLOOKUP($B97,OFFSET('WLC 1-0-1-1'!$B$86,3,0,70,15),14,FALSE)</f>
        <v>4.4435099999999998</v>
      </c>
      <c r="O97" s="58">
        <f ca="1">VLOOKUP($B97,OFFSET('WLC 1-0-1-1'!$R$86,3,0,70,15),14,FALSE)</f>
        <v>5.1150599999999997</v>
      </c>
      <c r="P97" s="58">
        <f ca="1">VLOOKUP($B97,OFFSET('WLC 1-0-1-1'!$AH$86,3,0,70,15),14,FALSE)</f>
        <v>6.1868299999999996</v>
      </c>
      <c r="Q97" s="58">
        <f ca="1">VLOOKUP($B97,OFFSET('WLC 1-0-1-1'!$AX$86,3,0,70,15),14,FALSE)</f>
        <v>7.82836</v>
      </c>
      <c r="R97" s="58">
        <f ca="1">VLOOKUP($B97,OFFSET('WLC 1-0-1-1'!$BN$86,3,0,70,15),14,FALSE)</f>
        <v>10.11744</v>
      </c>
      <c r="S97" s="58">
        <f ca="1">VLOOKUP($B97,OFFSET('WLC 1-0-1-1'!$B$169,3,0,70,15),14,FALSE)</f>
        <v>13.93947</v>
      </c>
      <c r="T97" s="58">
        <f ca="1">VLOOKUP($B97,OFFSET('WLC 1-0-1-1'!$R$169,3,0,70,15),14,FALSE)</f>
        <v>19.867640000000002</v>
      </c>
      <c r="U97" s="58">
        <f ca="1">VLOOKUP($B97,OFFSET('WLC 1-0-1-1'!$AH$169,3,0,70,15),14,FALSE)</f>
        <v>29.2437</v>
      </c>
      <c r="V97" s="58">
        <f ca="1">VLOOKUP($B97,OFFSET('WLC 1-0-1-1'!$AX$169,3,0,70,15),14,FALSE)</f>
        <v>41.98677</v>
      </c>
    </row>
    <row r="98" spans="2:49" x14ac:dyDescent="0.35">
      <c r="B98" s="47" t="s">
        <v>19</v>
      </c>
      <c r="C98" s="58">
        <f>VLOOKUP($B98,'Push 90% FIFO'!$B$5:$O$81,14,FALSE)</f>
        <v>64</v>
      </c>
      <c r="D98" s="58">
        <f ca="1">VLOOKUP($B98,OFFSET('WLC 1-0-1-1'!$DJ$3,3,0,70,15),14,FALSE)</f>
        <v>174</v>
      </c>
      <c r="E98" s="58">
        <f ca="1">VLOOKUP($B98,OFFSET('WLC 1-0-1-1'!$CT$3,3,0,70,15),14,FALSE)</f>
        <v>182.5</v>
      </c>
      <c r="F98" s="58">
        <f ca="1">VLOOKUP($B98,OFFSET('WLC 1-0-1-1'!$CD$3,3,0,70,15),14,FALSE)</f>
        <v>198.5</v>
      </c>
      <c r="G98" s="58">
        <f ca="1">VLOOKUP($B98,OFFSET('WLC 1-0-1-1'!$EP$3,3,0,70,15),14,FALSE)</f>
        <v>223</v>
      </c>
      <c r="H98" s="58">
        <f ca="1">VLOOKUP($B98,OFFSET('WLC 1-0-1-1'!$DZ$3,3,0,70,15),14,FALSE)</f>
        <v>259.5</v>
      </c>
      <c r="I98" s="58">
        <f ca="1">VLOOKUP($B98,OFFSET('WLC 1-0-1-1'!B11,3,0,70,15),14,FALSE)</f>
        <v>268.5</v>
      </c>
      <c r="J98" s="58">
        <f ca="1">VLOOKUP($B98,OFFSET('WLC 1-0-1-1'!$R$3,3,0,70,15),14,FALSE)</f>
        <v>302.5</v>
      </c>
      <c r="K98" s="58">
        <f ca="1">VLOOKUP($B98,OFFSET('WLC 1-0-1-1'!$AH$3,3,0,70,15),14,FALSE)</f>
        <v>422.5</v>
      </c>
      <c r="L98" s="58">
        <f ca="1">VLOOKUP($B98,OFFSET('WLC 1-0-1-1'!$AX$3,3,0,70,15),14,FALSE)</f>
        <v>413.5</v>
      </c>
      <c r="M98" s="58">
        <f ca="1">VLOOKUP($B98,OFFSET('WLC 1-0-1-1'!$BN$3,3,0,70,15),14,FALSE)</f>
        <v>591</v>
      </c>
      <c r="N98" s="58">
        <f ca="1">VLOOKUP($B98,OFFSET('WLC 1-0-1-1'!$B$86,3,0,70,15),14,FALSE)</f>
        <v>676.5</v>
      </c>
      <c r="O98" s="58">
        <f ca="1">VLOOKUP($B98,OFFSET('WLC 1-0-1-1'!$R$86,3,0,70,15),14,FALSE)</f>
        <v>809.5</v>
      </c>
      <c r="P98" s="58">
        <f ca="1">VLOOKUP($B98,OFFSET('WLC 1-0-1-1'!$AH$86,3,0,70,15),14,FALSE)</f>
        <v>1021</v>
      </c>
      <c r="Q98" s="58">
        <f ca="1">VLOOKUP($B98,OFFSET('WLC 1-0-1-1'!$AX$86,3,0,70,15),14,FALSE)</f>
        <v>1371</v>
      </c>
      <c r="R98" s="58">
        <f ca="1">VLOOKUP($B98,OFFSET('WLC 1-0-1-1'!$BN$86,3,0,70,15),14,FALSE)</f>
        <v>1611</v>
      </c>
      <c r="S98" s="58">
        <f ca="1">VLOOKUP($B98,OFFSET('WLC 1-0-1-1'!$B$169,3,0,70,15),14,FALSE)</f>
        <v>1930.5</v>
      </c>
      <c r="T98" s="58">
        <f ca="1">VLOOKUP($B98,OFFSET('WLC 1-0-1-1'!$R$169,3,0,70,15),14,FALSE)</f>
        <v>1978</v>
      </c>
      <c r="U98" s="58">
        <f ca="1">VLOOKUP($B98,OFFSET('WLC 1-0-1-1'!$AH$169,3,0,70,15),14,FALSE)</f>
        <v>2257</v>
      </c>
      <c r="V98" s="58">
        <f ca="1">VLOOKUP($B98,OFFSET('WLC 1-0-1-1'!$AX$169,3,0,70,15),14,FALSE)</f>
        <v>2628</v>
      </c>
      <c r="AA98" s="2" t="s">
        <v>84</v>
      </c>
    </row>
    <row r="99" spans="2:49" x14ac:dyDescent="0.35">
      <c r="B99" s="47" t="s">
        <v>4</v>
      </c>
      <c r="C99" s="58">
        <f>VLOOKUP($B99,'Push 90% FIFO'!$B$5:$O$81,14,FALSE)</f>
        <v>22.014489999999999</v>
      </c>
      <c r="D99" s="58">
        <f ca="1">VLOOKUP($B99,OFFSET('WLC 1-0-1-1'!$DJ$3,3,0,70,15),14,FALSE)</f>
        <v>21.925660000000001</v>
      </c>
      <c r="E99" s="58">
        <f ca="1">VLOOKUP($B99,OFFSET('WLC 1-0-1-1'!$CT$3,3,0,70,15),14,FALSE)</f>
        <v>21.864319999999999</v>
      </c>
      <c r="F99" s="58">
        <f ca="1">VLOOKUP($B99,OFFSET('WLC 1-0-1-1'!$CD$3,3,0,70,15),14,FALSE)</f>
        <v>21.816079999999999</v>
      </c>
      <c r="G99" s="58">
        <f ca="1">VLOOKUP($B99,OFFSET('WLC 1-0-1-1'!$EP$3,3,0,70,15),14,FALSE)</f>
        <v>21.83896</v>
      </c>
      <c r="H99" s="58">
        <f ca="1">VLOOKUP($B99,OFFSET('WLC 1-0-1-1'!$DZ$3,3,0,70,15),14,FALSE)</f>
        <v>21.759419999999999</v>
      </c>
      <c r="I99" s="58">
        <f ca="1">VLOOKUP($B99,OFFSET('WLC 1-0-1-1'!B12,3,0,70,15),14,FALSE)</f>
        <v>21.8276</v>
      </c>
      <c r="J99" s="58">
        <f ca="1">VLOOKUP($B99,OFFSET('WLC 1-0-1-1'!$R$3,3,0,70,15),14,FALSE)</f>
        <v>21.882709999999999</v>
      </c>
      <c r="K99" s="58">
        <f ca="1">VLOOKUP($B99,OFFSET('WLC 1-0-1-1'!$AH$3,3,0,70,15),14,FALSE)</f>
        <v>21.957789999999999</v>
      </c>
      <c r="L99" s="58">
        <f ca="1">VLOOKUP($B99,OFFSET('WLC 1-0-1-1'!$AX$3,3,0,70,15),14,FALSE)</f>
        <v>22.22824</v>
      </c>
      <c r="M99" s="58">
        <f ca="1">VLOOKUP($B99,OFFSET('WLC 1-0-1-1'!$BN$3,3,0,70,15),14,FALSE)</f>
        <v>22.49701</v>
      </c>
      <c r="N99" s="58">
        <f ca="1">VLOOKUP($B99,OFFSET('WLC 1-0-1-1'!$B$86,3,0,70,15),14,FALSE)</f>
        <v>22.723990000000001</v>
      </c>
      <c r="O99" s="58">
        <f ca="1">VLOOKUP($B99,OFFSET('WLC 1-0-1-1'!$R$86,3,0,70,15),14,FALSE)</f>
        <v>22.919499999999999</v>
      </c>
      <c r="P99" s="58">
        <f ca="1">VLOOKUP($B99,OFFSET('WLC 1-0-1-1'!$AH$86,3,0,70,15),14,FALSE)</f>
        <v>23.174600000000002</v>
      </c>
      <c r="Q99" s="58">
        <f ca="1">VLOOKUP($B99,OFFSET('WLC 1-0-1-1'!$AX$86,3,0,70,15),14,FALSE)</f>
        <v>23.50168</v>
      </c>
      <c r="R99" s="58">
        <f ca="1">VLOOKUP($B99,OFFSET('WLC 1-0-1-1'!$BN$86,3,0,70,15),14,FALSE)</f>
        <v>23.81401</v>
      </c>
      <c r="S99" s="58">
        <f ca="1">VLOOKUP($B99,OFFSET('WLC 1-0-1-1'!$B$169,3,0,70,15),14,FALSE)</f>
        <v>24.198260000000001</v>
      </c>
      <c r="T99" s="58">
        <f ca="1">VLOOKUP($B99,OFFSET('WLC 1-0-1-1'!$R$169,3,0,70,15),14,FALSE)</f>
        <v>24.607340000000001</v>
      </c>
      <c r="U99" s="58">
        <f ca="1">VLOOKUP($B99,OFFSET('WLC 1-0-1-1'!$AH$169,3,0,70,15),14,FALSE)</f>
        <v>25.101040000000001</v>
      </c>
      <c r="V99" s="58">
        <f ca="1">VLOOKUP($B99,OFFSET('WLC 1-0-1-1'!$AX$169,3,0,70,15),14,FALSE)</f>
        <v>25.602060000000002</v>
      </c>
      <c r="AA99" s="46"/>
      <c r="AB99" s="46"/>
      <c r="AC99" s="46"/>
      <c r="AD99" s="70" t="s">
        <v>80</v>
      </c>
      <c r="AE99" s="70">
        <v>36</v>
      </c>
      <c r="AF99" s="70">
        <v>34</v>
      </c>
      <c r="AG99" s="70">
        <v>32</v>
      </c>
      <c r="AH99" s="70">
        <v>30</v>
      </c>
      <c r="AI99" s="70">
        <v>28</v>
      </c>
      <c r="AJ99" s="70">
        <v>26</v>
      </c>
      <c r="AK99" s="70">
        <v>24</v>
      </c>
      <c r="AL99" s="70">
        <v>22</v>
      </c>
      <c r="AM99" s="70">
        <v>20</v>
      </c>
      <c r="AN99" s="70">
        <v>18</v>
      </c>
      <c r="AO99" s="70">
        <v>17</v>
      </c>
      <c r="AP99" s="70">
        <v>16</v>
      </c>
      <c r="AQ99" s="70">
        <v>15</v>
      </c>
      <c r="AR99" s="70">
        <v>14</v>
      </c>
      <c r="AS99" s="70">
        <v>13</v>
      </c>
      <c r="AT99" s="70">
        <v>12</v>
      </c>
      <c r="AU99" s="70">
        <v>11</v>
      </c>
      <c r="AV99" s="70">
        <v>10</v>
      </c>
      <c r="AW99" s="70">
        <v>9</v>
      </c>
    </row>
    <row r="100" spans="2:49" x14ac:dyDescent="0.35">
      <c r="B100" s="47" t="s">
        <v>24</v>
      </c>
      <c r="C100" s="58">
        <f>VLOOKUP($B100,'Push 90% FIFO'!$B$5:$O$81,14,FALSE)</f>
        <v>17.50488</v>
      </c>
      <c r="D100" s="58">
        <f ca="1">VLOOKUP($B100,OFFSET('WLC 1-0-1-1'!$DJ$3,3,0,70,15),14,FALSE)</f>
        <v>17.669899999999998</v>
      </c>
      <c r="E100" s="58">
        <f ca="1">VLOOKUP($B100,OFFSET('WLC 1-0-1-1'!$CT$3,3,0,70,15),14,FALSE)</f>
        <v>17.69042</v>
      </c>
      <c r="F100" s="58">
        <f ca="1">VLOOKUP($B100,OFFSET('WLC 1-0-1-1'!$CD$3,3,0,70,15),14,FALSE)</f>
        <v>17.787050000000001</v>
      </c>
      <c r="G100" s="58">
        <f ca="1">VLOOKUP($B100,OFFSET('WLC 1-0-1-1'!$EP$3,3,0,70,15),14,FALSE)</f>
        <v>17.927129999999998</v>
      </c>
      <c r="H100" s="58">
        <f ca="1">VLOOKUP($B100,OFFSET('WLC 1-0-1-1'!$DZ$3,3,0,70,15),14,FALSE)</f>
        <v>18.085979999999999</v>
      </c>
      <c r="I100" s="58">
        <f ca="1">VLOOKUP($B100,OFFSET('WLC 1-0-1-1'!B13,3,0,70,15),14,FALSE)</f>
        <v>18.358650000000001</v>
      </c>
      <c r="J100" s="58">
        <f ca="1">VLOOKUP($B100,OFFSET('WLC 1-0-1-1'!$R$3,3,0,70,15),14,FALSE)</f>
        <v>18.615369999999999</v>
      </c>
      <c r="K100" s="58">
        <f ca="1">VLOOKUP($B100,OFFSET('WLC 1-0-1-1'!$AH$3,3,0,70,15),14,FALSE)</f>
        <v>18.919550000000001</v>
      </c>
      <c r="L100" s="58">
        <f ca="1">VLOOKUP($B100,OFFSET('WLC 1-0-1-1'!$AX$3,3,0,70,15),14,FALSE)</f>
        <v>19.314340000000001</v>
      </c>
      <c r="M100" s="58">
        <f ca="1">VLOOKUP($B100,OFFSET('WLC 1-0-1-1'!$BN$3,3,0,70,15),14,FALSE)</f>
        <v>19.673159999999999</v>
      </c>
      <c r="N100" s="58">
        <f ca="1">VLOOKUP($B100,OFFSET('WLC 1-0-1-1'!$B$86,3,0,70,15),14,FALSE)</f>
        <v>19.91685</v>
      </c>
      <c r="O100" s="58">
        <f ca="1">VLOOKUP($B100,OFFSET('WLC 1-0-1-1'!$R$86,3,0,70,15),14,FALSE)</f>
        <v>20.034189999999999</v>
      </c>
      <c r="P100" s="58">
        <f ca="1">VLOOKUP($B100,OFFSET('WLC 1-0-1-1'!$AH$86,3,0,70,15),14,FALSE)</f>
        <v>20.184380000000001</v>
      </c>
      <c r="Q100" s="58">
        <f ca="1">VLOOKUP($B100,OFFSET('WLC 1-0-1-1'!$AX$86,3,0,70,15),14,FALSE)</f>
        <v>20.222770000000001</v>
      </c>
      <c r="R100" s="58">
        <f ca="1">VLOOKUP($B100,OFFSET('WLC 1-0-1-1'!$BN$86,3,0,70,15),14,FALSE)</f>
        <v>20.21782</v>
      </c>
      <c r="S100" s="58">
        <f ca="1">VLOOKUP($B100,OFFSET('WLC 1-0-1-1'!$B$169,3,0,70,15),14,FALSE)</f>
        <v>19.841940000000001</v>
      </c>
      <c r="T100" s="58">
        <f ca="1">VLOOKUP($B100,OFFSET('WLC 1-0-1-1'!$R$169,3,0,70,15),14,FALSE)</f>
        <v>19.366330000000001</v>
      </c>
      <c r="U100" s="58">
        <f ca="1">VLOOKUP($B100,OFFSET('WLC 1-0-1-1'!$AH$169,3,0,70,15),14,FALSE)</f>
        <v>18.609159999999999</v>
      </c>
      <c r="V100" s="58">
        <f ca="1">VLOOKUP($B100,OFFSET('WLC 1-0-1-1'!$AX$169,3,0,70,15),14,FALSE)</f>
        <v>17.75102</v>
      </c>
      <c r="AA100" s="54">
        <v>1</v>
      </c>
      <c r="AB100" s="54">
        <v>1</v>
      </c>
      <c r="AC100" s="46" t="s">
        <v>77</v>
      </c>
      <c r="AD100" s="55">
        <f t="shared" ref="AD100" si="123">$W$2-$W$1-AD91</f>
        <v>9.7468500000000002</v>
      </c>
      <c r="AE100" s="55">
        <f t="shared" ref="AE100:AS100" ca="1" si="124">$W$2-$W$1-AE91</f>
        <v>10.00338</v>
      </c>
      <c r="AF100" s="55">
        <f t="shared" ca="1" si="124"/>
        <v>10.048410000000001</v>
      </c>
      <c r="AG100" s="55">
        <f t="shared" ca="1" si="124"/>
        <v>10.09957</v>
      </c>
      <c r="AH100" s="55">
        <f t="shared" ca="1" si="124"/>
        <v>10.169409999999999</v>
      </c>
      <c r="AI100" s="55">
        <f t="shared" ca="1" si="124"/>
        <v>10.21576</v>
      </c>
      <c r="AJ100" s="55">
        <f t="shared" ca="1" si="124"/>
        <v>10.288360000000001</v>
      </c>
      <c r="AK100" s="55">
        <f t="shared" ca="1" si="124"/>
        <v>10.29101</v>
      </c>
      <c r="AL100" s="55">
        <f t="shared" ca="1" si="124"/>
        <v>10.19666</v>
      </c>
      <c r="AM100" s="55">
        <f t="shared" ca="1" si="124"/>
        <v>10.052859999999999</v>
      </c>
      <c r="AN100" s="55">
        <f t="shared" ca="1" si="124"/>
        <v>9.617560000000001</v>
      </c>
      <c r="AO100" s="55">
        <f t="shared" ca="1" si="124"/>
        <v>9.3361400000000003</v>
      </c>
      <c r="AP100" s="55">
        <f t="shared" ca="1" si="124"/>
        <v>8.9238</v>
      </c>
      <c r="AQ100" s="55">
        <f t="shared" ca="1" si="124"/>
        <v>8.2527200000000001</v>
      </c>
      <c r="AR100" s="55">
        <f t="shared" ca="1" si="124"/>
        <v>7.2632599999999998</v>
      </c>
      <c r="AS100" s="55">
        <f t="shared" ca="1" si="124"/>
        <v>5.9173399999999994</v>
      </c>
      <c r="AT100" s="55">
        <f t="shared" ref="AT100:AW100" ca="1" si="125">$W$2-$W$1-AT91</f>
        <v>3.7430000000000003</v>
      </c>
      <c r="AU100" s="55">
        <f t="shared" ca="1" si="125"/>
        <v>0.36055999999999955</v>
      </c>
      <c r="AV100" s="55">
        <f t="shared" ca="1" si="125"/>
        <v>-4.54251</v>
      </c>
      <c r="AW100" s="55">
        <f t="shared" ca="1" si="125"/>
        <v>-11.407869999999999</v>
      </c>
    </row>
    <row r="101" spans="2:49" x14ac:dyDescent="0.35">
      <c r="B101" s="49" t="s">
        <v>29</v>
      </c>
      <c r="C101" s="59">
        <f>VLOOKUP($B101,'Push 90% FIFO'!$B$5:$O$81,14,FALSE)</f>
        <v>36.59496</v>
      </c>
      <c r="D101" s="59">
        <f ca="1">VLOOKUP($B101,OFFSET('WLC 1-0-1-1'!$DJ$3,3,0,70,15),14,FALSE)</f>
        <v>34.792990000000003</v>
      </c>
      <c r="E101" s="59">
        <f ca="1">VLOOKUP($B101,OFFSET('WLC 1-0-1-1'!$CT$3,3,0,70,15),14,FALSE)</f>
        <v>34.388550000000002</v>
      </c>
      <c r="F101" s="59">
        <f ca="1">VLOOKUP($B101,OFFSET('WLC 1-0-1-1'!$CD$3,3,0,70,15),14,FALSE)</f>
        <v>33.794049999999999</v>
      </c>
      <c r="G101" s="59">
        <f ca="1">VLOOKUP($B101,OFFSET('WLC 1-0-1-1'!$EP$3,3,0,70,15),14,FALSE)</f>
        <v>33.024769999999997</v>
      </c>
      <c r="H101" s="59">
        <f ca="1">VLOOKUP($B101,OFFSET('WLC 1-0-1-1'!$DZ$3,3,0,70,15),14,FALSE)</f>
        <v>32.143529999999998</v>
      </c>
      <c r="I101" s="59">
        <f ca="1">VLOOKUP($B101,OFFSET('WLC 1-0-1-1'!B14,3,0,70,15),14,FALSE)</f>
        <v>31.015699999999999</v>
      </c>
      <c r="J101" s="59">
        <f ca="1">VLOOKUP($B101,OFFSET('WLC 1-0-1-1'!$R$3,3,0,70,15),14,FALSE)</f>
        <v>29.84808</v>
      </c>
      <c r="K101" s="59">
        <f ca="1">VLOOKUP($B101,OFFSET('WLC 1-0-1-1'!$AH$3,3,0,70,15),14,FALSE)</f>
        <v>28.484220000000001</v>
      </c>
      <c r="L101" s="59">
        <f ca="1">VLOOKUP($B101,OFFSET('WLC 1-0-1-1'!$AX$3,3,0,70,15),14,FALSE)</f>
        <v>26.841339999999999</v>
      </c>
      <c r="M101" s="59">
        <f ca="1">VLOOKUP($B101,OFFSET('WLC 1-0-1-1'!$BN$3,3,0,70,15),14,FALSE)</f>
        <v>25.075859999999999</v>
      </c>
      <c r="N101" s="59">
        <f ca="1">VLOOKUP($B101,OFFSET('WLC 1-0-1-1'!$B$86,3,0,70,15),14,FALSE)</f>
        <v>24.017859999999999</v>
      </c>
      <c r="O101" s="59">
        <f ca="1">VLOOKUP($B101,OFFSET('WLC 1-0-1-1'!$R$86,3,0,70,15),14,FALSE)</f>
        <v>22.98696</v>
      </c>
      <c r="P101" s="59">
        <f ca="1">VLOOKUP($B101,OFFSET('WLC 1-0-1-1'!$AH$86,3,0,70,15),14,FALSE)</f>
        <v>21.847290000000001</v>
      </c>
      <c r="Q101" s="59">
        <f ca="1">VLOOKUP($B101,OFFSET('WLC 1-0-1-1'!$AX$86,3,0,70,15),14,FALSE)</f>
        <v>20.618600000000001</v>
      </c>
      <c r="R101" s="59">
        <f ca="1">VLOOKUP($B101,OFFSET('WLC 1-0-1-1'!$BN$86,3,0,70,15),14,FALSE)</f>
        <v>19.249420000000001</v>
      </c>
      <c r="S101" s="59">
        <f ca="1">VLOOKUP($B101,OFFSET('WLC 1-0-1-1'!$B$169,3,0,70,15),14,FALSE)</f>
        <v>17.862850000000002</v>
      </c>
      <c r="T101" s="59">
        <f ca="1">VLOOKUP($B101,OFFSET('WLC 1-0-1-1'!$R$169,3,0,70,15),14,FALSE)</f>
        <v>16.323119999999999</v>
      </c>
      <c r="U101" s="59">
        <f ca="1">VLOOKUP($B101,OFFSET('WLC 1-0-1-1'!$AH$169,3,0,70,15),14,FALSE)</f>
        <v>14.759320000000001</v>
      </c>
      <c r="V101" s="59">
        <f ca="1">VLOOKUP($B101,OFFSET('WLC 1-0-1-1'!$AX$169,3,0,70,15),14,FALSE)</f>
        <v>13.15099</v>
      </c>
      <c r="AA101" s="54">
        <v>1</v>
      </c>
      <c r="AB101" s="56">
        <f>2/3</f>
        <v>0.66666666666666663</v>
      </c>
      <c r="AC101" s="46" t="s">
        <v>78</v>
      </c>
      <c r="AD101" s="55">
        <f>$W$2-$W$1-AD92</f>
        <v>10.407563333333334</v>
      </c>
      <c r="AE101" s="55">
        <f t="shared" ref="AE101:AS101" ca="1" si="126">$W$2-$W$1-AE92</f>
        <v>10.603643333333334</v>
      </c>
      <c r="AF101" s="55">
        <f t="shared" ca="1" si="126"/>
        <v>10.640223333333333</v>
      </c>
      <c r="AG101" s="55">
        <f t="shared" ca="1" si="126"/>
        <v>10.681226666666667</v>
      </c>
      <c r="AH101" s="55">
        <f t="shared" ca="1" si="126"/>
        <v>10.73644</v>
      </c>
      <c r="AI101" s="55">
        <f t="shared" ca="1" si="126"/>
        <v>10.777166666666666</v>
      </c>
      <c r="AJ101" s="55">
        <f t="shared" ca="1" si="126"/>
        <v>10.835963333333332</v>
      </c>
      <c r="AK101" s="55">
        <f t="shared" ca="1" si="126"/>
        <v>10.849540000000001</v>
      </c>
      <c r="AL101" s="55">
        <f t="shared" ca="1" si="126"/>
        <v>10.799916666666666</v>
      </c>
      <c r="AM101" s="55">
        <f t="shared" ca="1" si="126"/>
        <v>10.719466666666667</v>
      </c>
      <c r="AN101" s="55">
        <f t="shared" ca="1" si="126"/>
        <v>10.448483333333334</v>
      </c>
      <c r="AO101" s="55">
        <f t="shared" ca="1" si="126"/>
        <v>10.271593333333334</v>
      </c>
      <c r="AP101" s="55">
        <f t="shared" ca="1" si="126"/>
        <v>10.011760000000001</v>
      </c>
      <c r="AQ101" s="55">
        <f t="shared" ca="1" si="126"/>
        <v>9.5805733333333336</v>
      </c>
      <c r="AR101" s="55">
        <f t="shared" ca="1" si="126"/>
        <v>8.942540000000001</v>
      </c>
      <c r="AS101" s="55">
        <f t="shared" ca="1" si="126"/>
        <v>8.0719633333333327</v>
      </c>
      <c r="AT101" s="55">
        <f t="shared" ref="AT101:AW101" ca="1" si="127">$W$2-$W$1-AT92</f>
        <v>6.6618633333333346</v>
      </c>
      <c r="AU101" s="55">
        <f t="shared" ca="1" si="127"/>
        <v>4.4527566666666676</v>
      </c>
      <c r="AV101" s="55">
        <f t="shared" ca="1" si="127"/>
        <v>1.2396466666666672</v>
      </c>
      <c r="AW101" s="55">
        <f t="shared" ca="1" si="127"/>
        <v>-3.2805499999999981</v>
      </c>
    </row>
    <row r="102" spans="2:49" x14ac:dyDescent="0.35">
      <c r="B102" s="49" t="s">
        <v>30</v>
      </c>
      <c r="C102" s="59">
        <f>VLOOKUP($B102,'Push 90% FIFO'!$B$5:$O$81,14,FALSE)</f>
        <v>107.37612</v>
      </c>
      <c r="D102" s="59">
        <f ca="1">VLOOKUP($B102,OFFSET('WLC 1-0-1-1'!$DJ$3,3,0,70,15),14,FALSE)</f>
        <v>102.32567</v>
      </c>
      <c r="E102" s="59">
        <f ca="1">VLOOKUP($B102,OFFSET('WLC 1-0-1-1'!$CT$3,3,0,70,15),14,FALSE)</f>
        <v>101.19577</v>
      </c>
      <c r="F102" s="59">
        <f ca="1">VLOOKUP($B102,OFFSET('WLC 1-0-1-1'!$CD$3,3,0,70,15),14,FALSE)</f>
        <v>99.415419999999997</v>
      </c>
      <c r="G102" s="59">
        <f ca="1">VLOOKUP($B102,OFFSET('WLC 1-0-1-1'!$EP$3,3,0,70,15),14,FALSE)</f>
        <v>97.322929999999999</v>
      </c>
      <c r="H102" s="59">
        <f ca="1">VLOOKUP($B102,OFFSET('WLC 1-0-1-1'!$DZ$3,3,0,70,15),14,FALSE)</f>
        <v>94.898529999999994</v>
      </c>
      <c r="I102" s="59">
        <f ca="1">VLOOKUP($B102,OFFSET('WLC 1-0-1-1'!B15,3,0,70,15),14,FALSE)</f>
        <v>91.639290000000003</v>
      </c>
      <c r="J102" s="59">
        <f ca="1">VLOOKUP($B102,OFFSET('WLC 1-0-1-1'!$R$3,3,0,70,15),14,FALSE)</f>
        <v>88.240319999999997</v>
      </c>
      <c r="K102" s="59">
        <f ca="1">VLOOKUP($B102,OFFSET('WLC 1-0-1-1'!$AH$3,3,0,70,15),14,FALSE)</f>
        <v>84.529169999999993</v>
      </c>
      <c r="L102" s="59">
        <f ca="1">VLOOKUP($B102,OFFSET('WLC 1-0-1-1'!$AX$3,3,0,70,15),14,FALSE)</f>
        <v>79.889700000000005</v>
      </c>
      <c r="M102" s="59">
        <f ca="1">VLOOKUP($B102,OFFSET('WLC 1-0-1-1'!$BN$3,3,0,70,15),14,FALSE)</f>
        <v>74.830820000000003</v>
      </c>
      <c r="N102" s="59">
        <f ca="1">VLOOKUP($B102,OFFSET('WLC 1-0-1-1'!$B$86,3,0,70,15),14,FALSE)</f>
        <v>71.674329999999998</v>
      </c>
      <c r="O102" s="59">
        <f ca="1">VLOOKUP($B102,OFFSET('WLC 1-0-1-1'!$R$86,3,0,70,15),14,FALSE)</f>
        <v>68.644990000000007</v>
      </c>
      <c r="P102" s="59">
        <f ca="1">VLOOKUP($B102,OFFSET('WLC 1-0-1-1'!$AH$86,3,0,70,15),14,FALSE)</f>
        <v>65.289500000000004</v>
      </c>
      <c r="Q102" s="59">
        <f ca="1">VLOOKUP($B102,OFFSET('WLC 1-0-1-1'!$AX$86,3,0,70,15),14,FALSE)</f>
        <v>61.573790000000002</v>
      </c>
      <c r="R102" s="59">
        <f ca="1">VLOOKUP($B102,OFFSET('WLC 1-0-1-1'!$BN$86,3,0,70,15),14,FALSE)</f>
        <v>57.588569999999997</v>
      </c>
      <c r="S102" s="59">
        <f ca="1">VLOOKUP($B102,OFFSET('WLC 1-0-1-1'!$B$169,3,0,70,15),14,FALSE)</f>
        <v>53.342370000000003</v>
      </c>
      <c r="T102" s="59">
        <f ca="1">VLOOKUP($B102,OFFSET('WLC 1-0-1-1'!$R$169,3,0,70,15),14,FALSE)</f>
        <v>48.643210000000003</v>
      </c>
      <c r="U102" s="59">
        <f ca="1">VLOOKUP($B102,OFFSET('WLC 1-0-1-1'!$AH$169,3,0,70,15),14,FALSE)</f>
        <v>43.950580000000002</v>
      </c>
      <c r="V102" s="59">
        <f ca="1">VLOOKUP($B102,OFFSET('WLC 1-0-1-1'!$AX$169,3,0,70,15),14,FALSE)</f>
        <v>38.96349</v>
      </c>
      <c r="AA102" s="54">
        <v>1</v>
      </c>
      <c r="AB102" s="56">
        <f>1/3</f>
        <v>0.33333333333333331</v>
      </c>
      <c r="AC102" s="46" t="s">
        <v>79</v>
      </c>
      <c r="AD102" s="55">
        <f t="shared" ref="AD102" si="128">$W$2-$W$1-AD93</f>
        <v>11.068276666666666</v>
      </c>
      <c r="AE102" s="55">
        <f t="shared" ref="AE102:AS102" ca="1" si="129">$W$2-$W$1-AE93</f>
        <v>11.203906666666667</v>
      </c>
      <c r="AF102" s="55">
        <f t="shared" ca="1" si="129"/>
        <v>11.232036666666666</v>
      </c>
      <c r="AG102" s="55">
        <f t="shared" ca="1" si="129"/>
        <v>11.262883333333335</v>
      </c>
      <c r="AH102" s="55">
        <f t="shared" ca="1" si="129"/>
        <v>11.303470000000001</v>
      </c>
      <c r="AI102" s="55">
        <f t="shared" ca="1" si="129"/>
        <v>11.338573333333333</v>
      </c>
      <c r="AJ102" s="55">
        <f t="shared" ca="1" si="129"/>
        <v>11.383566666666667</v>
      </c>
      <c r="AK102" s="55">
        <f t="shared" ca="1" si="129"/>
        <v>11.40807</v>
      </c>
      <c r="AL102" s="55">
        <f t="shared" ca="1" si="129"/>
        <v>11.403173333333333</v>
      </c>
      <c r="AM102" s="55">
        <f t="shared" ca="1" si="129"/>
        <v>11.386073333333334</v>
      </c>
      <c r="AN102" s="55">
        <f t="shared" ca="1" si="129"/>
        <v>11.279406666666667</v>
      </c>
      <c r="AO102" s="55">
        <f t="shared" ca="1" si="129"/>
        <v>11.207046666666667</v>
      </c>
      <c r="AP102" s="55">
        <f t="shared" ca="1" si="129"/>
        <v>11.099720000000001</v>
      </c>
      <c r="AQ102" s="55">
        <f t="shared" ca="1" si="129"/>
        <v>10.908426666666667</v>
      </c>
      <c r="AR102" s="55">
        <f t="shared" ca="1" si="129"/>
        <v>10.62182</v>
      </c>
      <c r="AS102" s="55">
        <f t="shared" ca="1" si="129"/>
        <v>10.226586666666666</v>
      </c>
      <c r="AT102" s="55">
        <f t="shared" ref="AT102:AW102" ca="1" si="130">$W$2-$W$1-AT93</f>
        <v>9.5807266666666671</v>
      </c>
      <c r="AU102" s="55">
        <f t="shared" ca="1" si="130"/>
        <v>8.5449533333333338</v>
      </c>
      <c r="AV102" s="55">
        <f t="shared" ca="1" si="130"/>
        <v>7.0218033333333336</v>
      </c>
      <c r="AW102" s="55">
        <f t="shared" ca="1" si="130"/>
        <v>4.8467700000000011</v>
      </c>
    </row>
    <row r="103" spans="2:49" x14ac:dyDescent="0.35">
      <c r="B103" s="47" t="s">
        <v>42</v>
      </c>
      <c r="C103" s="58">
        <f>VLOOKUP($B103,'Push 90% FIFO'!$B$5:$O$81,14,FALSE)</f>
        <v>6.0991600000000004</v>
      </c>
      <c r="D103" s="58">
        <f ca="1">VLOOKUP($B103,OFFSET('WLC 1-0-1-1'!$DJ$3,3,0,70,15),14,FALSE)</f>
        <v>5.7988299999999997</v>
      </c>
      <c r="E103" s="58">
        <f ca="1">VLOOKUP($B103,OFFSET('WLC 1-0-1-1'!$CT$3,3,0,70,15),14,FALSE)</f>
        <v>5.73142</v>
      </c>
      <c r="F103" s="58">
        <f ca="1">VLOOKUP($B103,OFFSET('WLC 1-0-1-1'!$CD$3,3,0,70,15),14,FALSE)</f>
        <v>5.6323400000000001</v>
      </c>
      <c r="G103" s="58">
        <f ca="1">VLOOKUP($B103,OFFSET('WLC 1-0-1-1'!$EP$3,3,0,70,15),14,FALSE)</f>
        <v>5.50413</v>
      </c>
      <c r="H103" s="58">
        <f ca="1">VLOOKUP($B103,OFFSET('WLC 1-0-1-1'!$DZ$3,3,0,70,15),14,FALSE)</f>
        <v>5.3572600000000001</v>
      </c>
      <c r="I103" s="58">
        <f ca="1">VLOOKUP($B103,OFFSET('WLC 1-0-1-1'!B16,3,0,70,15),14,FALSE)</f>
        <v>5.1692799999999997</v>
      </c>
      <c r="J103" s="58">
        <f ca="1">VLOOKUP($B103,OFFSET('WLC 1-0-1-1'!$R$3,3,0,70,15),14,FALSE)</f>
        <v>4.9746800000000002</v>
      </c>
      <c r="K103" s="58">
        <f ca="1">VLOOKUP($B103,OFFSET('WLC 1-0-1-1'!$AH$3,3,0,70,15),14,FALSE)</f>
        <v>4.7473700000000001</v>
      </c>
      <c r="L103" s="58">
        <f ca="1">VLOOKUP($B103,OFFSET('WLC 1-0-1-1'!$AX$3,3,0,70,15),14,FALSE)</f>
        <v>4.47356</v>
      </c>
      <c r="M103" s="58">
        <f ca="1">VLOOKUP($B103,OFFSET('WLC 1-0-1-1'!$BN$3,3,0,70,15),14,FALSE)</f>
        <v>4.1793100000000001</v>
      </c>
      <c r="N103" s="58">
        <f ca="1">VLOOKUP($B103,OFFSET('WLC 1-0-1-1'!$B$86,3,0,70,15),14,FALSE)</f>
        <v>4.00298</v>
      </c>
      <c r="O103" s="58">
        <f ca="1">VLOOKUP($B103,OFFSET('WLC 1-0-1-1'!$R$86,3,0,70,15),14,FALSE)</f>
        <v>3.8311600000000001</v>
      </c>
      <c r="P103" s="58">
        <f ca="1">VLOOKUP($B103,OFFSET('WLC 1-0-1-1'!$AH$86,3,0,70,15),14,FALSE)</f>
        <v>3.6412100000000001</v>
      </c>
      <c r="Q103" s="58">
        <f ca="1">VLOOKUP($B103,OFFSET('WLC 1-0-1-1'!$AX$86,3,0,70,15),14,FALSE)</f>
        <v>3.4364300000000001</v>
      </c>
      <c r="R103" s="58">
        <f ca="1">VLOOKUP($B103,OFFSET('WLC 1-0-1-1'!$BN$86,3,0,70,15),14,FALSE)</f>
        <v>3.20824</v>
      </c>
      <c r="S103" s="58">
        <f ca="1">VLOOKUP($B103,OFFSET('WLC 1-0-1-1'!$B$169,3,0,70,15),14,FALSE)</f>
        <v>2.9771399999999999</v>
      </c>
      <c r="T103" s="58">
        <f ca="1">VLOOKUP($B103,OFFSET('WLC 1-0-1-1'!$R$169,3,0,70,15),14,FALSE)</f>
        <v>2.72052</v>
      </c>
      <c r="U103" s="58">
        <f ca="1">VLOOKUP($B103,OFFSET('WLC 1-0-1-1'!$AH$169,3,0,70,15),14,FALSE)</f>
        <v>2.4598900000000001</v>
      </c>
      <c r="V103" s="58">
        <f ca="1">VLOOKUP($B103,OFFSET('WLC 1-0-1-1'!$AX$169,3,0,70,15),14,FALSE)</f>
        <v>2.1918299999999999</v>
      </c>
      <c r="AA103" s="54">
        <v>1</v>
      </c>
      <c r="AB103" s="56">
        <f>1/6</f>
        <v>0.16666666666666666</v>
      </c>
      <c r="AC103" s="46" t="s">
        <v>81</v>
      </c>
      <c r="AD103" s="55">
        <f t="shared" ref="AD103" si="131">$W$2-$W$1-AD94</f>
        <v>11.398633333333333</v>
      </c>
      <c r="AE103" s="55">
        <f t="shared" ref="AE103:AS103" ca="1" si="132">$W$2-$W$1-AE94</f>
        <v>11.504038333333334</v>
      </c>
      <c r="AF103" s="55">
        <f t="shared" ca="1" si="132"/>
        <v>11.527943333333333</v>
      </c>
      <c r="AG103" s="55">
        <f t="shared" ca="1" si="132"/>
        <v>11.553711666666667</v>
      </c>
      <c r="AH103" s="55">
        <f t="shared" ca="1" si="132"/>
        <v>11.586985</v>
      </c>
      <c r="AI103" s="55">
        <f t="shared" ca="1" si="132"/>
        <v>11.619276666666668</v>
      </c>
      <c r="AJ103" s="55">
        <f t="shared" ca="1" si="132"/>
        <v>11.657368333333334</v>
      </c>
      <c r="AK103" s="55">
        <f t="shared" ca="1" si="132"/>
        <v>11.687335000000001</v>
      </c>
      <c r="AL103" s="55">
        <f t="shared" ca="1" si="132"/>
        <v>11.704801666666667</v>
      </c>
      <c r="AM103" s="55">
        <f t="shared" ca="1" si="132"/>
        <v>11.719376666666667</v>
      </c>
      <c r="AN103" s="55">
        <f t="shared" ca="1" si="132"/>
        <v>11.694868333333334</v>
      </c>
      <c r="AO103" s="55">
        <f t="shared" ca="1" si="132"/>
        <v>11.674773333333334</v>
      </c>
      <c r="AP103" s="55">
        <f t="shared" ca="1" si="132"/>
        <v>11.643700000000001</v>
      </c>
      <c r="AQ103" s="55">
        <f t="shared" ca="1" si="132"/>
        <v>11.572353333333332</v>
      </c>
      <c r="AR103" s="55">
        <f t="shared" ca="1" si="132"/>
        <v>11.461459999999999</v>
      </c>
      <c r="AS103" s="55">
        <f t="shared" ca="1" si="132"/>
        <v>11.303898333333333</v>
      </c>
      <c r="AT103" s="55">
        <f t="shared" ref="AT103:AW103" ca="1" si="133">$W$2-$W$1-AT94</f>
        <v>11.040158333333334</v>
      </c>
      <c r="AU103" s="55">
        <f t="shared" ca="1" si="133"/>
        <v>10.591051666666667</v>
      </c>
      <c r="AV103" s="55">
        <f t="shared" ca="1" si="133"/>
        <v>9.9128816666666673</v>
      </c>
      <c r="AW103" s="55">
        <f t="shared" ca="1" si="133"/>
        <v>8.9104299999999999</v>
      </c>
    </row>
    <row r="104" spans="2:49" x14ac:dyDescent="0.35">
      <c r="B104" s="47" t="s">
        <v>43</v>
      </c>
      <c r="C104" s="58">
        <f>VLOOKUP($B104,'Push 90% FIFO'!$B$5:$O$81,14,FALSE)</f>
        <v>6.8940599999999996</v>
      </c>
      <c r="D104" s="58">
        <f ca="1">VLOOKUP($B104,OFFSET('WLC 1-0-1-1'!$DJ$3,3,0,70,15),14,FALSE)</f>
        <v>6.5727399999999996</v>
      </c>
      <c r="E104" s="58">
        <f ca="1">VLOOKUP($B104,OFFSET('WLC 1-0-1-1'!$CT$3,3,0,70,15),14,FALSE)</f>
        <v>6.4972599999999998</v>
      </c>
      <c r="F104" s="58">
        <f ca="1">VLOOKUP($B104,OFFSET('WLC 1-0-1-1'!$CD$3,3,0,70,15),14,FALSE)</f>
        <v>6.3841099999999997</v>
      </c>
      <c r="G104" s="58">
        <f ca="1">VLOOKUP($B104,OFFSET('WLC 1-0-1-1'!$EP$3,3,0,70,15),14,FALSE)</f>
        <v>6.2511400000000004</v>
      </c>
      <c r="H104" s="58">
        <f ca="1">VLOOKUP($B104,OFFSET('WLC 1-0-1-1'!$DZ$3,3,0,70,15),14,FALSE)</f>
        <v>6.0884499999999999</v>
      </c>
      <c r="I104" s="58">
        <f ca="1">VLOOKUP($B104,OFFSET('WLC 1-0-1-1'!B17,3,0,70,15),14,FALSE)</f>
        <v>5.8755300000000004</v>
      </c>
      <c r="J104" s="58">
        <f ca="1">VLOOKUP($B104,OFFSET('WLC 1-0-1-1'!$R$3,3,0,70,15),14,FALSE)</f>
        <v>5.6653799999999999</v>
      </c>
      <c r="K104" s="58">
        <f ca="1">VLOOKUP($B104,OFFSET('WLC 1-0-1-1'!$AH$3,3,0,70,15),14,FALSE)</f>
        <v>5.4129699999999996</v>
      </c>
      <c r="L104" s="58">
        <f ca="1">VLOOKUP($B104,OFFSET('WLC 1-0-1-1'!$AX$3,3,0,70,15),14,FALSE)</f>
        <v>5.1128299999999998</v>
      </c>
      <c r="M104" s="58">
        <f ca="1">VLOOKUP($B104,OFFSET('WLC 1-0-1-1'!$BN$3,3,0,70,15),14,FALSE)</f>
        <v>4.7877900000000002</v>
      </c>
      <c r="N104" s="58">
        <f ca="1">VLOOKUP($B104,OFFSET('WLC 1-0-1-1'!$B$86,3,0,70,15),14,FALSE)</f>
        <v>4.5921000000000003</v>
      </c>
      <c r="O104" s="58">
        <f ca="1">VLOOKUP($B104,OFFSET('WLC 1-0-1-1'!$R$86,3,0,70,15),14,FALSE)</f>
        <v>4.4028499999999999</v>
      </c>
      <c r="P104" s="58">
        <f ca="1">VLOOKUP($B104,OFFSET('WLC 1-0-1-1'!$AH$86,3,0,70,15),14,FALSE)</f>
        <v>4.1936499999999999</v>
      </c>
      <c r="Q104" s="58">
        <f ca="1">VLOOKUP($B104,OFFSET('WLC 1-0-1-1'!$AX$86,3,0,70,15),14,FALSE)</f>
        <v>3.9645899999999998</v>
      </c>
      <c r="R104" s="58">
        <f ca="1">VLOOKUP($B104,OFFSET('WLC 1-0-1-1'!$BN$86,3,0,70,15),14,FALSE)</f>
        <v>3.7157300000000002</v>
      </c>
      <c r="S104" s="58">
        <f ca="1">VLOOKUP($B104,OFFSET('WLC 1-0-1-1'!$B$169,3,0,70,15),14,FALSE)</f>
        <v>3.4527800000000002</v>
      </c>
      <c r="T104" s="58">
        <f ca="1">VLOOKUP($B104,OFFSET('WLC 1-0-1-1'!$R$169,3,0,70,15),14,FALSE)</f>
        <v>3.1697600000000001</v>
      </c>
      <c r="U104" s="58">
        <f ca="1">VLOOKUP($B104,OFFSET('WLC 1-0-1-1'!$AH$169,3,0,70,15),14,FALSE)</f>
        <v>2.88157</v>
      </c>
      <c r="V104" s="58">
        <f ca="1">VLOOKUP($B104,OFFSET('WLC 1-0-1-1'!$AX$169,3,0,70,15),14,FALSE)</f>
        <v>2.5856300000000001</v>
      </c>
      <c r="AA104" s="54">
        <v>1</v>
      </c>
      <c r="AB104" s="56">
        <f>1/9</f>
        <v>0.1111111111111111</v>
      </c>
      <c r="AC104" s="46" t="s">
        <v>82</v>
      </c>
      <c r="AD104" s="55">
        <f t="shared" ref="AD104" si="134">$W$2-$W$1-AD95</f>
        <v>11.508752222222222</v>
      </c>
      <c r="AE104" s="55">
        <f t="shared" ref="AE104:AS104" ca="1" si="135">$W$2-$W$1-AE95</f>
        <v>11.604082222222223</v>
      </c>
      <c r="AF104" s="55">
        <f t="shared" ca="1" si="135"/>
        <v>11.62657888888889</v>
      </c>
      <c r="AG104" s="55">
        <f t="shared" ca="1" si="135"/>
        <v>11.650654444444445</v>
      </c>
      <c r="AH104" s="55">
        <f t="shared" ca="1" si="135"/>
        <v>11.68149</v>
      </c>
      <c r="AI104" s="55">
        <f t="shared" ca="1" si="135"/>
        <v>11.712844444444444</v>
      </c>
      <c r="AJ104" s="55">
        <f t="shared" ca="1" si="135"/>
        <v>11.748635555555555</v>
      </c>
      <c r="AK104" s="55">
        <f t="shared" ca="1" si="135"/>
        <v>11.780423333333333</v>
      </c>
      <c r="AL104" s="55">
        <f t="shared" ca="1" si="135"/>
        <v>11.805344444444444</v>
      </c>
      <c r="AM104" s="55">
        <f t="shared" ca="1" si="135"/>
        <v>11.830477777777778</v>
      </c>
      <c r="AN104" s="55">
        <f t="shared" ca="1" si="135"/>
        <v>11.833355555555556</v>
      </c>
      <c r="AO104" s="55">
        <f t="shared" ca="1" si="135"/>
        <v>11.830682222222222</v>
      </c>
      <c r="AP104" s="55">
        <f t="shared" ca="1" si="135"/>
        <v>11.825026666666666</v>
      </c>
      <c r="AQ104" s="55">
        <f t="shared" ca="1" si="135"/>
        <v>11.793662222222222</v>
      </c>
      <c r="AR104" s="55">
        <f t="shared" ca="1" si="135"/>
        <v>11.741340000000001</v>
      </c>
      <c r="AS104" s="55">
        <f t="shared" ca="1" si="135"/>
        <v>11.663002222222222</v>
      </c>
      <c r="AT104" s="55">
        <f t="shared" ref="AT104:AW104" ca="1" si="136">$W$2-$W$1-AT95</f>
        <v>11.526635555555556</v>
      </c>
      <c r="AU104" s="55">
        <f t="shared" ca="1" si="136"/>
        <v>11.273084444444445</v>
      </c>
      <c r="AV104" s="55">
        <f t="shared" ca="1" si="136"/>
        <v>10.876574444444444</v>
      </c>
      <c r="AW104" s="55">
        <f t="shared" ca="1" si="136"/>
        <v>10.264983333333333</v>
      </c>
    </row>
    <row r="105" spans="2:49" x14ac:dyDescent="0.35">
      <c r="B105" s="47" t="s">
        <v>22</v>
      </c>
      <c r="C105" s="58">
        <f>VLOOKUP($B105,'Push 90% FIFO'!$B$5:$O$81,14,FALSE)</f>
        <v>1.82351</v>
      </c>
      <c r="D105" s="58">
        <f ca="1">VLOOKUP($B105,OFFSET('WLC 1-0-1-1'!$DJ$3,3,0,70,15),14,FALSE)</f>
        <v>1.73549</v>
      </c>
      <c r="E105" s="58">
        <f ca="1">VLOOKUP($B105,OFFSET('WLC 1-0-1-1'!$CT$3,3,0,70,15),14,FALSE)</f>
        <v>1.7154799999999999</v>
      </c>
      <c r="F105" s="58">
        <f ca="1">VLOOKUP($B105,OFFSET('WLC 1-0-1-1'!$CD$3,3,0,70,15),14,FALSE)</f>
        <v>1.6856199999999999</v>
      </c>
      <c r="G105" s="58">
        <f ca="1">VLOOKUP($B105,OFFSET('WLC 1-0-1-1'!$EP$3,3,0,70,15),14,FALSE)</f>
        <v>1.64795</v>
      </c>
      <c r="H105" s="58">
        <f ca="1">VLOOKUP($B105,OFFSET('WLC 1-0-1-1'!$DZ$3,3,0,70,15),14,FALSE)</f>
        <v>1.6036699999999999</v>
      </c>
      <c r="I105" s="58">
        <f ca="1">VLOOKUP($B105,OFFSET('WLC 1-0-1-1'!B18,3,0,70,15),14,FALSE)</f>
        <v>1.54694</v>
      </c>
      <c r="J105" s="58">
        <f ca="1">VLOOKUP($B105,OFFSET('WLC 1-0-1-1'!$R$3,3,0,70,15),14,FALSE)</f>
        <v>1.4884599999999999</v>
      </c>
      <c r="K105" s="58">
        <f ca="1">VLOOKUP($B105,OFFSET('WLC 1-0-1-1'!$AH$3,3,0,70,15),14,FALSE)</f>
        <v>1.4205000000000001</v>
      </c>
      <c r="L105" s="58">
        <f ca="1">VLOOKUP($B105,OFFSET('WLC 1-0-1-1'!$AX$3,3,0,70,15),14,FALSE)</f>
        <v>1.33907</v>
      </c>
      <c r="M105" s="58">
        <f ca="1">VLOOKUP($B105,OFFSET('WLC 1-0-1-1'!$BN$3,3,0,70,15),14,FALSE)</f>
        <v>1.2503899999999999</v>
      </c>
      <c r="N105" s="58">
        <f ca="1">VLOOKUP($B105,OFFSET('WLC 1-0-1-1'!$B$86,3,0,70,15),14,FALSE)</f>
        <v>1.1969799999999999</v>
      </c>
      <c r="O105" s="58">
        <f ca="1">VLOOKUP($B105,OFFSET('WLC 1-0-1-1'!$R$86,3,0,70,15),14,FALSE)</f>
        <v>1.1460999999999999</v>
      </c>
      <c r="P105" s="58">
        <f ca="1">VLOOKUP($B105,OFFSET('WLC 1-0-1-1'!$AH$86,3,0,70,15),14,FALSE)</f>
        <v>1.0889</v>
      </c>
      <c r="Q105" s="58">
        <f ca="1">VLOOKUP($B105,OFFSET('WLC 1-0-1-1'!$AX$86,3,0,70,15),14,FALSE)</f>
        <v>1.0273600000000001</v>
      </c>
      <c r="R105" s="58">
        <f ca="1">VLOOKUP($B105,OFFSET('WLC 1-0-1-1'!$BN$86,3,0,70,15),14,FALSE)</f>
        <v>0.96004999999999996</v>
      </c>
      <c r="S105" s="58">
        <f ca="1">VLOOKUP($B105,OFFSET('WLC 1-0-1-1'!$B$169,3,0,70,15),14,FALSE)</f>
        <v>0.89227000000000001</v>
      </c>
      <c r="T105" s="58">
        <f ca="1">VLOOKUP($B105,OFFSET('WLC 1-0-1-1'!$R$169,3,0,70,15),14,FALSE)</f>
        <v>0.81791999999999998</v>
      </c>
      <c r="U105" s="58">
        <f ca="1">VLOOKUP($B105,OFFSET('WLC 1-0-1-1'!$AH$169,3,0,70,15),14,FALSE)</f>
        <v>0.74117</v>
      </c>
      <c r="V105" s="58">
        <f ca="1">VLOOKUP($B105,OFFSET('WLC 1-0-1-1'!$AX$169,3,0,70,15),14,FALSE)</f>
        <v>0.66495000000000004</v>
      </c>
    </row>
    <row r="106" spans="2:49" x14ac:dyDescent="0.35">
      <c r="B106" s="47" t="s">
        <v>23</v>
      </c>
      <c r="C106" s="58">
        <f>VLOOKUP($B106,'Push 90% FIFO'!$B$5:$O$81,14,FALSE)</f>
        <v>1.4475</v>
      </c>
      <c r="D106" s="58">
        <f ca="1">VLOOKUP($B106,OFFSET('WLC 1-0-1-1'!$DJ$3,3,0,70,15),14,FALSE)</f>
        <v>1.46034</v>
      </c>
      <c r="E106" s="58">
        <f ca="1">VLOOKUP($B106,OFFSET('WLC 1-0-1-1'!$CT$3,3,0,70,15),14,FALSE)</f>
        <v>1.4606699999999999</v>
      </c>
      <c r="F106" s="58">
        <f ca="1">VLOOKUP($B106,OFFSET('WLC 1-0-1-1'!$CD$3,3,0,70,15),14,FALSE)</f>
        <v>1.46984</v>
      </c>
      <c r="G106" s="58">
        <f ca="1">VLOOKUP($B106,OFFSET('WLC 1-0-1-1'!$EP$3,3,0,70,15),14,FALSE)</f>
        <v>1.4815499999999999</v>
      </c>
      <c r="H106" s="58">
        <f ca="1">VLOOKUP($B106,OFFSET('WLC 1-0-1-1'!$DZ$3,3,0,70,15),14,FALSE)</f>
        <v>1.4963500000000001</v>
      </c>
      <c r="I106" s="58">
        <f ca="1">VLOOKUP($B106,OFFSET('WLC 1-0-1-1'!B19,3,0,70,15),14,FALSE)</f>
        <v>1.52189</v>
      </c>
      <c r="J106" s="58">
        <f ca="1">VLOOKUP($B106,OFFSET('WLC 1-0-1-1'!$R$3,3,0,70,15),14,FALSE)</f>
        <v>1.54494</v>
      </c>
      <c r="K106" s="58">
        <f ca="1">VLOOKUP($B106,OFFSET('WLC 1-0-1-1'!$AH$3,3,0,70,15),14,FALSE)</f>
        <v>1.57307</v>
      </c>
      <c r="L106" s="58">
        <f ca="1">VLOOKUP($B106,OFFSET('WLC 1-0-1-1'!$AX$3,3,0,70,15),14,FALSE)</f>
        <v>1.60825</v>
      </c>
      <c r="M106" s="58">
        <f ca="1">VLOOKUP($B106,OFFSET('WLC 1-0-1-1'!$BN$3,3,0,70,15),14,FALSE)</f>
        <v>1.6392800000000001</v>
      </c>
      <c r="N106" s="58">
        <f ca="1">VLOOKUP($B106,OFFSET('WLC 1-0-1-1'!$B$86,3,0,70,15),14,FALSE)</f>
        <v>1.66052</v>
      </c>
      <c r="O106" s="58">
        <f ca="1">VLOOKUP($B106,OFFSET('WLC 1-0-1-1'!$R$86,3,0,70,15),14,FALSE)</f>
        <v>1.66622</v>
      </c>
      <c r="P106" s="58">
        <f ca="1">VLOOKUP($B106,OFFSET('WLC 1-0-1-1'!$AH$86,3,0,70,15),14,FALSE)</f>
        <v>1.67482</v>
      </c>
      <c r="Q106" s="58">
        <f ca="1">VLOOKUP($B106,OFFSET('WLC 1-0-1-1'!$AX$86,3,0,70,15),14,FALSE)</f>
        <v>1.67154</v>
      </c>
      <c r="R106" s="58">
        <f ca="1">VLOOKUP($B106,OFFSET('WLC 1-0-1-1'!$BN$86,3,0,70,15),14,FALSE)</f>
        <v>1.6587400000000001</v>
      </c>
      <c r="S106" s="58">
        <f ca="1">VLOOKUP($B106,OFFSET('WLC 1-0-1-1'!$B$169,3,0,70,15),14,FALSE)</f>
        <v>1.6081399999999999</v>
      </c>
      <c r="T106" s="58">
        <f ca="1">VLOOKUP($B106,OFFSET('WLC 1-0-1-1'!$R$169,3,0,70,15),14,FALSE)</f>
        <v>1.5449299999999999</v>
      </c>
      <c r="U106" s="58">
        <f ca="1">VLOOKUP($B106,OFFSET('WLC 1-0-1-1'!$AH$169,3,0,70,15),14,FALSE)</f>
        <v>1.4548700000000001</v>
      </c>
      <c r="V106" s="58">
        <f ca="1">VLOOKUP($B106,OFFSET('WLC 1-0-1-1'!$AX$169,3,0,70,15),14,FALSE)</f>
        <v>1.3609599999999999</v>
      </c>
    </row>
    <row r="107" spans="2:49" x14ac:dyDescent="0.35">
      <c r="B107" s="47" t="s">
        <v>27</v>
      </c>
      <c r="C107" s="58">
        <f>VLOOKUP($B107,'Push 90% FIFO'!$B$5:$O$81,14,FALSE)</f>
        <v>1.98214</v>
      </c>
      <c r="D107" s="58">
        <f ca="1">VLOOKUP($B107,OFFSET('WLC 1-0-1-1'!$DJ$3,3,0,70,15),14,FALSE)</f>
        <v>1.8007899999999999</v>
      </c>
      <c r="E107" s="58">
        <f ca="1">VLOOKUP($B107,OFFSET('WLC 1-0-1-1'!$CT$3,3,0,70,15),14,FALSE)</f>
        <v>1.7754399999999999</v>
      </c>
      <c r="F107" s="58">
        <f ca="1">VLOOKUP($B107,OFFSET('WLC 1-0-1-1'!$CD$3,3,0,70,15),14,FALSE)</f>
        <v>1.7449699999999999</v>
      </c>
      <c r="G107" s="58">
        <f ca="1">VLOOKUP($B107,OFFSET('WLC 1-0-1-1'!$EP$3,3,0,70,15),14,FALSE)</f>
        <v>1.70109</v>
      </c>
      <c r="H107" s="58">
        <f ca="1">VLOOKUP($B107,OFFSET('WLC 1-0-1-1'!$DZ$3,3,0,70,15),14,FALSE)</f>
        <v>1.6842200000000001</v>
      </c>
      <c r="I107" s="58">
        <f ca="1">VLOOKUP($B107,OFFSET('WLC 1-0-1-1'!B20,3,0,70,15),14,FALSE)</f>
        <v>1.6428100000000001</v>
      </c>
      <c r="J107" s="58">
        <f ca="1">VLOOKUP($B107,OFFSET('WLC 1-0-1-1'!$R$3,3,0,70,15),14,FALSE)</f>
        <v>1.6755899999999999</v>
      </c>
      <c r="K107" s="58">
        <f ca="1">VLOOKUP($B107,OFFSET('WLC 1-0-1-1'!$AH$3,3,0,70,15),14,FALSE)</f>
        <v>1.8097700000000001</v>
      </c>
      <c r="L107" s="58">
        <f ca="1">VLOOKUP($B107,OFFSET('WLC 1-0-1-1'!$AX$3,3,0,70,15),14,FALSE)</f>
        <v>1.9998199999999999</v>
      </c>
      <c r="M107" s="58">
        <f ca="1">VLOOKUP($B107,OFFSET('WLC 1-0-1-1'!$BN$3,3,0,70,15),14,FALSE)</f>
        <v>2.4927700000000002</v>
      </c>
      <c r="N107" s="58">
        <f ca="1">VLOOKUP($B107,OFFSET('WLC 1-0-1-1'!$B$86,3,0,70,15),14,FALSE)</f>
        <v>2.8063600000000002</v>
      </c>
      <c r="O107" s="58">
        <f ca="1">VLOOKUP($B107,OFFSET('WLC 1-0-1-1'!$R$86,3,0,70,15),14,FALSE)</f>
        <v>3.2638799999999999</v>
      </c>
      <c r="P107" s="58">
        <f ca="1">VLOOKUP($B107,OFFSET('WLC 1-0-1-1'!$AH$86,3,0,70,15),14,FALSE)</f>
        <v>3.9835600000000002</v>
      </c>
      <c r="Q107" s="58">
        <f ca="1">VLOOKUP($B107,OFFSET('WLC 1-0-1-1'!$AX$86,3,0,70,15),14,FALSE)</f>
        <v>5.0378400000000001</v>
      </c>
      <c r="R107" s="58">
        <f ca="1">VLOOKUP($B107,OFFSET('WLC 1-0-1-1'!$BN$86,3,0,70,15),14,FALSE)</f>
        <v>6.46387</v>
      </c>
      <c r="S107" s="58">
        <f ca="1">VLOOKUP($B107,OFFSET('WLC 1-0-1-1'!$B$169,3,0,70,15),14,FALSE)</f>
        <v>8.7565899999999992</v>
      </c>
      <c r="T107" s="58">
        <f ca="1">VLOOKUP($B107,OFFSET('WLC 1-0-1-1'!$R$169,3,0,70,15),14,FALSE)</f>
        <v>12.276590000000001</v>
      </c>
      <c r="U107" s="58">
        <f ca="1">VLOOKUP($B107,OFFSET('WLC 1-0-1-1'!$AH$169,3,0,70,15),14,FALSE)</f>
        <v>17.34647</v>
      </c>
      <c r="V107" s="58">
        <f ca="1">VLOOKUP($B107,OFFSET('WLC 1-0-1-1'!$AX$169,3,0,70,15),14,FALSE)</f>
        <v>24.381959999999999</v>
      </c>
      <c r="AC107" s="46" t="s">
        <v>77</v>
      </c>
      <c r="AD107" s="76">
        <f>(AD100-$AD100)/$AD100</f>
        <v>0</v>
      </c>
      <c r="AE107" s="76">
        <f t="shared" ref="AE107:AW107" ca="1" si="137">(AE100-$AD100)/$AD100</f>
        <v>2.6319272380307453E-2</v>
      </c>
      <c r="AF107" s="76">
        <f t="shared" ca="1" si="137"/>
        <v>3.0939226519337042E-2</v>
      </c>
      <c r="AG107" s="76">
        <f t="shared" ca="1" si="137"/>
        <v>3.6188101796990793E-2</v>
      </c>
      <c r="AH107" s="76">
        <f t="shared" ca="1" si="137"/>
        <v>4.3353493692833985E-2</v>
      </c>
      <c r="AI107" s="76">
        <f t="shared" ca="1" si="137"/>
        <v>4.8108876201028973E-2</v>
      </c>
      <c r="AJ107" s="76">
        <f t="shared" ca="1" si="137"/>
        <v>5.5557436505127358E-2</v>
      </c>
      <c r="AK107" s="76">
        <f t="shared" ca="1" si="137"/>
        <v>5.5829319215951793E-2</v>
      </c>
      <c r="AL107" s="76">
        <f t="shared" ca="1" si="137"/>
        <v>4.6149268738105063E-2</v>
      </c>
      <c r="AM107" s="76">
        <f t="shared" ca="1" si="137"/>
        <v>3.1395784279023356E-2</v>
      </c>
      <c r="AN107" s="76">
        <f t="shared" ca="1" si="137"/>
        <v>-1.3264798370755601E-2</v>
      </c>
      <c r="AO107" s="76">
        <f t="shared" ca="1" si="137"/>
        <v>-4.213771628782631E-2</v>
      </c>
      <c r="AP107" s="76">
        <f t="shared" ca="1" si="137"/>
        <v>-8.4442666092122101E-2</v>
      </c>
      <c r="AQ107" s="76">
        <f t="shared" ca="1" si="137"/>
        <v>-0.15329362819782802</v>
      </c>
      <c r="AR107" s="76">
        <f t="shared" ca="1" si="137"/>
        <v>-0.2548095025572365</v>
      </c>
      <c r="AS107" s="76">
        <f t="shared" ca="1" si="137"/>
        <v>-0.39289719242627114</v>
      </c>
      <c r="AT107" s="76">
        <f t="shared" ca="1" si="137"/>
        <v>-0.61597849561653251</v>
      </c>
      <c r="AU107" s="76">
        <f t="shared" ca="1" si="137"/>
        <v>-0.96300753576796616</v>
      </c>
      <c r="AV107" s="76">
        <f t="shared" ca="1" si="137"/>
        <v>-1.4660490312254728</v>
      </c>
      <c r="AW107" s="76">
        <f t="shared" ca="1" si="137"/>
        <v>-2.1704160831448105</v>
      </c>
    </row>
    <row r="108" spans="2:49" x14ac:dyDescent="0.35">
      <c r="B108" s="47" t="s">
        <v>5</v>
      </c>
      <c r="C108" s="58">
        <f>VLOOKUP($B108,'Push 90% FIFO'!$B$5:$O$81,14,FALSE)</f>
        <v>90.41695</v>
      </c>
      <c r="D108" s="58">
        <f ca="1">VLOOKUP($B108,OFFSET('WLC 1-0-1-1'!$DJ$3,3,0,70,15),14,FALSE)</f>
        <v>90.15155</v>
      </c>
      <c r="E108" s="58">
        <f ca="1">VLOOKUP($B108,OFFSET('WLC 1-0-1-1'!$CT$3,3,0,70,15),14,FALSE)</f>
        <v>90.111159999999998</v>
      </c>
      <c r="F108" s="58">
        <f ca="1">VLOOKUP($B108,OFFSET('WLC 1-0-1-1'!$CD$3,3,0,70,15),14,FALSE)</f>
        <v>90.058099999999996</v>
      </c>
      <c r="G108" s="58">
        <f ca="1">VLOOKUP($B108,OFFSET('WLC 1-0-1-1'!$EP$3,3,0,70,15),14,FALSE)</f>
        <v>89.985290000000006</v>
      </c>
      <c r="H108" s="58">
        <f ca="1">VLOOKUP($B108,OFFSET('WLC 1-0-1-1'!$DZ$3,3,0,70,15),14,FALSE)</f>
        <v>89.940269999999998</v>
      </c>
      <c r="I108" s="58">
        <f ca="1">VLOOKUP($B108,OFFSET('WLC 1-0-1-1'!B21,3,0,70,15),14,FALSE)</f>
        <v>89.854830000000007</v>
      </c>
      <c r="J108" s="58">
        <f ca="1">VLOOKUP($B108,OFFSET('WLC 1-0-1-1'!$R$3,3,0,70,15),14,FALSE)</f>
        <v>89.849289999999996</v>
      </c>
      <c r="K108" s="58">
        <f ca="1">VLOOKUP($B108,OFFSET('WLC 1-0-1-1'!$AH$3,3,0,70,15),14,FALSE)</f>
        <v>89.931650000000005</v>
      </c>
      <c r="L108" s="58">
        <f ca="1">VLOOKUP($B108,OFFSET('WLC 1-0-1-1'!$AX$3,3,0,70,15),14,FALSE)</f>
        <v>90.071129999999997</v>
      </c>
      <c r="M108" s="58">
        <f ca="1">VLOOKUP($B108,OFFSET('WLC 1-0-1-1'!$BN$3,3,0,70,15),14,FALSE)</f>
        <v>90.488780000000006</v>
      </c>
      <c r="N108" s="58">
        <f ca="1">VLOOKUP($B108,OFFSET('WLC 1-0-1-1'!$B$86,3,0,70,15),14,FALSE)</f>
        <v>90.733580000000003</v>
      </c>
      <c r="O108" s="58">
        <f ca="1">VLOOKUP($B108,OFFSET('WLC 1-0-1-1'!$R$86,3,0,70,15),14,FALSE)</f>
        <v>91.114130000000003</v>
      </c>
      <c r="P108" s="58">
        <f ca="1">VLOOKUP($B108,OFFSET('WLC 1-0-1-1'!$AH$86,3,0,70,15),14,FALSE)</f>
        <v>91.734250000000003</v>
      </c>
      <c r="Q108" s="58">
        <f ca="1">VLOOKUP($B108,OFFSET('WLC 1-0-1-1'!$AX$86,3,0,70,15),14,FALSE)</f>
        <v>92.674080000000004</v>
      </c>
      <c r="R108" s="58">
        <f ca="1">VLOOKUP($B108,OFFSET('WLC 1-0-1-1'!$BN$86,3,0,70,15),14,FALSE)</f>
        <v>93.902540000000002</v>
      </c>
      <c r="S108" s="58">
        <f ca="1">VLOOKUP($B108,OFFSET('WLC 1-0-1-1'!$B$169,3,0,70,15),14,FALSE)</f>
        <v>95.828389999999999</v>
      </c>
      <c r="T108" s="58">
        <f ca="1">VLOOKUP($B108,OFFSET('WLC 1-0-1-1'!$R$169,3,0,70,15),14,FALSE)</f>
        <v>98.934749999999994</v>
      </c>
      <c r="U108" s="58">
        <f ca="1">VLOOKUP($B108,OFFSET('WLC 1-0-1-1'!$AH$169,3,0,70,15),14,FALSE)</f>
        <v>103.3814</v>
      </c>
      <c r="V108" s="58">
        <f ca="1">VLOOKUP($B108,OFFSET('WLC 1-0-1-1'!$AX$169,3,0,70,15),14,FALSE)</f>
        <v>109.69261</v>
      </c>
      <c r="AC108" s="46" t="s">
        <v>78</v>
      </c>
      <c r="AD108" s="76">
        <f>(AD101-AD101)/$AD$101</f>
        <v>0</v>
      </c>
      <c r="AE108" s="76">
        <f ca="1">(AE101-$AD$100)/$AD$100</f>
        <v>8.7904639276621052E-2</v>
      </c>
      <c r="AF108" s="76">
        <f t="shared" ref="AF108:AW108" ca="1" si="138">(AF101-$AD$100)/$AD$100</f>
        <v>9.1657646658493033E-2</v>
      </c>
      <c r="AG108" s="76">
        <f t="shared" ca="1" si="138"/>
        <v>9.5864475873401869E-2</v>
      </c>
      <c r="AH108" s="76">
        <f t="shared" ca="1" si="138"/>
        <v>0.1015292120018262</v>
      </c>
      <c r="AI108" s="76">
        <f t="shared" ca="1" si="138"/>
        <v>0.10570765597774315</v>
      </c>
      <c r="AJ108" s="76">
        <f t="shared" ca="1" si="138"/>
        <v>0.11174003224973522</v>
      </c>
      <c r="AK108" s="76">
        <f t="shared" ca="1" si="138"/>
        <v>0.11313296090531821</v>
      </c>
      <c r="AL108" s="76">
        <f t="shared" ca="1" si="138"/>
        <v>0.10804174340085937</v>
      </c>
      <c r="AM108" s="76">
        <f t="shared" ca="1" si="138"/>
        <v>9.9787794689224427E-2</v>
      </c>
      <c r="AN108" s="76">
        <f t="shared" ca="1" si="138"/>
        <v>7.1985650064721782E-2</v>
      </c>
      <c r="AO108" s="76">
        <f t="shared" ca="1" si="138"/>
        <v>5.3837222624061445E-2</v>
      </c>
      <c r="AP108" s="76">
        <f t="shared" ca="1" si="138"/>
        <v>2.7179037330009224E-2</v>
      </c>
      <c r="AQ108" s="76">
        <f t="shared" ca="1" si="138"/>
        <v>-1.7059528634037317E-2</v>
      </c>
      <c r="AR108" s="76">
        <f t="shared" ca="1" si="138"/>
        <v>-8.251999363897046E-2</v>
      </c>
      <c r="AS108" s="76">
        <f t="shared" ca="1" si="138"/>
        <v>-0.17183876500271036</v>
      </c>
      <c r="AT108" s="76">
        <f t="shared" ca="1" si="138"/>
        <v>-0.31651114633616662</v>
      </c>
      <c r="AU108" s="76">
        <f t="shared" ca="1" si="138"/>
        <v>-0.54315941389611333</v>
      </c>
      <c r="AV108" s="76">
        <f t="shared" ca="1" si="138"/>
        <v>-0.87281566181210679</v>
      </c>
      <c r="AW108" s="76">
        <f t="shared" ca="1" si="138"/>
        <v>-1.3365754064133539</v>
      </c>
    </row>
    <row r="109" spans="2:49" x14ac:dyDescent="0.35">
      <c r="B109" s="47" t="s">
        <v>8</v>
      </c>
      <c r="C109" s="58">
        <f>VLOOKUP($B109,'Push 90% FIFO'!$B$5:$O$81,14,FALSE)</f>
        <v>9.6505200000000002</v>
      </c>
      <c r="D109" s="58">
        <f ca="1">VLOOKUP($B109,OFFSET('WLC 1-0-1-1'!$DJ$3,3,0,70,15),14,FALSE)</f>
        <v>9.9054900000000004</v>
      </c>
      <c r="E109" s="58">
        <f ca="1">VLOOKUP($B109,OFFSET('WLC 1-0-1-1'!$CT$3,3,0,70,15),14,FALSE)</f>
        <v>9.9513300000000005</v>
      </c>
      <c r="F109" s="58">
        <f ca="1">VLOOKUP($B109,OFFSET('WLC 1-0-1-1'!$CD$3,3,0,70,15),14,FALSE)</f>
        <v>10.00216</v>
      </c>
      <c r="G109" s="58">
        <f ca="1">VLOOKUP($B109,OFFSET('WLC 1-0-1-1'!$EP$3,3,0,70,15),14,FALSE)</f>
        <v>10.071479999999999</v>
      </c>
      <c r="H109" s="58">
        <f ca="1">VLOOKUP($B109,OFFSET('WLC 1-0-1-1'!$DZ$3,3,0,70,15),14,FALSE)</f>
        <v>10.11806</v>
      </c>
      <c r="I109" s="58">
        <f ca="1">VLOOKUP($B109,OFFSET('WLC 1-0-1-1'!B22,3,0,70,15),14,FALSE)</f>
        <v>10.188420000000001</v>
      </c>
      <c r="J109" s="58">
        <f ca="1">VLOOKUP($B109,OFFSET('WLC 1-0-1-1'!$R$3,3,0,70,15),14,FALSE)</f>
        <v>10.19056</v>
      </c>
      <c r="K109" s="58">
        <f ca="1">VLOOKUP($B109,OFFSET('WLC 1-0-1-1'!$AH$3,3,0,70,15),14,FALSE)</f>
        <v>10.094110000000001</v>
      </c>
      <c r="L109" s="58">
        <f ca="1">VLOOKUP($B109,OFFSET('WLC 1-0-1-1'!$AX$3,3,0,70,15),14,FALSE)</f>
        <v>9.94956</v>
      </c>
      <c r="M109" s="58">
        <f ca="1">VLOOKUP($B109,OFFSET('WLC 1-0-1-1'!$BN$3,3,0,70,15),14,FALSE)</f>
        <v>9.5111699999999999</v>
      </c>
      <c r="N109" s="58">
        <f ca="1">VLOOKUP($B109,OFFSET('WLC 1-0-1-1'!$B$86,3,0,70,15),14,FALSE)</f>
        <v>9.2233400000000003</v>
      </c>
      <c r="O109" s="58">
        <f ca="1">VLOOKUP($B109,OFFSET('WLC 1-0-1-1'!$R$86,3,0,70,15),14,FALSE)</f>
        <v>8.8054400000000008</v>
      </c>
      <c r="P109" s="58">
        <f ca="1">VLOOKUP($B109,OFFSET('WLC 1-0-1-1'!$AH$86,3,0,70,15),14,FALSE)</f>
        <v>8.1254299999999997</v>
      </c>
      <c r="Q109" s="58">
        <f ca="1">VLOOKUP($B109,OFFSET('WLC 1-0-1-1'!$AX$86,3,0,70,15),14,FALSE)</f>
        <v>7.1272900000000003</v>
      </c>
      <c r="R109" s="58">
        <f ca="1">VLOOKUP($B109,OFFSET('WLC 1-0-1-1'!$BN$86,3,0,70,15),14,FALSE)</f>
        <v>5.7608100000000002</v>
      </c>
      <c r="S109" s="58">
        <f ca="1">VLOOKUP($B109,OFFSET('WLC 1-0-1-1'!$B$169,3,0,70,15),14,FALSE)</f>
        <v>3.54298</v>
      </c>
      <c r="T109" s="58">
        <f ca="1">VLOOKUP($B109,OFFSET('WLC 1-0-1-1'!$R$169,3,0,70,15),14,FALSE)</f>
        <v>0.11223</v>
      </c>
      <c r="U109" s="58">
        <f ca="1">VLOOKUP($B109,OFFSET('WLC 1-0-1-1'!$AH$169,3,0,70,15),14,FALSE)</f>
        <v>-4.8707099999999999</v>
      </c>
      <c r="V109" s="58">
        <f ca="1">VLOOKUP($B109,OFFSET('WLC 1-0-1-1'!$AX$169,3,0,70,15),14,FALSE)</f>
        <v>-11.83305</v>
      </c>
      <c r="AC109" s="46" t="s">
        <v>79</v>
      </c>
      <c r="AD109" s="76">
        <f t="shared" ref="AD109:AD111" si="139">(AD102-AD102)/$AD$101</f>
        <v>0</v>
      </c>
      <c r="AE109" s="76">
        <f t="shared" ref="AE109:AW109" ca="1" si="140">(AE102-$AD$100)/$AD$100</f>
        <v>0.14949000617293448</v>
      </c>
      <c r="AF109" s="76">
        <f t="shared" ca="1" si="140"/>
        <v>0.15237606679764903</v>
      </c>
      <c r="AG109" s="76">
        <f t="shared" ca="1" si="140"/>
        <v>0.15554084994981296</v>
      </c>
      <c r="AH109" s="76">
        <f t="shared" ca="1" si="140"/>
        <v>0.15970493031081842</v>
      </c>
      <c r="AI109" s="76">
        <f t="shared" ca="1" si="140"/>
        <v>0.16330643575445733</v>
      </c>
      <c r="AJ109" s="76">
        <f t="shared" ca="1" si="140"/>
        <v>0.16792262799434346</v>
      </c>
      <c r="AK109" s="76">
        <f t="shared" ca="1" si="140"/>
        <v>0.17043660259468443</v>
      </c>
      <c r="AL109" s="76">
        <f t="shared" ca="1" si="140"/>
        <v>0.16993421806361367</v>
      </c>
      <c r="AM109" s="76">
        <f t="shared" ca="1" si="140"/>
        <v>0.16817980509942532</v>
      </c>
      <c r="AN109" s="76">
        <f t="shared" ca="1" si="140"/>
        <v>0.15723609850019918</v>
      </c>
      <c r="AO109" s="76">
        <f t="shared" ca="1" si="140"/>
        <v>0.1498121615359492</v>
      </c>
      <c r="AP109" s="76">
        <f t="shared" ca="1" si="140"/>
        <v>0.13880074075214055</v>
      </c>
      <c r="AQ109" s="76">
        <f t="shared" ca="1" si="140"/>
        <v>0.11917457092975339</v>
      </c>
      <c r="AR109" s="76">
        <f t="shared" ca="1" si="140"/>
        <v>8.9769515279295289E-2</v>
      </c>
      <c r="AS109" s="76">
        <f t="shared" ca="1" si="140"/>
        <v>4.9219662420850407E-2</v>
      </c>
      <c r="AT109" s="76">
        <f t="shared" ca="1" si="140"/>
        <v>-1.7043797055800919E-2</v>
      </c>
      <c r="AU109" s="76">
        <f t="shared" ca="1" si="140"/>
        <v>-0.1233112920242608</v>
      </c>
      <c r="AV109" s="76">
        <f t="shared" ca="1" si="140"/>
        <v>-0.27958229239874077</v>
      </c>
      <c r="AW109" s="76">
        <f t="shared" ca="1" si="140"/>
        <v>-0.50273472968189714</v>
      </c>
    </row>
    <row r="110" spans="2:49" x14ac:dyDescent="0.35">
      <c r="B110" s="49" t="s">
        <v>11</v>
      </c>
      <c r="C110" s="59">
        <f>VLOOKUP($B110,'Push 90% FIFO'!$B$5:$O$81,14,FALSE)</f>
        <v>50954.060649999999</v>
      </c>
      <c r="D110" s="59">
        <f ca="1">VLOOKUP($B110,OFFSET('WLC 1-0-1-1'!$DJ$3,3,0,70,15),14,FALSE)</f>
        <v>52311.945809999997</v>
      </c>
      <c r="E110" s="59">
        <f ca="1">VLOOKUP($B110,OFFSET('WLC 1-0-1-1'!$CT$3,3,0,70,15),14,FALSE)</f>
        <v>52568.353190000002</v>
      </c>
      <c r="F110" s="59">
        <f ca="1">VLOOKUP($B110,OFFSET('WLC 1-0-1-1'!$CD$3,3,0,70,15),14,FALSE)</f>
        <v>52838.618269999999</v>
      </c>
      <c r="G110" s="59">
        <f ca="1">VLOOKUP($B110,OFFSET('WLC 1-0-1-1'!$EP$3,3,0,70,15),14,FALSE)</f>
        <v>53219.54621</v>
      </c>
      <c r="H110" s="59">
        <f ca="1">VLOOKUP($B110,OFFSET('WLC 1-0-1-1'!$DZ$3,3,0,70,15),14,FALSE)</f>
        <v>53454.995600000002</v>
      </c>
      <c r="I110" s="59">
        <f ca="1">VLOOKUP($B110,OFFSET('WLC 1-0-1-1'!B23,3,0,70,15),14,FALSE)</f>
        <v>53850.32905</v>
      </c>
      <c r="J110" s="59">
        <f ca="1">VLOOKUP($B110,OFFSET('WLC 1-0-1-1'!$R$3,3,0,70,15),14,FALSE)</f>
        <v>53856.94889</v>
      </c>
      <c r="K110" s="59">
        <f ca="1">VLOOKUP($B110,OFFSET('WLC 1-0-1-1'!$AH$3,3,0,70,15),14,FALSE)</f>
        <v>53363.986129999998</v>
      </c>
      <c r="L110" s="59">
        <f ca="1">VLOOKUP($B110,OFFSET('WLC 1-0-1-1'!$AX$3,3,0,70,15),14,FALSE)</f>
        <v>52595.504789999999</v>
      </c>
      <c r="M110" s="59">
        <f ca="1">VLOOKUP($B110,OFFSET('WLC 1-0-1-1'!$BN$3,3,0,70,15),14,FALSE)</f>
        <v>50252.790439999997</v>
      </c>
      <c r="N110" s="59">
        <f ca="1">VLOOKUP($B110,OFFSET('WLC 1-0-1-1'!$B$86,3,0,70,15),14,FALSE)</f>
        <v>48703.42355</v>
      </c>
      <c r="O110" s="59">
        <f ca="1">VLOOKUP($B110,OFFSET('WLC 1-0-1-1'!$R$86,3,0,70,15),14,FALSE)</f>
        <v>46483.799610000002</v>
      </c>
      <c r="P110" s="59">
        <f ca="1">VLOOKUP($B110,OFFSET('WLC 1-0-1-1'!$AH$86,3,0,70,15),14,FALSE)</f>
        <v>42849.218800000002</v>
      </c>
      <c r="Q110" s="59">
        <f ca="1">VLOOKUP($B110,OFFSET('WLC 1-0-1-1'!$AX$86,3,0,70,15),14,FALSE)</f>
        <v>37551.761079999997</v>
      </c>
      <c r="R110" s="59">
        <f ca="1">VLOOKUP($B110,OFFSET('WLC 1-0-1-1'!$BN$86,3,0,70,15),14,FALSE)</f>
        <v>30285.969300000001</v>
      </c>
      <c r="S110" s="59">
        <f ca="1">VLOOKUP($B110,OFFSET('WLC 1-0-1-1'!$B$169,3,0,70,15),14,FALSE)</f>
        <v>18525.267339999999</v>
      </c>
      <c r="T110" s="59">
        <f ca="1">VLOOKUP($B110,OFFSET('WLC 1-0-1-1'!$R$169,3,0,70,15),14,FALSE)</f>
        <v>515.22185999999999</v>
      </c>
      <c r="U110" s="59">
        <f ca="1">VLOOKUP($B110,OFFSET('WLC 1-0-1-1'!$AH$169,3,0,70,15),14,FALSE)</f>
        <v>-25289.10888</v>
      </c>
      <c r="V110" s="59">
        <f ca="1">VLOOKUP($B110,OFFSET('WLC 1-0-1-1'!$AX$169,3,0,70,15),14,FALSE)</f>
        <v>-60676.904009999998</v>
      </c>
      <c r="AC110" s="46" t="s">
        <v>81</v>
      </c>
      <c r="AD110" s="76">
        <f t="shared" si="139"/>
        <v>0</v>
      </c>
      <c r="AE110" s="76">
        <f t="shared" ref="AE110:AW110" ca="1" si="141">(AE103-$AD$100)/$AD$100</f>
        <v>0.18028268962109129</v>
      </c>
      <c r="AF110" s="76">
        <f t="shared" ca="1" si="141"/>
        <v>0.18273527686722713</v>
      </c>
      <c r="AG110" s="76">
        <f t="shared" ca="1" si="141"/>
        <v>0.1853790369880183</v>
      </c>
      <c r="AH110" s="76">
        <f t="shared" ca="1" si="141"/>
        <v>0.18879278946531444</v>
      </c>
      <c r="AI110" s="76">
        <f t="shared" ca="1" si="141"/>
        <v>0.19210582564281461</v>
      </c>
      <c r="AJ110" s="76">
        <f t="shared" ca="1" si="141"/>
        <v>0.19601392586664756</v>
      </c>
      <c r="AK110" s="76">
        <f t="shared" ca="1" si="141"/>
        <v>0.19908842343936767</v>
      </c>
      <c r="AL110" s="76">
        <f t="shared" ca="1" si="141"/>
        <v>0.20088045539499083</v>
      </c>
      <c r="AM110" s="76">
        <f t="shared" ca="1" si="141"/>
        <v>0.20237581030452576</v>
      </c>
      <c r="AN110" s="76">
        <f t="shared" ca="1" si="141"/>
        <v>0.19986132271793797</v>
      </c>
      <c r="AO110" s="76">
        <f t="shared" ca="1" si="141"/>
        <v>0.19779963099189318</v>
      </c>
      <c r="AP110" s="76">
        <f t="shared" ca="1" si="141"/>
        <v>0.19461159246320611</v>
      </c>
      <c r="AQ110" s="76">
        <f t="shared" ca="1" si="141"/>
        <v>0.18729162071164857</v>
      </c>
      <c r="AR110" s="76">
        <f t="shared" ca="1" si="141"/>
        <v>0.17591426973842816</v>
      </c>
      <c r="AS110" s="76">
        <f t="shared" ca="1" si="141"/>
        <v>0.15974887613263078</v>
      </c>
      <c r="AT110" s="76">
        <f t="shared" ca="1" si="141"/>
        <v>0.13268987758438203</v>
      </c>
      <c r="AU110" s="76">
        <f t="shared" ca="1" si="141"/>
        <v>8.6612768911665486E-2</v>
      </c>
      <c r="AV110" s="76">
        <f t="shared" ca="1" si="141"/>
        <v>1.7034392307942261E-2</v>
      </c>
      <c r="AW110" s="76">
        <f t="shared" ca="1" si="141"/>
        <v>-8.5814391316168845E-2</v>
      </c>
    </row>
    <row r="111" spans="2:49" x14ac:dyDescent="0.35">
      <c r="B111" s="50" t="s">
        <v>67</v>
      </c>
      <c r="C111" s="51">
        <f>C105+C106</f>
        <v>3.27101</v>
      </c>
      <c r="D111" s="51">
        <f ca="1">D105+D106</f>
        <v>3.1958299999999999</v>
      </c>
      <c r="E111" s="51">
        <f t="shared" ref="E111:R111" ca="1" si="142">E105+E106</f>
        <v>3.1761499999999998</v>
      </c>
      <c r="F111" s="51">
        <f t="shared" ca="1" si="142"/>
        <v>3.1554599999999997</v>
      </c>
      <c r="G111" s="51">
        <f t="shared" ca="1" si="142"/>
        <v>3.1295000000000002</v>
      </c>
      <c r="H111" s="51">
        <f t="shared" ca="1" si="142"/>
        <v>3.1000199999999998</v>
      </c>
      <c r="I111" s="51">
        <f t="shared" ca="1" si="142"/>
        <v>3.0688300000000002</v>
      </c>
      <c r="J111" s="51">
        <f t="shared" ca="1" si="142"/>
        <v>3.0333999999999999</v>
      </c>
      <c r="K111" s="51">
        <f t="shared" ca="1" si="142"/>
        <v>2.9935700000000001</v>
      </c>
      <c r="L111" s="51">
        <f t="shared" ca="1" si="142"/>
        <v>2.9473199999999999</v>
      </c>
      <c r="M111" s="51">
        <f t="shared" ca="1" si="142"/>
        <v>2.8896699999999997</v>
      </c>
      <c r="N111" s="51">
        <f t="shared" ca="1" si="142"/>
        <v>2.8574999999999999</v>
      </c>
      <c r="O111" s="51">
        <f t="shared" ca="1" si="142"/>
        <v>2.8123199999999997</v>
      </c>
      <c r="P111" s="51">
        <f t="shared" ca="1" si="142"/>
        <v>2.7637200000000002</v>
      </c>
      <c r="Q111" s="51">
        <f t="shared" ca="1" si="142"/>
        <v>2.6989000000000001</v>
      </c>
      <c r="R111" s="51">
        <f t="shared" ca="1" si="142"/>
        <v>2.6187900000000002</v>
      </c>
      <c r="S111" s="51">
        <f t="shared" ref="S111:V111" ca="1" si="143">S105+S106</f>
        <v>2.50041</v>
      </c>
      <c r="T111" s="51">
        <f t="shared" ca="1" si="143"/>
        <v>2.3628499999999999</v>
      </c>
      <c r="U111" s="51">
        <f t="shared" ca="1" si="143"/>
        <v>2.19604</v>
      </c>
      <c r="V111" s="51">
        <f t="shared" ca="1" si="143"/>
        <v>2.0259100000000001</v>
      </c>
      <c r="AC111" s="46" t="s">
        <v>82</v>
      </c>
      <c r="AD111" s="76">
        <f t="shared" si="139"/>
        <v>0</v>
      </c>
      <c r="AE111" s="76">
        <f t="shared" ref="AE111:AW111" ca="1" si="144">(AE104-$AD$100)/$AD$100</f>
        <v>0.19054691743714355</v>
      </c>
      <c r="AF111" s="76">
        <f t="shared" ca="1" si="144"/>
        <v>0.19285501355708662</v>
      </c>
      <c r="AG111" s="76">
        <f t="shared" ca="1" si="144"/>
        <v>0.1953250993340869</v>
      </c>
      <c r="AH111" s="76">
        <f t="shared" ca="1" si="144"/>
        <v>0.19848874251681312</v>
      </c>
      <c r="AI111" s="76">
        <f t="shared" ca="1" si="144"/>
        <v>0.20170562227226685</v>
      </c>
      <c r="AJ111" s="76">
        <f t="shared" ca="1" si="144"/>
        <v>0.20537769182408216</v>
      </c>
      <c r="AK111" s="76">
        <f t="shared" ca="1" si="144"/>
        <v>0.20863903038759526</v>
      </c>
      <c r="AL111" s="76">
        <f t="shared" ca="1" si="144"/>
        <v>0.21119586783878314</v>
      </c>
      <c r="AM111" s="76">
        <f t="shared" ca="1" si="144"/>
        <v>0.2137744787062259</v>
      </c>
      <c r="AN111" s="76">
        <f t="shared" ca="1" si="144"/>
        <v>0.21406973079051755</v>
      </c>
      <c r="AO111" s="76">
        <f t="shared" ca="1" si="144"/>
        <v>0.21379545414387438</v>
      </c>
      <c r="AP111" s="76">
        <f t="shared" ca="1" si="144"/>
        <v>0.21321520970022786</v>
      </c>
      <c r="AQ111" s="76">
        <f t="shared" ca="1" si="144"/>
        <v>0.20999730397228047</v>
      </c>
      <c r="AR111" s="76">
        <f t="shared" ca="1" si="144"/>
        <v>0.20462918789147269</v>
      </c>
      <c r="AS111" s="76">
        <f t="shared" ca="1" si="144"/>
        <v>0.19659194736989091</v>
      </c>
      <c r="AT111" s="76">
        <f t="shared" ca="1" si="144"/>
        <v>0.18260110246444294</v>
      </c>
      <c r="AU111" s="76">
        <f t="shared" ca="1" si="144"/>
        <v>0.15658745589030756</v>
      </c>
      <c r="AV111" s="76">
        <f t="shared" ca="1" si="144"/>
        <v>0.11590662054350312</v>
      </c>
      <c r="AW111" s="76">
        <f t="shared" ca="1" si="144"/>
        <v>5.3159054805740631E-2</v>
      </c>
    </row>
    <row r="112" spans="2:49" x14ac:dyDescent="0.35">
      <c r="B112" s="50" t="s">
        <v>65</v>
      </c>
      <c r="C112" s="52">
        <f>C111/C107</f>
        <v>1.6502416580059935</v>
      </c>
      <c r="D112" s="52">
        <f t="shared" ref="D112" ca="1" si="145">D111/D107</f>
        <v>1.7746822228022148</v>
      </c>
      <c r="E112" s="52">
        <f t="shared" ref="E112" ca="1" si="146">E111/E107</f>
        <v>1.7889368269274095</v>
      </c>
      <c r="F112" s="52">
        <f t="shared" ref="F112" ca="1" si="147">F111/F107</f>
        <v>1.8083176215063868</v>
      </c>
      <c r="G112" s="52">
        <f t="shared" ref="G112" ca="1" si="148">G111/G107</f>
        <v>1.8397027788065301</v>
      </c>
      <c r="H112" s="52">
        <f t="shared" ref="H112" ca="1" si="149">H111/H107</f>
        <v>1.8406265214758164</v>
      </c>
      <c r="I112" s="52">
        <f t="shared" ref="I112" ca="1" si="150">I111/I107</f>
        <v>1.8680370828032455</v>
      </c>
      <c r="J112" s="52">
        <f t="shared" ref="J112" ca="1" si="151">J111/J107</f>
        <v>1.8103474000202915</v>
      </c>
      <c r="K112" s="52">
        <f t="shared" ref="K112" ca="1" si="152">K111/K107</f>
        <v>1.6541162689181497</v>
      </c>
      <c r="L112" s="52">
        <f t="shared" ref="L112" ca="1" si="153">L111/L107</f>
        <v>1.4737926413377205</v>
      </c>
      <c r="M112" s="52">
        <f t="shared" ref="M112" ca="1" si="154">M111/M107</f>
        <v>1.159220465586476</v>
      </c>
      <c r="N112" s="52">
        <f t="shared" ref="N112" ca="1" si="155">N111/N107</f>
        <v>1.0182228937128521</v>
      </c>
      <c r="O112" s="52">
        <f t="shared" ref="O112" ca="1" si="156">O111/O107</f>
        <v>0.86164932534284344</v>
      </c>
      <c r="P112" s="52">
        <f t="shared" ref="P112" ca="1" si="157">P111/P107</f>
        <v>0.69378144172549183</v>
      </c>
      <c r="Q112" s="52">
        <f t="shared" ref="Q112" ca="1" si="158">Q111/Q107</f>
        <v>0.53572562844393634</v>
      </c>
      <c r="R112" s="52">
        <f t="shared" ref="R112:V112" ca="1" si="159">R111/R107</f>
        <v>0.40514273956623509</v>
      </c>
      <c r="S112" s="52">
        <f t="shared" ca="1" si="159"/>
        <v>0.28554608586219066</v>
      </c>
      <c r="T112" s="52">
        <f t="shared" ca="1" si="159"/>
        <v>0.19246794101619422</v>
      </c>
      <c r="U112" s="52">
        <f t="shared" ca="1" si="159"/>
        <v>0.12659866820165716</v>
      </c>
      <c r="V112" s="52">
        <f t="shared" ca="1" si="159"/>
        <v>8.3090530867903981E-2</v>
      </c>
    </row>
    <row r="113" spans="2:49" x14ac:dyDescent="0.35">
      <c r="B113" s="50" t="s">
        <v>66</v>
      </c>
      <c r="C113" s="53">
        <f>C111+C107</f>
        <v>5.2531499999999998</v>
      </c>
      <c r="D113" s="53">
        <f t="shared" ref="D113:P113" ca="1" si="160">D111+D107</f>
        <v>4.9966200000000001</v>
      </c>
      <c r="E113" s="53">
        <f t="shared" ca="1" si="160"/>
        <v>4.9515899999999995</v>
      </c>
      <c r="F113" s="53">
        <f t="shared" ca="1" si="160"/>
        <v>4.9004300000000001</v>
      </c>
      <c r="G113" s="53">
        <f t="shared" ca="1" si="160"/>
        <v>4.8305899999999999</v>
      </c>
      <c r="H113" s="53">
        <f t="shared" ca="1" si="160"/>
        <v>4.7842399999999996</v>
      </c>
      <c r="I113" s="53">
        <f t="shared" ca="1" si="160"/>
        <v>4.7116400000000001</v>
      </c>
      <c r="J113" s="53">
        <f t="shared" ca="1" si="160"/>
        <v>4.70899</v>
      </c>
      <c r="K113" s="53">
        <f t="shared" ca="1" si="160"/>
        <v>4.8033400000000004</v>
      </c>
      <c r="L113" s="53">
        <f t="shared" ca="1" si="160"/>
        <v>4.9471400000000001</v>
      </c>
      <c r="M113" s="53">
        <f t="shared" ca="1" si="160"/>
        <v>5.3824399999999999</v>
      </c>
      <c r="N113" s="53">
        <f t="shared" ca="1" si="160"/>
        <v>5.6638599999999997</v>
      </c>
      <c r="O113" s="53">
        <f t="shared" ca="1" si="160"/>
        <v>6.0762</v>
      </c>
      <c r="P113" s="53">
        <f t="shared" ca="1" si="160"/>
        <v>6.7472799999999999</v>
      </c>
      <c r="Q113" s="53">
        <f t="shared" ref="Q113:R113" ca="1" si="161">Q111+Q107</f>
        <v>7.7367400000000002</v>
      </c>
      <c r="R113" s="53">
        <f t="shared" ca="1" si="161"/>
        <v>9.0826600000000006</v>
      </c>
      <c r="S113" s="53">
        <f t="shared" ref="S113:V113" ca="1" si="162">S111+S107</f>
        <v>11.257</v>
      </c>
      <c r="T113" s="53">
        <f t="shared" ca="1" si="162"/>
        <v>14.63944</v>
      </c>
      <c r="U113" s="53">
        <f t="shared" ca="1" si="162"/>
        <v>19.54251</v>
      </c>
      <c r="V113" s="53">
        <f t="shared" ca="1" si="162"/>
        <v>26.407869999999999</v>
      </c>
    </row>
    <row r="114" spans="2:49" x14ac:dyDescent="0.35">
      <c r="B114" s="72" t="s">
        <v>117</v>
      </c>
      <c r="C114" s="73">
        <f t="shared" ref="C114" si="163">$W$2-$W$1-C113</f>
        <v>9.7468500000000002</v>
      </c>
      <c r="D114" s="73">
        <f t="shared" ref="D114" ca="1" si="164">$W$2-$W$1-D113</f>
        <v>10.00338</v>
      </c>
      <c r="E114" s="73">
        <f t="shared" ref="E114" ca="1" si="165">$W$2-$W$1-E113</f>
        <v>10.048410000000001</v>
      </c>
      <c r="F114" s="73">
        <f t="shared" ref="F114" ca="1" si="166">$W$2-$W$1-F113</f>
        <v>10.09957</v>
      </c>
      <c r="G114" s="73">
        <f t="shared" ref="G114" ca="1" si="167">$W$2-$W$1-G113</f>
        <v>10.169409999999999</v>
      </c>
      <c r="H114" s="73">
        <f t="shared" ref="H114" ca="1" si="168">$W$2-$W$1-H113</f>
        <v>10.21576</v>
      </c>
      <c r="I114" s="73">
        <f t="shared" ref="I114" ca="1" si="169">$W$2-$W$1-I113</f>
        <v>10.288360000000001</v>
      </c>
      <c r="J114" s="73">
        <f t="shared" ref="J114" ca="1" si="170">$W$2-$W$1-J113</f>
        <v>10.29101</v>
      </c>
      <c r="K114" s="73">
        <f t="shared" ref="K114" ca="1" si="171">$W$2-$W$1-K113</f>
        <v>10.19666</v>
      </c>
      <c r="L114" s="73">
        <f t="shared" ref="L114" ca="1" si="172">$W$2-$W$1-L113</f>
        <v>10.052859999999999</v>
      </c>
      <c r="M114" s="73">
        <f t="shared" ref="M114" ca="1" si="173">$W$2-$W$1-M113</f>
        <v>9.617560000000001</v>
      </c>
      <c r="N114" s="73">
        <f t="shared" ref="N114" ca="1" si="174">$W$2-$W$1-N113</f>
        <v>9.3361400000000003</v>
      </c>
      <c r="O114" s="73">
        <f t="shared" ref="O114" ca="1" si="175">$W$2-$W$1-O113</f>
        <v>8.9238</v>
      </c>
      <c r="P114" s="73">
        <f t="shared" ref="P114" ca="1" si="176">$W$2-$W$1-P113</f>
        <v>8.2527200000000001</v>
      </c>
      <c r="Q114" s="73">
        <f t="shared" ref="Q114" ca="1" si="177">$W$2-$W$1-Q113</f>
        <v>7.2632599999999998</v>
      </c>
      <c r="R114" s="73">
        <f t="shared" ref="R114:V114" ca="1" si="178">$W$2-$W$1-R113</f>
        <v>5.9173399999999994</v>
      </c>
      <c r="S114" s="73">
        <f t="shared" ca="1" si="178"/>
        <v>3.7430000000000003</v>
      </c>
      <c r="T114" s="73">
        <f t="shared" ca="1" si="178"/>
        <v>0.36055999999999955</v>
      </c>
      <c r="U114" s="73">
        <f t="shared" ca="1" si="178"/>
        <v>-4.54251</v>
      </c>
      <c r="V114" s="73">
        <f t="shared" ca="1" si="178"/>
        <v>-11.407869999999999</v>
      </c>
      <c r="X114" s="77"/>
    </row>
    <row r="117" spans="2:49" x14ac:dyDescent="0.35">
      <c r="D117" s="71">
        <v>0.995</v>
      </c>
      <c r="E117" s="71">
        <f>E118/($D118/$D117)</f>
        <v>0.96183333333333332</v>
      </c>
      <c r="F117" s="71">
        <f t="shared" ref="F117:V117" si="179">F118/($D118/$D117)</f>
        <v>0.92866666666666664</v>
      </c>
      <c r="G117" s="71">
        <f t="shared" si="179"/>
        <v>0.86233333333333329</v>
      </c>
      <c r="H117" s="71">
        <f t="shared" si="179"/>
        <v>0.79599999999999993</v>
      </c>
      <c r="I117" s="71">
        <f t="shared" si="179"/>
        <v>0.72966666666666669</v>
      </c>
      <c r="J117" s="71">
        <f t="shared" si="179"/>
        <v>0.66333333333333333</v>
      </c>
      <c r="K117" s="71">
        <f t="shared" si="179"/>
        <v>0.59699999999999998</v>
      </c>
      <c r="L117" s="71">
        <f t="shared" si="179"/>
        <v>0.53066666666666662</v>
      </c>
      <c r="M117" s="71">
        <f t="shared" si="179"/>
        <v>0.4975</v>
      </c>
      <c r="N117" s="71">
        <f t="shared" si="179"/>
        <v>0.46433333333333332</v>
      </c>
      <c r="O117" s="71">
        <f t="shared" si="179"/>
        <v>0.43116666666666664</v>
      </c>
      <c r="P117" s="71">
        <f t="shared" si="179"/>
        <v>0.39799999999999996</v>
      </c>
      <c r="Q117" s="71">
        <f t="shared" si="179"/>
        <v>0.36483333333333334</v>
      </c>
      <c r="R117" s="71">
        <f t="shared" si="179"/>
        <v>0.33166666666666667</v>
      </c>
      <c r="S117" s="71">
        <f t="shared" si="179"/>
        <v>0.29849999999999999</v>
      </c>
      <c r="T117" s="71">
        <f t="shared" si="179"/>
        <v>0.26533333333333331</v>
      </c>
      <c r="U117" s="71">
        <f t="shared" si="179"/>
        <v>0.23216666666666666</v>
      </c>
      <c r="V117" s="71">
        <f t="shared" si="179"/>
        <v>0.19899999999999998</v>
      </c>
    </row>
    <row r="118" spans="2:49" x14ac:dyDescent="0.35">
      <c r="B118" s="48" t="s">
        <v>152</v>
      </c>
      <c r="C118" s="60" t="s">
        <v>80</v>
      </c>
      <c r="D118" s="60">
        <v>30</v>
      </c>
      <c r="E118" s="60">
        <v>29</v>
      </c>
      <c r="F118" s="60">
        <v>28</v>
      </c>
      <c r="G118" s="60">
        <v>26</v>
      </c>
      <c r="H118" s="60">
        <v>24</v>
      </c>
      <c r="I118" s="60">
        <v>22</v>
      </c>
      <c r="J118" s="60">
        <v>20</v>
      </c>
      <c r="K118" s="60">
        <v>18</v>
      </c>
      <c r="L118" s="60">
        <v>16</v>
      </c>
      <c r="M118" s="60">
        <v>15</v>
      </c>
      <c r="N118" s="60">
        <v>14</v>
      </c>
      <c r="O118" s="69">
        <v>13</v>
      </c>
      <c r="P118" s="69">
        <v>12</v>
      </c>
      <c r="Q118" s="69">
        <v>11</v>
      </c>
      <c r="R118" s="69">
        <v>10</v>
      </c>
      <c r="S118" s="69">
        <v>9</v>
      </c>
      <c r="T118" s="69">
        <v>8</v>
      </c>
      <c r="U118" s="62">
        <v>7</v>
      </c>
      <c r="V118" s="62">
        <v>6</v>
      </c>
      <c r="AA118" s="2" t="s">
        <v>83</v>
      </c>
    </row>
    <row r="119" spans="2:49" x14ac:dyDescent="0.35">
      <c r="B119" s="47" t="s">
        <v>0</v>
      </c>
      <c r="C119" s="58">
        <f>VLOOKUP($B119,'Push 90% FIFO'!$B$5:$O$81,14,FALSE)</f>
        <v>5282.6</v>
      </c>
      <c r="D119" s="58">
        <f ca="1">VLOOKUP($B119,OFFSET('WLC 1-1-1-1 FIFO'!$AH$4,3,0,70,15),14,FALSE)</f>
        <v>5282.9</v>
      </c>
      <c r="E119" s="58">
        <f ca="1">VLOOKUP($B119,OFFSET('WLC 1-1-1-1 FIFO'!$CD$4,3,0,70,15),14,FALSE)</f>
        <v>5283.4</v>
      </c>
      <c r="F119" s="58">
        <f ca="1">VLOOKUP($B119,OFFSET('WLC 1-1-1-1 FIFO'!$AX$4,3,0,70,15),14,FALSE)</f>
        <v>5283</v>
      </c>
      <c r="G119" s="58">
        <f ca="1">VLOOKUP($B119,OFFSET('WLC 1-1-1-1 FIFO'!$BN$4,3,0,70,15),14,FALSE)</f>
        <v>5283.9</v>
      </c>
      <c r="H119" s="58">
        <f ca="1">VLOOKUP($B119,OFFSET('WLC 1-1-1-1 FIFO'!$B$88,3,0,70,15),14,FALSE)</f>
        <v>5283.9</v>
      </c>
      <c r="I119" s="58">
        <f ca="1">VLOOKUP($B119,OFFSET('WLC 1-1-1-1 FIFO'!$R$88,3,0,70,15),14,FALSE)</f>
        <v>5285.6</v>
      </c>
      <c r="J119" s="58">
        <f ca="1">VLOOKUP($B119,OFFSET('WLC 1-1-1-1 FIFO'!$AH$88,3,0,70,15),14,FALSE)</f>
        <v>5285.3</v>
      </c>
      <c r="K119" s="58">
        <f ca="1">VLOOKUP($B119,OFFSET('WLC 1-1-1-1 FIFO'!$AX$88,3,0,70,15),14,FALSE)</f>
        <v>5286.3</v>
      </c>
      <c r="L119" s="58">
        <f ca="1">VLOOKUP($B119,OFFSET('WLC 1-1-1-1 FIFO'!$BN$88,3,0,70,15),14,FALSE)</f>
        <v>5287.1</v>
      </c>
      <c r="M119" s="58">
        <f ca="1">VLOOKUP($B119,OFFSET('WLC 1-1-1-1 FIFO'!$B$171,3,0,70,15),14,FALSE)</f>
        <v>5286.1</v>
      </c>
      <c r="N119" s="58">
        <f ca="1">VLOOKUP($B119,OFFSET('WLC 1-1-1-1 FIFO'!$R$171,3,0,70,15),14,FALSE)</f>
        <v>5287.8</v>
      </c>
      <c r="O119" s="58">
        <f ca="1">VLOOKUP($B119,OFFSET('WLC 1-1-1-1 FIFO'!$AH$171,3,0,70,15),14,FALSE)</f>
        <v>5287.6</v>
      </c>
      <c r="P119" s="58">
        <f ca="1">VLOOKUP($B119,OFFSET('WLC 1-1-1-1 FIFO'!$AX$171,3,0,70,15),14,FALSE)</f>
        <v>5287.1</v>
      </c>
      <c r="Q119" s="58">
        <f ca="1">VLOOKUP($B119,OFFSET('WLC 1-1-1-1 FIFO'!$BN$171,3,0,70,15),14,FALSE)</f>
        <v>5285.3</v>
      </c>
      <c r="R119" s="58">
        <f ca="1">VLOOKUP($B119,OFFSET('WLC 1-1-1-1 FIFO'!$B$254,3,0,70,15),14,FALSE)</f>
        <v>5283.6</v>
      </c>
      <c r="S119" s="58">
        <f ca="1">VLOOKUP($B119,OFFSET('WLC 1-1-1-1 FIFO'!$R$254,3,0,70,15),14,FALSE)</f>
        <v>5280.5</v>
      </c>
      <c r="T119" s="58">
        <f ca="1">VLOOKUP($B119,OFFSET('WLC 1-1-1-1 FIFO'!$AH$254,3,0,70,15),14,FALSE)</f>
        <v>5270.3</v>
      </c>
      <c r="U119" s="58">
        <f ca="1">VLOOKUP($B119,OFFSET('WLC 1-1-1-1 FIFO'!$AX$254,3,0,70,15),14,FALSE)</f>
        <v>5192.8</v>
      </c>
      <c r="V119" s="58">
        <f ca="1">VLOOKUP($B119,OFFSET('WLC 1-1-1-1 FIFO'!$BN$254,3,0,70,15),14,FALSE)</f>
        <v>5003.8999999999996</v>
      </c>
      <c r="AA119" s="46"/>
      <c r="AB119" s="46"/>
      <c r="AC119" s="46"/>
      <c r="AD119" s="70" t="s">
        <v>80</v>
      </c>
      <c r="AE119" s="70">
        <v>30</v>
      </c>
      <c r="AF119" s="70">
        <v>29</v>
      </c>
      <c r="AG119" s="70">
        <v>28</v>
      </c>
      <c r="AH119" s="70">
        <v>26</v>
      </c>
      <c r="AI119" s="70">
        <v>24</v>
      </c>
      <c r="AJ119" s="70">
        <v>22</v>
      </c>
      <c r="AK119" s="70">
        <v>20</v>
      </c>
      <c r="AL119" s="70">
        <v>18</v>
      </c>
      <c r="AM119" s="70">
        <v>16</v>
      </c>
      <c r="AN119" s="70">
        <v>15</v>
      </c>
      <c r="AO119" s="70">
        <v>14</v>
      </c>
      <c r="AP119" s="70">
        <v>13</v>
      </c>
      <c r="AQ119" s="70">
        <v>12</v>
      </c>
      <c r="AR119" s="70">
        <v>11</v>
      </c>
      <c r="AS119" s="70">
        <v>10</v>
      </c>
      <c r="AT119" s="70">
        <v>9</v>
      </c>
      <c r="AU119" s="70">
        <v>8</v>
      </c>
      <c r="AV119" s="70">
        <v>7</v>
      </c>
      <c r="AW119" s="70">
        <v>6</v>
      </c>
    </row>
    <row r="120" spans="2:49" x14ac:dyDescent="0.35">
      <c r="B120" s="47" t="s">
        <v>15</v>
      </c>
      <c r="C120" s="58">
        <f>VLOOKUP($B120,'Push 90% FIFO'!$B$5:$O$81,14,FALSE)</f>
        <v>24.972940000000001</v>
      </c>
      <c r="D120" s="58">
        <f ca="1">VLOOKUP($B120,OFFSET('WLC 1-1-1-1 FIFO'!$B$88,3,0,70,15),14,FALSE)</f>
        <v>24.48499</v>
      </c>
      <c r="E120" s="58">
        <f ca="1">VLOOKUP($B120,OFFSET('WLC 1-1-1-1 FIFO'!$CD$4,3,0,70,15),14,FALSE)</f>
        <v>24.510850000000001</v>
      </c>
      <c r="F120" s="58">
        <f ca="1">VLOOKUP($B120,OFFSET('WLC 1-1-1-1 FIFO'!$AX$4,3,0,70,15),14,FALSE)</f>
        <v>24.560590000000001</v>
      </c>
      <c r="G120" s="58">
        <f ca="1">VLOOKUP($B120,OFFSET('WLC 1-1-1-1 FIFO'!$BN$4,3,0,70,15),14,FALSE)</f>
        <v>24.48499</v>
      </c>
      <c r="H120" s="58">
        <f ca="1">VLOOKUP($B120,OFFSET('WLC 1-1-1-1 FIFO'!$B$88,3,0,70,15),14,FALSE)</f>
        <v>24.48499</v>
      </c>
      <c r="I120" s="58">
        <f ca="1">VLOOKUP($B120,OFFSET('WLC 1-1-1-1 FIFO'!$R$88,3,0,70,15),14,FALSE)</f>
        <v>24.245840000000001</v>
      </c>
      <c r="J120" s="58">
        <f ca="1">VLOOKUP($B120,OFFSET('WLC 1-1-1-1 FIFO'!$AH$88,3,0,70,15),14,FALSE)</f>
        <v>23.942730000000001</v>
      </c>
      <c r="K120" s="58">
        <f ca="1">VLOOKUP($B120,OFFSET('WLC 1-1-1-1 FIFO'!$AX$88,3,0,70,15),14,FALSE)</f>
        <v>23.584489999999999</v>
      </c>
      <c r="L120" s="58">
        <f ca="1">VLOOKUP($B120,OFFSET('WLC 1-1-1-1 FIFO'!$BN$88,3,0,70,15),14,FALSE)</f>
        <v>23.318639999999998</v>
      </c>
      <c r="M120" s="58">
        <f ca="1">VLOOKUP($B120,OFFSET('WLC 1-1-1-1 FIFO'!$B$171,3,0,70,15),14,FALSE)</f>
        <v>23.247050000000002</v>
      </c>
      <c r="N120" s="58">
        <f ca="1">VLOOKUP($B120,OFFSET('WLC 1-1-1-1 FIFO'!$R$171,3,0,70,15),14,FALSE)</f>
        <v>23.17634</v>
      </c>
      <c r="O120" s="58">
        <f ca="1">VLOOKUP($B120,OFFSET('WLC 1-1-1-1 FIFO'!$AH$171,3,0,70,15),14,FALSE)</f>
        <v>23.02786</v>
      </c>
      <c r="P120" s="58">
        <f ca="1">VLOOKUP($B120,OFFSET('WLC 1-1-1-1 FIFO'!$AX$171,3,0,70,15),14,FALSE)</f>
        <v>23.1768</v>
      </c>
      <c r="Q120" s="58">
        <f ca="1">VLOOKUP($B120,OFFSET('WLC 1-1-1-1 FIFO'!$BN$171,3,0,70,15),14,FALSE)</f>
        <v>23.094090000000001</v>
      </c>
      <c r="R120" s="58">
        <f ca="1">VLOOKUP($B120,OFFSET('WLC 1-1-1-1 FIFO'!$B$254,3,0,70,15),14,FALSE)</f>
        <v>24.02215</v>
      </c>
      <c r="S120" s="58">
        <f ca="1">VLOOKUP($B120,OFFSET('WLC 1-1-1-1 FIFO'!$R$254,3,0,70,15),14,FALSE)</f>
        <v>26.892849999999999</v>
      </c>
      <c r="T120" s="58">
        <f ca="1">VLOOKUP($B120,OFFSET('WLC 1-1-1-1 FIFO'!$AH$254,3,0,70,15),14,FALSE)</f>
        <v>33.552</v>
      </c>
      <c r="U120" s="58">
        <f ca="1">VLOOKUP($B120,OFFSET('WLC 1-1-1-1 FIFO'!$AX$254,3,0,70,15),14,FALSE)</f>
        <v>59.424259999999997</v>
      </c>
      <c r="V120" s="58">
        <f ca="1">VLOOKUP($B120,OFFSET('WLC 1-1-1-1 FIFO'!$BN$254,3,0,70,15),14,FALSE)</f>
        <v>118.82089000000001</v>
      </c>
      <c r="AA120" s="54">
        <v>1</v>
      </c>
      <c r="AB120" s="54">
        <v>1</v>
      </c>
      <c r="AC120" s="46" t="s">
        <v>77</v>
      </c>
      <c r="AD120" s="55">
        <f>C142</f>
        <v>5.2531499999999998</v>
      </c>
      <c r="AE120" s="55">
        <f t="shared" ref="AE120:AW120" ca="1" si="180">D142</f>
        <v>5.0074699999999996</v>
      </c>
      <c r="AF120" s="55">
        <f t="shared" ca="1" si="180"/>
        <v>5.0449599999999997</v>
      </c>
      <c r="AG120" s="55">
        <f t="shared" ca="1" si="180"/>
        <v>5.0499799999999997</v>
      </c>
      <c r="AH120" s="55">
        <f t="shared" ca="1" si="180"/>
        <v>5.0074699999999996</v>
      </c>
      <c r="AI120" s="55">
        <f t="shared" ca="1" si="180"/>
        <v>5.0074699999999996</v>
      </c>
      <c r="AJ120" s="55">
        <f t="shared" ca="1" si="180"/>
        <v>4.8912800000000001</v>
      </c>
      <c r="AK120" s="55">
        <f t="shared" ca="1" si="180"/>
        <v>4.7864900000000006</v>
      </c>
      <c r="AL120" s="55">
        <f t="shared" ca="1" si="180"/>
        <v>4.6602800000000002</v>
      </c>
      <c r="AM120" s="55">
        <f t="shared" ca="1" si="180"/>
        <v>4.5703300000000002</v>
      </c>
      <c r="AN120" s="55">
        <f t="shared" ca="1" si="180"/>
        <v>4.5580300000000005</v>
      </c>
      <c r="AO120" s="55">
        <f t="shared" ca="1" si="180"/>
        <v>4.5354799999999997</v>
      </c>
      <c r="AP120" s="55">
        <f t="shared" ca="1" si="180"/>
        <v>4.51905</v>
      </c>
      <c r="AQ120" s="55">
        <f t="shared" ca="1" si="180"/>
        <v>4.6089399999999996</v>
      </c>
      <c r="AR120" s="55">
        <f t="shared" ca="1" si="180"/>
        <v>4.6623900000000003</v>
      </c>
      <c r="AS120" s="55">
        <f t="shared" ca="1" si="180"/>
        <v>4.9615799999999997</v>
      </c>
      <c r="AT120" s="55">
        <f t="shared" ca="1" si="180"/>
        <v>5.8336400000000008</v>
      </c>
      <c r="AU120" s="55">
        <f t="shared" ca="1" si="180"/>
        <v>8.0372000000000003</v>
      </c>
      <c r="AV120" s="55">
        <f t="shared" ca="1" si="180"/>
        <v>17.866620000000001</v>
      </c>
      <c r="AW120" s="55">
        <f t="shared" ca="1" si="180"/>
        <v>41.623380000000004</v>
      </c>
    </row>
    <row r="121" spans="2:49" x14ac:dyDescent="0.35">
      <c r="B121" s="49" t="s">
        <v>14</v>
      </c>
      <c r="C121" s="59">
        <f>VLOOKUP($B121,'Push 90% FIFO'!$B$5:$O$81,14,FALSE)</f>
        <v>0</v>
      </c>
      <c r="D121" s="59">
        <f ca="1">VLOOKUP($B121,OFFSET('WLC 1-1-1-1 FIFO'!$B$88,3,0,70,15),14,FALSE)</f>
        <v>0.70457999999999998</v>
      </c>
      <c r="E121" s="59">
        <f ca="1">VLOOKUP($B121,OFFSET('WLC 1-1-1-1 FIFO'!$CD$4,3,0,70,15),14,FALSE)</f>
        <v>0.41815000000000002</v>
      </c>
      <c r="F121" s="59">
        <f ca="1">VLOOKUP($B121,OFFSET('WLC 1-1-1-1 FIFO'!$AX$4,3,0,70,15),14,FALSE)</f>
        <v>0.50578000000000001</v>
      </c>
      <c r="G121" s="59">
        <f ca="1">VLOOKUP($B121,OFFSET('WLC 1-1-1-1 FIFO'!$BN$4,3,0,70,15),14,FALSE)</f>
        <v>0.70457999999999998</v>
      </c>
      <c r="H121" s="59">
        <f ca="1">VLOOKUP($B121,OFFSET('WLC 1-1-1-1 FIFO'!$B$88,3,0,70,15),14,FALSE)</f>
        <v>0.70457999999999998</v>
      </c>
      <c r="I121" s="59">
        <f ca="1">VLOOKUP($B121,OFFSET('WLC 1-1-1-1 FIFO'!$R$88,3,0,70,15),14,FALSE)</f>
        <v>1.26552</v>
      </c>
      <c r="J121" s="59">
        <f ca="1">VLOOKUP($B121,OFFSET('WLC 1-1-1-1 FIFO'!$AH$88,3,0,70,15),14,FALSE)</f>
        <v>1.7055499999999999</v>
      </c>
      <c r="K121" s="59">
        <f ca="1">VLOOKUP($B121,OFFSET('WLC 1-1-1-1 FIFO'!$AX$88,3,0,70,15),14,FALSE)</f>
        <v>2.1882799999999998</v>
      </c>
      <c r="L121" s="59">
        <f ca="1">VLOOKUP($B121,OFFSET('WLC 1-1-1-1 FIFO'!$BN$88,3,0,70,15),14,FALSE)</f>
        <v>2.99701</v>
      </c>
      <c r="M121" s="59">
        <f ca="1">VLOOKUP($B121,OFFSET('WLC 1-1-1-1 FIFO'!$B$171,3,0,70,15),14,FALSE)</f>
        <v>3.5754999999999999</v>
      </c>
      <c r="N121" s="59">
        <f ca="1">VLOOKUP($B121,OFFSET('WLC 1-1-1-1 FIFO'!$R$171,3,0,70,15),14,FALSE)</f>
        <v>4.2345499999999996</v>
      </c>
      <c r="O121" s="59">
        <f ca="1">VLOOKUP($B121,OFFSET('WLC 1-1-1-1 FIFO'!$AH$171,3,0,70,15),14,FALSE)</f>
        <v>4.8799900000000003</v>
      </c>
      <c r="P121" s="59">
        <f ca="1">VLOOKUP($B121,OFFSET('WLC 1-1-1-1 FIFO'!$AX$171,3,0,70,15),14,FALSE)</f>
        <v>5.9623400000000002</v>
      </c>
      <c r="Q121" s="59">
        <f ca="1">VLOOKUP($B121,OFFSET('WLC 1-1-1-1 FIFO'!$BN$171,3,0,70,15),14,FALSE)</f>
        <v>6.9365899999999998</v>
      </c>
      <c r="R121" s="59">
        <f ca="1">VLOOKUP($B121,OFFSET('WLC 1-1-1-1 FIFO'!$B$254,3,0,70,15),14,FALSE)</f>
        <v>8.9640900000000006</v>
      </c>
      <c r="S121" s="59">
        <f ca="1">VLOOKUP($B121,OFFSET('WLC 1-1-1-1 FIFO'!$R$254,3,0,70,15),14,FALSE)</f>
        <v>13.003360000000001</v>
      </c>
      <c r="T121" s="59">
        <f ca="1">VLOOKUP($B121,OFFSET('WLC 1-1-1-1 FIFO'!$AH$254,3,0,70,15),14,FALSE)</f>
        <v>20.958760000000002</v>
      </c>
      <c r="U121" s="59">
        <f ca="1">VLOOKUP($B121,OFFSET('WLC 1-1-1-1 FIFO'!$AX$254,3,0,70,15),14,FALSE)</f>
        <v>48.386629999999997</v>
      </c>
      <c r="V121" s="59">
        <f ca="1">VLOOKUP($B121,OFFSET('WLC 1-1-1-1 FIFO'!$BN$254,3,0,70,15),14,FALSE)</f>
        <v>109.41162</v>
      </c>
      <c r="AA121" s="54">
        <v>1</v>
      </c>
      <c r="AB121" s="56">
        <f>2/3</f>
        <v>0.66666666666666663</v>
      </c>
      <c r="AC121" s="46" t="s">
        <v>78</v>
      </c>
      <c r="AD121" s="55">
        <f>C$140+$AB121*C$136</f>
        <v>4.5924366666666661</v>
      </c>
      <c r="AE121" s="55">
        <f t="shared" ref="AE121:AW124" ca="1" si="181">D$140+$AB121*D$136</f>
        <v>4.4025333333333334</v>
      </c>
      <c r="AF121" s="55">
        <f t="shared" ca="1" si="181"/>
        <v>4.4350999999999994</v>
      </c>
      <c r="AG121" s="55">
        <f t="shared" ca="1" si="181"/>
        <v>4.4366733333333332</v>
      </c>
      <c r="AH121" s="55">
        <f t="shared" ca="1" si="181"/>
        <v>4.4025333333333334</v>
      </c>
      <c r="AI121" s="55">
        <f t="shared" ca="1" si="181"/>
        <v>4.4025333333333334</v>
      </c>
      <c r="AJ121" s="55">
        <f t="shared" ca="1" si="181"/>
        <v>4.3080466666666668</v>
      </c>
      <c r="AK121" s="55">
        <f t="shared" ca="1" si="181"/>
        <v>4.2258466666666665</v>
      </c>
      <c r="AL121" s="55">
        <f t="shared" ca="1" si="181"/>
        <v>4.1269933333333331</v>
      </c>
      <c r="AM121" s="55">
        <f t="shared" ca="1" si="181"/>
        <v>4.0485833333333332</v>
      </c>
      <c r="AN121" s="55">
        <f t="shared" ca="1" si="181"/>
        <v>4.0286366666666664</v>
      </c>
      <c r="AO121" s="55">
        <f t="shared" ca="1" si="181"/>
        <v>4.0004900000000001</v>
      </c>
      <c r="AP121" s="55">
        <f t="shared" ca="1" si="181"/>
        <v>3.9753766666666661</v>
      </c>
      <c r="AQ121" s="55">
        <f t="shared" ca="1" si="181"/>
        <v>4.0189566666666661</v>
      </c>
      <c r="AR121" s="55">
        <f t="shared" ca="1" si="181"/>
        <v>4.0388599999999997</v>
      </c>
      <c r="AS121" s="55">
        <f t="shared" ca="1" si="181"/>
        <v>4.2095966666666662</v>
      </c>
      <c r="AT121" s="55">
        <f t="shared" ca="1" si="181"/>
        <v>4.7368300000000003</v>
      </c>
      <c r="AU121" s="55">
        <f t="shared" ca="1" si="181"/>
        <v>6.1267933333333335</v>
      </c>
      <c r="AV121" s="55">
        <f t="shared" ca="1" si="181"/>
        <v>12.527166666666666</v>
      </c>
      <c r="AW121" s="55">
        <f t="shared" ca="1" si="181"/>
        <v>28.234073333333331</v>
      </c>
    </row>
    <row r="122" spans="2:49" x14ac:dyDescent="0.35">
      <c r="B122" s="49" t="s">
        <v>16</v>
      </c>
      <c r="C122" s="59">
        <f>VLOOKUP($B122,'Push 90% FIFO'!$B$5:$O$81,14,FALSE)</f>
        <v>24.972940000000001</v>
      </c>
      <c r="D122" s="59">
        <f ca="1">VLOOKUP($B122,OFFSET('WLC 1-1-1-1 FIFO'!$B$88,3,0,70,15),14,FALSE)</f>
        <v>23.78041</v>
      </c>
      <c r="E122" s="59">
        <f ca="1">VLOOKUP($B122,OFFSET('WLC 1-1-1-1 FIFO'!$CD$4,3,0,70,15),14,FALSE)</f>
        <v>24.092700000000001</v>
      </c>
      <c r="F122" s="59">
        <f ca="1">VLOOKUP($B122,OFFSET('WLC 1-1-1-1 FIFO'!$AX$4,3,0,70,15),14,FALSE)</f>
        <v>24.0548</v>
      </c>
      <c r="G122" s="59">
        <f ca="1">VLOOKUP($B122,OFFSET('WLC 1-1-1-1 FIFO'!$BN$4,3,0,70,15),14,FALSE)</f>
        <v>23.78041</v>
      </c>
      <c r="H122" s="59">
        <f ca="1">VLOOKUP($B122,OFFSET('WLC 1-1-1-1 FIFO'!$B$88,3,0,70,15),14,FALSE)</f>
        <v>23.78041</v>
      </c>
      <c r="I122" s="59">
        <f ca="1">VLOOKUP($B122,OFFSET('WLC 1-1-1-1 FIFO'!$R$88,3,0,70,15),14,FALSE)</f>
        <v>22.980319999999999</v>
      </c>
      <c r="J122" s="59">
        <f ca="1">VLOOKUP($B122,OFFSET('WLC 1-1-1-1 FIFO'!$AH$88,3,0,70,15),14,FALSE)</f>
        <v>22.237179999999999</v>
      </c>
      <c r="K122" s="59">
        <f ca="1">VLOOKUP($B122,OFFSET('WLC 1-1-1-1 FIFO'!$AX$88,3,0,70,15),14,FALSE)</f>
        <v>21.39621</v>
      </c>
      <c r="L122" s="59">
        <f ca="1">VLOOKUP($B122,OFFSET('WLC 1-1-1-1 FIFO'!$BN$88,3,0,70,15),14,FALSE)</f>
        <v>20.321619999999999</v>
      </c>
      <c r="M122" s="59">
        <f ca="1">VLOOKUP($B122,OFFSET('WLC 1-1-1-1 FIFO'!$B$171,3,0,70,15),14,FALSE)</f>
        <v>19.67155</v>
      </c>
      <c r="N122" s="59">
        <f ca="1">VLOOKUP($B122,OFFSET('WLC 1-1-1-1 FIFO'!$R$171,3,0,70,15),14,FALSE)</f>
        <v>18.941790000000001</v>
      </c>
      <c r="O122" s="59">
        <f ca="1">VLOOKUP($B122,OFFSET('WLC 1-1-1-1 FIFO'!$AH$171,3,0,70,15),14,FALSE)</f>
        <v>18.147880000000001</v>
      </c>
      <c r="P122" s="59">
        <f ca="1">VLOOKUP($B122,OFFSET('WLC 1-1-1-1 FIFO'!$AX$171,3,0,70,15),14,FALSE)</f>
        <v>17.214469999999999</v>
      </c>
      <c r="Q122" s="59">
        <f ca="1">VLOOKUP($B122,OFFSET('WLC 1-1-1-1 FIFO'!$BN$171,3,0,70,15),14,FALSE)</f>
        <v>16.157499999999999</v>
      </c>
      <c r="R122" s="59">
        <f ca="1">VLOOKUP($B122,OFFSET('WLC 1-1-1-1 FIFO'!$B$254,3,0,70,15),14,FALSE)</f>
        <v>15.058059999999999</v>
      </c>
      <c r="S122" s="59">
        <f ca="1">VLOOKUP($B122,OFFSET('WLC 1-1-1-1 FIFO'!$R$254,3,0,70,15),14,FALSE)</f>
        <v>13.88949</v>
      </c>
      <c r="T122" s="59">
        <f ca="1">VLOOKUP($B122,OFFSET('WLC 1-1-1-1 FIFO'!$AH$254,3,0,70,15),14,FALSE)</f>
        <v>12.59324</v>
      </c>
      <c r="U122" s="59">
        <f ca="1">VLOOKUP($B122,OFFSET('WLC 1-1-1-1 FIFO'!$AX$254,3,0,70,15),14,FALSE)</f>
        <v>11.03763</v>
      </c>
      <c r="V122" s="59">
        <f ca="1">VLOOKUP($B122,OFFSET('WLC 1-1-1-1 FIFO'!$BN$254,3,0,70,15),14,FALSE)</f>
        <v>9.4092800000000008</v>
      </c>
      <c r="AA122" s="54">
        <v>1</v>
      </c>
      <c r="AB122" s="56">
        <f>1/3</f>
        <v>0.33333333333333331</v>
      </c>
      <c r="AC122" s="46" t="s">
        <v>79</v>
      </c>
      <c r="AD122" s="55">
        <f t="shared" ref="AD122:AD124" si="182">C$140+$AB122*C$136</f>
        <v>3.9317233333333332</v>
      </c>
      <c r="AE122" s="55">
        <f t="shared" ca="1" si="181"/>
        <v>3.7975966666666667</v>
      </c>
      <c r="AF122" s="55">
        <f t="shared" ca="1" si="181"/>
        <v>3.8252399999999995</v>
      </c>
      <c r="AG122" s="55">
        <f t="shared" ca="1" si="181"/>
        <v>3.8233666666666668</v>
      </c>
      <c r="AH122" s="55">
        <f t="shared" ca="1" si="181"/>
        <v>3.7975966666666667</v>
      </c>
      <c r="AI122" s="55">
        <f t="shared" ca="1" si="181"/>
        <v>3.7975966666666667</v>
      </c>
      <c r="AJ122" s="55">
        <f t="shared" ca="1" si="181"/>
        <v>3.7248133333333335</v>
      </c>
      <c r="AK122" s="55">
        <f t="shared" ca="1" si="181"/>
        <v>3.6652033333333334</v>
      </c>
      <c r="AL122" s="55">
        <f t="shared" ca="1" si="181"/>
        <v>3.5937066666666668</v>
      </c>
      <c r="AM122" s="55">
        <f t="shared" ca="1" si="181"/>
        <v>3.5268366666666666</v>
      </c>
      <c r="AN122" s="55">
        <f t="shared" ca="1" si="181"/>
        <v>3.4992433333333333</v>
      </c>
      <c r="AO122" s="55">
        <f t="shared" ca="1" si="181"/>
        <v>3.4655</v>
      </c>
      <c r="AP122" s="55">
        <f t="shared" ca="1" si="181"/>
        <v>3.4317033333333331</v>
      </c>
      <c r="AQ122" s="55">
        <f t="shared" ca="1" si="181"/>
        <v>3.4289733333333334</v>
      </c>
      <c r="AR122" s="55">
        <f t="shared" ca="1" si="181"/>
        <v>3.41533</v>
      </c>
      <c r="AS122" s="55">
        <f t="shared" ca="1" si="181"/>
        <v>3.4576133333333336</v>
      </c>
      <c r="AT122" s="55">
        <f t="shared" ca="1" si="181"/>
        <v>3.6400200000000003</v>
      </c>
      <c r="AU122" s="55">
        <f t="shared" ca="1" si="181"/>
        <v>4.2163866666666667</v>
      </c>
      <c r="AV122" s="55">
        <f t="shared" ca="1" si="181"/>
        <v>7.187713333333333</v>
      </c>
      <c r="AW122" s="55">
        <f t="shared" ca="1" si="181"/>
        <v>14.844766666666667</v>
      </c>
    </row>
    <row r="123" spans="2:49" x14ac:dyDescent="0.35">
      <c r="B123" s="49" t="s">
        <v>17</v>
      </c>
      <c r="C123" s="59">
        <f>VLOOKUP($B123,'Push 90% FIFO'!$B$5:$O$81,14,FALSE)</f>
        <v>21.301349999999999</v>
      </c>
      <c r="D123" s="59">
        <f ca="1">VLOOKUP($B123,OFFSET('WLC 1-1-1-1 FIFO'!$B$88,3,0,70,15),14,FALSE)</f>
        <v>20.108920000000001</v>
      </c>
      <c r="E123" s="59">
        <f ca="1">VLOOKUP($B123,OFFSET('WLC 1-1-1-1 FIFO'!$CD$4,3,0,70,15),14,FALSE)</f>
        <v>20.42135</v>
      </c>
      <c r="F123" s="59">
        <f ca="1">VLOOKUP($B123,OFFSET('WLC 1-1-1-1 FIFO'!$AX$4,3,0,70,15),14,FALSE)</f>
        <v>20.383659999999999</v>
      </c>
      <c r="G123" s="59">
        <f ca="1">VLOOKUP($B123,OFFSET('WLC 1-1-1-1 FIFO'!$BN$4,3,0,70,15),14,FALSE)</f>
        <v>20.108920000000001</v>
      </c>
      <c r="H123" s="59">
        <f ca="1">VLOOKUP($B123,OFFSET('WLC 1-1-1-1 FIFO'!$B$88,3,0,70,15),14,FALSE)</f>
        <v>20.108920000000001</v>
      </c>
      <c r="I123" s="59">
        <f ca="1">VLOOKUP($B123,OFFSET('WLC 1-1-1-1 FIFO'!$R$88,3,0,70,15),14,FALSE)</f>
        <v>19.30885</v>
      </c>
      <c r="J123" s="59">
        <f ca="1">VLOOKUP($B123,OFFSET('WLC 1-1-1-1 FIFO'!$AH$88,3,0,70,15),14,FALSE)</f>
        <v>18.56579</v>
      </c>
      <c r="K123" s="59">
        <f ca="1">VLOOKUP($B123,OFFSET('WLC 1-1-1-1 FIFO'!$AX$88,3,0,70,15),14,FALSE)</f>
        <v>17.724799999999998</v>
      </c>
      <c r="L123" s="59">
        <f ca="1">VLOOKUP($B123,OFFSET('WLC 1-1-1-1 FIFO'!$BN$88,3,0,70,15),14,FALSE)</f>
        <v>16.649999999999999</v>
      </c>
      <c r="M123" s="59">
        <f ca="1">VLOOKUP($B123,OFFSET('WLC 1-1-1-1 FIFO'!$B$171,3,0,70,15),14,FALSE)</f>
        <v>15.999840000000001</v>
      </c>
      <c r="N123" s="59">
        <f ca="1">VLOOKUP($B123,OFFSET('WLC 1-1-1-1 FIFO'!$R$171,3,0,70,15),14,FALSE)</f>
        <v>15.27051</v>
      </c>
      <c r="O123" s="59">
        <f ca="1">VLOOKUP($B123,OFFSET('WLC 1-1-1-1 FIFO'!$AH$171,3,0,70,15),14,FALSE)</f>
        <v>14.47635</v>
      </c>
      <c r="P123" s="59">
        <f ca="1">VLOOKUP($B123,OFFSET('WLC 1-1-1-1 FIFO'!$AX$171,3,0,70,15),14,FALSE)</f>
        <v>13.543340000000001</v>
      </c>
      <c r="Q123" s="59">
        <f ca="1">VLOOKUP($B123,OFFSET('WLC 1-1-1-1 FIFO'!$BN$171,3,0,70,15),14,FALSE)</f>
        <v>12.48625</v>
      </c>
      <c r="R123" s="59">
        <f ca="1">VLOOKUP($B123,OFFSET('WLC 1-1-1-1 FIFO'!$B$254,3,0,70,15),14,FALSE)</f>
        <v>11.38645</v>
      </c>
      <c r="S123" s="59">
        <f ca="1">VLOOKUP($B123,OFFSET('WLC 1-1-1-1 FIFO'!$R$254,3,0,70,15),14,FALSE)</f>
        <v>10.2197</v>
      </c>
      <c r="T123" s="59">
        <f ca="1">VLOOKUP($B123,OFFSET('WLC 1-1-1-1 FIFO'!$AH$254,3,0,70,15),14,FALSE)</f>
        <v>8.9266100000000002</v>
      </c>
      <c r="U123" s="59">
        <f ca="1">VLOOKUP($B123,OFFSET('WLC 1-1-1-1 FIFO'!$AX$254,3,0,70,15),14,FALSE)</f>
        <v>7.3872299999999997</v>
      </c>
      <c r="V123" s="59">
        <f ca="1">VLOOKUP($B123,OFFSET('WLC 1-1-1-1 FIFO'!$BN$254,3,0,70,15),14,FALSE)</f>
        <v>5.7987200000000003</v>
      </c>
      <c r="AA123" s="54">
        <v>1</v>
      </c>
      <c r="AB123" s="56">
        <f>1/6</f>
        <v>0.16666666666666666</v>
      </c>
      <c r="AC123" s="46" t="s">
        <v>81</v>
      </c>
      <c r="AD123" s="55">
        <f t="shared" si="182"/>
        <v>3.6013666666666664</v>
      </c>
      <c r="AE123" s="55">
        <f t="shared" ca="1" si="181"/>
        <v>3.4951283333333336</v>
      </c>
      <c r="AF123" s="55">
        <f t="shared" ca="1" si="181"/>
        <v>3.5203099999999998</v>
      </c>
      <c r="AG123" s="55">
        <f t="shared" ca="1" si="181"/>
        <v>3.5167133333333331</v>
      </c>
      <c r="AH123" s="55">
        <f t="shared" ca="1" si="181"/>
        <v>3.4951283333333336</v>
      </c>
      <c r="AI123" s="55">
        <f t="shared" ca="1" si="181"/>
        <v>3.4951283333333336</v>
      </c>
      <c r="AJ123" s="55">
        <f t="shared" ca="1" si="181"/>
        <v>3.4331966666666669</v>
      </c>
      <c r="AK123" s="55">
        <f t="shared" ca="1" si="181"/>
        <v>3.3848816666666668</v>
      </c>
      <c r="AL123" s="55">
        <f t="shared" ca="1" si="181"/>
        <v>3.3270633333333333</v>
      </c>
      <c r="AM123" s="55">
        <f t="shared" ca="1" si="181"/>
        <v>3.2659633333333336</v>
      </c>
      <c r="AN123" s="55">
        <f t="shared" ca="1" si="181"/>
        <v>3.2345466666666667</v>
      </c>
      <c r="AO123" s="55">
        <f t="shared" ca="1" si="181"/>
        <v>3.1980049999999998</v>
      </c>
      <c r="AP123" s="55">
        <f t="shared" ca="1" si="181"/>
        <v>3.1598666666666664</v>
      </c>
      <c r="AQ123" s="55">
        <f t="shared" ca="1" si="181"/>
        <v>3.1339816666666667</v>
      </c>
      <c r="AR123" s="55">
        <f t="shared" ca="1" si="181"/>
        <v>3.1035650000000001</v>
      </c>
      <c r="AS123" s="55">
        <f t="shared" ca="1" si="181"/>
        <v>3.0816216666666669</v>
      </c>
      <c r="AT123" s="55">
        <f t="shared" ca="1" si="181"/>
        <v>3.091615</v>
      </c>
      <c r="AU123" s="55">
        <f t="shared" ca="1" si="181"/>
        <v>3.2611833333333333</v>
      </c>
      <c r="AV123" s="55">
        <f t="shared" ca="1" si="181"/>
        <v>4.5179866666666664</v>
      </c>
      <c r="AW123" s="55">
        <f t="shared" ca="1" si="181"/>
        <v>8.1501133333333335</v>
      </c>
    </row>
    <row r="124" spans="2:49" x14ac:dyDescent="0.35">
      <c r="B124" s="49" t="s">
        <v>18</v>
      </c>
      <c r="C124" s="61">
        <f>VLOOKUP($B124,'Push 90% FIFO'!$B$5:$O$81,14,FALSE)</f>
        <v>0.76626000000000005</v>
      </c>
      <c r="D124" s="61">
        <f ca="1">VLOOKUP($B124,OFFSET('WLC 1-1-1-1 FIFO'!$B$88,3,0,70,15),14,FALSE)</f>
        <v>0.77993000000000001</v>
      </c>
      <c r="E124" s="61">
        <f ca="1">VLOOKUP($B124,OFFSET('WLC 1-1-1-1 FIFO'!$CD$4,3,0,70,15),14,FALSE)</f>
        <v>0.77725</v>
      </c>
      <c r="F124" s="61">
        <f ca="1">VLOOKUP($B124,OFFSET('WLC 1-1-1-1 FIFO'!$AX$4,3,0,70,15),14,FALSE)</f>
        <v>0.77641000000000004</v>
      </c>
      <c r="G124" s="61">
        <f ca="1">VLOOKUP($B124,OFFSET('WLC 1-1-1-1 FIFO'!$BN$4,3,0,70,15),14,FALSE)</f>
        <v>0.77993000000000001</v>
      </c>
      <c r="H124" s="61">
        <f ca="1">VLOOKUP($B124,OFFSET('WLC 1-1-1-1 FIFO'!$B$88,3,0,70,15),14,FALSE)</f>
        <v>0.77993000000000001</v>
      </c>
      <c r="I124" s="61">
        <f ca="1">VLOOKUP($B124,OFFSET('WLC 1-1-1-1 FIFO'!$R$88,3,0,70,15),14,FALSE)</f>
        <v>0.78727000000000003</v>
      </c>
      <c r="J124" s="61">
        <f ca="1">VLOOKUP($B124,OFFSET('WLC 1-1-1-1 FIFO'!$AH$88,3,0,70,15),14,FALSE)</f>
        <v>0.79769999999999996</v>
      </c>
      <c r="K124" s="61">
        <f ca="1">VLOOKUP($B124,OFFSET('WLC 1-1-1-1 FIFO'!$AX$88,3,0,70,15),14,FALSE)</f>
        <v>0.80949000000000004</v>
      </c>
      <c r="L124" s="61">
        <f ca="1">VLOOKUP($B124,OFFSET('WLC 1-1-1-1 FIFO'!$BN$88,3,0,70,15),14,FALSE)</f>
        <v>0.82130999999999998</v>
      </c>
      <c r="M124" s="61">
        <f ca="1">VLOOKUP($B124,OFFSET('WLC 1-1-1-1 FIFO'!$B$171,3,0,70,15),14,FALSE)</f>
        <v>0.82665999999999995</v>
      </c>
      <c r="N124" s="61">
        <f ca="1">VLOOKUP($B124,OFFSET('WLC 1-1-1-1 FIFO'!$R$171,3,0,70,15),14,FALSE)</f>
        <v>0.83074000000000003</v>
      </c>
      <c r="O124" s="61">
        <f ca="1">VLOOKUP($B124,OFFSET('WLC 1-1-1-1 FIFO'!$AH$171,3,0,70,15),14,FALSE)</f>
        <v>0.83792999999999995</v>
      </c>
      <c r="P124" s="61">
        <f ca="1">VLOOKUP($B124,OFFSET('WLC 1-1-1-1 FIFO'!$AX$171,3,0,70,15),14,FALSE)</f>
        <v>0.84028000000000003</v>
      </c>
      <c r="Q124" s="61">
        <f ca="1">VLOOKUP($B124,OFFSET('WLC 1-1-1-1 FIFO'!$BN$171,3,0,70,15),14,FALSE)</f>
        <v>0.84421000000000002</v>
      </c>
      <c r="R124" s="61">
        <f ca="1">VLOOKUP($B124,OFFSET('WLC 1-1-1-1 FIFO'!$B$254,3,0,70,15),14,FALSE)</f>
        <v>0.83828000000000003</v>
      </c>
      <c r="S124" s="61">
        <f ca="1">VLOOKUP($B124,OFFSET('WLC 1-1-1-1 FIFO'!$R$254,3,0,70,15),14,FALSE)</f>
        <v>0.79944000000000004</v>
      </c>
      <c r="T124" s="61">
        <f ca="1">VLOOKUP($B124,OFFSET('WLC 1-1-1-1 FIFO'!$AH$254,3,0,70,15),14,FALSE)</f>
        <v>0.72704000000000002</v>
      </c>
      <c r="U124" s="61">
        <f ca="1">VLOOKUP($B124,OFFSET('WLC 1-1-1-1 FIFO'!$AX$254,3,0,70,15),14,FALSE)</f>
        <v>0.54183000000000003</v>
      </c>
      <c r="V124" s="61">
        <f ca="1">VLOOKUP($B124,OFFSET('WLC 1-1-1-1 FIFO'!$BN$254,3,0,70,15),14,FALSE)</f>
        <v>0.34459000000000001</v>
      </c>
      <c r="AA124" s="54">
        <v>1</v>
      </c>
      <c r="AB124" s="56">
        <f>1/9</f>
        <v>0.1111111111111111</v>
      </c>
      <c r="AC124" s="46" t="s">
        <v>82</v>
      </c>
      <c r="AD124" s="55">
        <f t="shared" si="182"/>
        <v>3.4912477777777777</v>
      </c>
      <c r="AE124" s="55">
        <f t="shared" ca="1" si="181"/>
        <v>3.3943055555555555</v>
      </c>
      <c r="AF124" s="55">
        <f t="shared" ca="1" si="181"/>
        <v>3.4186666666666663</v>
      </c>
      <c r="AG124" s="55">
        <f t="shared" ca="1" si="181"/>
        <v>3.4144955555555554</v>
      </c>
      <c r="AH124" s="55">
        <f t="shared" ca="1" si="181"/>
        <v>3.3943055555555555</v>
      </c>
      <c r="AI124" s="55">
        <f t="shared" ca="1" si="181"/>
        <v>3.3943055555555555</v>
      </c>
      <c r="AJ124" s="55">
        <f t="shared" ca="1" si="181"/>
        <v>3.3359911111111114</v>
      </c>
      <c r="AK124" s="55">
        <f t="shared" ca="1" si="181"/>
        <v>3.2914411111111113</v>
      </c>
      <c r="AL124" s="55">
        <f t="shared" ca="1" si="181"/>
        <v>3.2381822222222225</v>
      </c>
      <c r="AM124" s="55">
        <f t="shared" ca="1" si="181"/>
        <v>3.1790055555555554</v>
      </c>
      <c r="AN124" s="55">
        <f t="shared" ca="1" si="181"/>
        <v>3.1463144444444446</v>
      </c>
      <c r="AO124" s="55">
        <f t="shared" ca="1" si="181"/>
        <v>3.1088399999999998</v>
      </c>
      <c r="AP124" s="55">
        <f t="shared" ca="1" si="181"/>
        <v>3.0692544444444443</v>
      </c>
      <c r="AQ124" s="55">
        <f t="shared" ca="1" si="181"/>
        <v>3.0356511111111111</v>
      </c>
      <c r="AR124" s="55">
        <f t="shared" ca="1" si="181"/>
        <v>2.9996433333333337</v>
      </c>
      <c r="AS124" s="55">
        <f t="shared" ca="1" si="181"/>
        <v>2.9562911111111112</v>
      </c>
      <c r="AT124" s="55">
        <f t="shared" ca="1" si="181"/>
        <v>2.9088133333333337</v>
      </c>
      <c r="AU124" s="55">
        <f t="shared" ca="1" si="181"/>
        <v>2.9427822222222222</v>
      </c>
      <c r="AV124" s="55">
        <f t="shared" ca="1" si="181"/>
        <v>3.6280777777777775</v>
      </c>
      <c r="AW124" s="55">
        <f t="shared" ca="1" si="181"/>
        <v>5.9185622222222225</v>
      </c>
    </row>
    <row r="125" spans="2:49" x14ac:dyDescent="0.35">
      <c r="B125" s="47" t="s">
        <v>2</v>
      </c>
      <c r="C125" s="58">
        <f>VLOOKUP($B125,'Push 90% FIFO'!$B$5:$O$81,14,FALSE)</f>
        <v>16.643509999999999</v>
      </c>
      <c r="D125" s="58">
        <f ca="1">VLOOKUP($B125,OFFSET('WLC 1-1-1-1 FIFO'!$B$88,3,0,70,15),14,FALSE)</f>
        <v>15.964130000000001</v>
      </c>
      <c r="E125" s="58">
        <f ca="1">VLOOKUP($B125,OFFSET('WLC 1-1-1-1 FIFO'!$CD$4,3,0,70,15),14,FALSE)</f>
        <v>15.921329999999999</v>
      </c>
      <c r="F125" s="58">
        <f ca="1">VLOOKUP($B125,OFFSET('WLC 1-1-1-1 FIFO'!$AX$4,3,0,70,15),14,FALSE)</f>
        <v>15.940049999999999</v>
      </c>
      <c r="G125" s="58">
        <f ca="1">VLOOKUP($B125,OFFSET('WLC 1-1-1-1 FIFO'!$BN$4,3,0,70,15),14,FALSE)</f>
        <v>15.964130000000001</v>
      </c>
      <c r="H125" s="58">
        <f ca="1">VLOOKUP($B125,OFFSET('WLC 1-1-1-1 FIFO'!$B$88,3,0,70,15),14,FALSE)</f>
        <v>15.964130000000001</v>
      </c>
      <c r="I125" s="58">
        <f ca="1">VLOOKUP($B125,OFFSET('WLC 1-1-1-1 FIFO'!$R$88,3,0,70,15),14,FALSE)</f>
        <v>15.744590000000001</v>
      </c>
      <c r="J125" s="58">
        <f ca="1">VLOOKUP($B125,OFFSET('WLC 1-1-1-1 FIFO'!$AH$88,3,0,70,15),14,FALSE)</f>
        <v>15.842309999999999</v>
      </c>
      <c r="K125" s="58">
        <f ca="1">VLOOKUP($B125,OFFSET('WLC 1-1-1-1 FIFO'!$AX$88,3,0,70,15),14,FALSE)</f>
        <v>15.90465</v>
      </c>
      <c r="L125" s="58">
        <f ca="1">VLOOKUP($B125,OFFSET('WLC 1-1-1-1 FIFO'!$BN$88,3,0,70,15),14,FALSE)</f>
        <v>16.516919999999999</v>
      </c>
      <c r="M125" s="58">
        <f ca="1">VLOOKUP($B125,OFFSET('WLC 1-1-1-1 FIFO'!$B$171,3,0,70,15),14,FALSE)</f>
        <v>17.127549999999999</v>
      </c>
      <c r="N125" s="58">
        <f ca="1">VLOOKUP($B125,OFFSET('WLC 1-1-1-1 FIFO'!$R$171,3,0,70,15),14,FALSE)</f>
        <v>17.832830000000001</v>
      </c>
      <c r="O125" s="58">
        <f ca="1">VLOOKUP($B125,OFFSET('WLC 1-1-1-1 FIFO'!$AH$171,3,0,70,15),14,FALSE)</f>
        <v>18.4758</v>
      </c>
      <c r="P125" s="58">
        <f ca="1">VLOOKUP($B125,OFFSET('WLC 1-1-1-1 FIFO'!$AX$171,3,0,70,15),14,FALSE)</f>
        <v>20.49446</v>
      </c>
      <c r="Q125" s="58">
        <f ca="1">VLOOKUP($B125,OFFSET('WLC 1-1-1-1 FIFO'!$BN$171,3,0,70,15),14,FALSE)</f>
        <v>22.061319999999998</v>
      </c>
      <c r="R125" s="58">
        <f ca="1">VLOOKUP($B125,OFFSET('WLC 1-1-1-1 FIFO'!$B$254,3,0,70,15),14,FALSE)</f>
        <v>25.783860000000001</v>
      </c>
      <c r="S125" s="58">
        <f ca="1">VLOOKUP($B125,OFFSET('WLC 1-1-1-1 FIFO'!$R$254,3,0,70,15),14,FALSE)</f>
        <v>31.04241</v>
      </c>
      <c r="T125" s="58">
        <f ca="1">VLOOKUP($B125,OFFSET('WLC 1-1-1-1 FIFO'!$AH$254,3,0,70,15),14,FALSE)</f>
        <v>39.651040000000002</v>
      </c>
      <c r="U125" s="58">
        <f ca="1">VLOOKUP($B125,OFFSET('WLC 1-1-1-1 FIFO'!$AX$254,3,0,70,15),14,FALSE)</f>
        <v>70.363110000000006</v>
      </c>
      <c r="V125" s="58">
        <f ca="1">VLOOKUP($B125,OFFSET('WLC 1-1-1-1 FIFO'!$BN$254,3,0,70,15),14,FALSE)</f>
        <v>135.91720000000001</v>
      </c>
    </row>
    <row r="126" spans="2:49" x14ac:dyDescent="0.35">
      <c r="B126" s="47" t="s">
        <v>3</v>
      </c>
      <c r="C126" s="58">
        <f>VLOOKUP($B126,'Push 90% FIFO'!$B$5:$O$81,14,FALSE)</f>
        <v>3.9868600000000001</v>
      </c>
      <c r="D126" s="58">
        <f ca="1">VLOOKUP($B126,OFFSET('WLC 1-1-1-1 FIFO'!$B$88,3,0,70,15),14,FALSE)</f>
        <v>3.5778599999999998</v>
      </c>
      <c r="E126" s="58">
        <f ca="1">VLOOKUP($B126,OFFSET('WLC 1-1-1-1 FIFO'!$CD$4,3,0,70,15),14,FALSE)</f>
        <v>3.6147399999999998</v>
      </c>
      <c r="F126" s="58">
        <f ca="1">VLOOKUP($B126,OFFSET('WLC 1-1-1-1 FIFO'!$AX$4,3,0,70,15),14,FALSE)</f>
        <v>3.6335299999999999</v>
      </c>
      <c r="G126" s="58">
        <f ca="1">VLOOKUP($B126,OFFSET('WLC 1-1-1-1 FIFO'!$BN$4,3,0,70,15),14,FALSE)</f>
        <v>3.5778599999999998</v>
      </c>
      <c r="H126" s="58">
        <f ca="1">VLOOKUP($B126,OFFSET('WLC 1-1-1-1 FIFO'!$B$88,3,0,70,15),14,FALSE)</f>
        <v>3.5778599999999998</v>
      </c>
      <c r="I126" s="58">
        <f ca="1">VLOOKUP($B126,OFFSET('WLC 1-1-1-1 FIFO'!$R$88,3,0,70,15),14,FALSE)</f>
        <v>3.4178099999999998</v>
      </c>
      <c r="J126" s="58">
        <f ca="1">VLOOKUP($B126,OFFSET('WLC 1-1-1-1 FIFO'!$AH$88,3,0,70,15),14,FALSE)</f>
        <v>3.2734200000000002</v>
      </c>
      <c r="K126" s="58">
        <f ca="1">VLOOKUP($B126,OFFSET('WLC 1-1-1-1 FIFO'!$AX$88,3,0,70,15),14,FALSE)</f>
        <v>3.07761</v>
      </c>
      <c r="L126" s="58">
        <f ca="1">VLOOKUP($B126,OFFSET('WLC 1-1-1-1 FIFO'!$BN$88,3,0,70,15),14,FALSE)</f>
        <v>3.0041000000000002</v>
      </c>
      <c r="M126" s="58">
        <f ca="1">VLOOKUP($B126,OFFSET('WLC 1-1-1-1 FIFO'!$B$171,3,0,70,15),14,FALSE)</f>
        <v>3.03742</v>
      </c>
      <c r="N126" s="58">
        <f ca="1">VLOOKUP($B126,OFFSET('WLC 1-1-1-1 FIFO'!$R$171,3,0,70,15),14,FALSE)</f>
        <v>3.0769299999999999</v>
      </c>
      <c r="O126" s="58">
        <f ca="1">VLOOKUP($B126,OFFSET('WLC 1-1-1-1 FIFO'!$AH$171,3,0,70,15),14,FALSE)</f>
        <v>3.06671</v>
      </c>
      <c r="P126" s="58">
        <f ca="1">VLOOKUP($B126,OFFSET('WLC 1-1-1-1 FIFO'!$AX$171,3,0,70,15),14,FALSE)</f>
        <v>3.3557299999999999</v>
      </c>
      <c r="Q126" s="58">
        <f ca="1">VLOOKUP($B126,OFFSET('WLC 1-1-1-1 FIFO'!$BN$171,3,0,70,15),14,FALSE)</f>
        <v>3.5070299999999999</v>
      </c>
      <c r="R126" s="58">
        <f ca="1">VLOOKUP($B126,OFFSET('WLC 1-1-1-1 FIFO'!$B$254,3,0,70,15),14,FALSE)</f>
        <v>4.3057299999999996</v>
      </c>
      <c r="S126" s="58">
        <f ca="1">VLOOKUP($B126,OFFSET('WLC 1-1-1-1 FIFO'!$R$254,3,0,70,15),14,FALSE)</f>
        <v>6.3459000000000003</v>
      </c>
      <c r="T126" s="58">
        <f ca="1">VLOOKUP($B126,OFFSET('WLC 1-1-1-1 FIFO'!$AH$254,3,0,70,15),14,FALSE)</f>
        <v>11.41916</v>
      </c>
      <c r="U126" s="58">
        <f ca="1">VLOOKUP($B126,OFFSET('WLC 1-1-1-1 FIFO'!$AX$254,3,0,70,15),14,FALSE)</f>
        <v>33.48762</v>
      </c>
      <c r="V126" s="58">
        <f ca="1">VLOOKUP($B126,OFFSET('WLC 1-1-1-1 FIFO'!$BN$254,3,0,70,15),14,FALSE)</f>
        <v>89.526849999999996</v>
      </c>
    </row>
    <row r="127" spans="2:49" x14ac:dyDescent="0.35">
      <c r="B127" s="47" t="s">
        <v>19</v>
      </c>
      <c r="C127" s="58">
        <f>VLOOKUP($B127,'Push 90% FIFO'!$B$5:$O$81,14,FALSE)</f>
        <v>64</v>
      </c>
      <c r="D127" s="58">
        <f ca="1">VLOOKUP($B127,OFFSET('WLC 1-1-1-1 FIFO'!$B$88,3,0,70,15),14,FALSE)</f>
        <v>216.5</v>
      </c>
      <c r="E127" s="58">
        <f ca="1">VLOOKUP($B127,OFFSET('WLC 1-1-1-1 FIFO'!$CD$4,3,0,70,15),14,FALSE)</f>
        <v>173.5</v>
      </c>
      <c r="F127" s="58">
        <f ca="1">VLOOKUP($B127,OFFSET('WLC 1-1-1-1 FIFO'!$AX$4,3,0,70,15),14,FALSE)</f>
        <v>178</v>
      </c>
      <c r="G127" s="58">
        <f ca="1">VLOOKUP($B127,OFFSET('WLC 1-1-1-1 FIFO'!$BN$4,3,0,70,15),14,FALSE)</f>
        <v>216.5</v>
      </c>
      <c r="H127" s="58">
        <f ca="1">VLOOKUP($B127,OFFSET('WLC 1-1-1-1 FIFO'!$B$88,3,0,70,15),14,FALSE)</f>
        <v>216.5</v>
      </c>
      <c r="I127" s="58">
        <f ca="1">VLOOKUP($B127,OFFSET('WLC 1-1-1-1 FIFO'!$R$88,3,0,70,15),14,FALSE)</f>
        <v>250</v>
      </c>
      <c r="J127" s="58">
        <f ca="1">VLOOKUP($B127,OFFSET('WLC 1-1-1-1 FIFO'!$AH$88,3,0,70,15),14,FALSE)</f>
        <v>279</v>
      </c>
      <c r="K127" s="58">
        <f ca="1">VLOOKUP($B127,OFFSET('WLC 1-1-1-1 FIFO'!$AX$88,3,0,70,15),14,FALSE)</f>
        <v>307</v>
      </c>
      <c r="L127" s="58">
        <f ca="1">VLOOKUP($B127,OFFSET('WLC 1-1-1-1 FIFO'!$BN$88,3,0,70,15),14,FALSE)</f>
        <v>322.5</v>
      </c>
      <c r="M127" s="58">
        <f ca="1">VLOOKUP($B127,OFFSET('WLC 1-1-1-1 FIFO'!$B$171,3,0,70,15),14,FALSE)</f>
        <v>352.5</v>
      </c>
      <c r="N127" s="58">
        <f ca="1">VLOOKUP($B127,OFFSET('WLC 1-1-1-1 FIFO'!$R$171,3,0,70,15),14,FALSE)</f>
        <v>372</v>
      </c>
      <c r="O127" s="58">
        <f ca="1">VLOOKUP($B127,OFFSET('WLC 1-1-1-1 FIFO'!$AH$171,3,0,70,15),14,FALSE)</f>
        <v>333</v>
      </c>
      <c r="P127" s="58">
        <f ca="1">VLOOKUP($B127,OFFSET('WLC 1-1-1-1 FIFO'!$AX$171,3,0,70,15),14,FALSE)</f>
        <v>409</v>
      </c>
      <c r="Q127" s="58">
        <f ca="1">VLOOKUP($B127,OFFSET('WLC 1-1-1-1 FIFO'!$BN$171,3,0,70,15),14,FALSE)</f>
        <v>396</v>
      </c>
      <c r="R127" s="58">
        <f ca="1">VLOOKUP($B127,OFFSET('WLC 1-1-1-1 FIFO'!$B$254,3,0,70,15),14,FALSE)</f>
        <v>457</v>
      </c>
      <c r="S127" s="58">
        <f ca="1">VLOOKUP($B127,OFFSET('WLC 1-1-1-1 FIFO'!$R$254,3,0,70,15),14,FALSE)</f>
        <v>484.5</v>
      </c>
      <c r="T127" s="58">
        <f ca="1">VLOOKUP($B127,OFFSET('WLC 1-1-1-1 FIFO'!$AH$254,3,0,70,15),14,FALSE)</f>
        <v>668</v>
      </c>
      <c r="U127" s="58">
        <f ca="1">VLOOKUP($B127,OFFSET('WLC 1-1-1-1 FIFO'!$AX$254,3,0,70,15),14,FALSE)</f>
        <v>1132</v>
      </c>
      <c r="V127" s="58">
        <f ca="1">VLOOKUP($B127,OFFSET('WLC 1-1-1-1 FIFO'!$BN$254,3,0,70,15),14,FALSE)</f>
        <v>2200</v>
      </c>
      <c r="AA127" s="2" t="s">
        <v>84</v>
      </c>
    </row>
    <row r="128" spans="2:49" x14ac:dyDescent="0.35">
      <c r="B128" s="47" t="s">
        <v>4</v>
      </c>
      <c r="C128" s="58">
        <f>VLOOKUP($B128,'Push 90% FIFO'!$B$5:$O$81,14,FALSE)</f>
        <v>22.014489999999999</v>
      </c>
      <c r="D128" s="58">
        <f ca="1">VLOOKUP($B128,OFFSET('WLC 1-1-1-1 FIFO'!$B$88,3,0,70,15),14,FALSE)</f>
        <v>21.78002</v>
      </c>
      <c r="E128" s="58">
        <f ca="1">VLOOKUP($B128,OFFSET('WLC 1-1-1-1 FIFO'!$CD$4,3,0,70,15),14,FALSE)</f>
        <v>21.859439999999999</v>
      </c>
      <c r="F128" s="58">
        <f ca="1">VLOOKUP($B128,OFFSET('WLC 1-1-1-1 FIFO'!$AX$4,3,0,70,15),14,FALSE)</f>
        <v>21.840029999999999</v>
      </c>
      <c r="G128" s="58">
        <f ca="1">VLOOKUP($B128,OFFSET('WLC 1-1-1-1 FIFO'!$BN$4,3,0,70,15),14,FALSE)</f>
        <v>21.78002</v>
      </c>
      <c r="H128" s="58">
        <f ca="1">VLOOKUP($B128,OFFSET('WLC 1-1-1-1 FIFO'!$B$88,3,0,70,15),14,FALSE)</f>
        <v>21.78002</v>
      </c>
      <c r="I128" s="58">
        <f ca="1">VLOOKUP($B128,OFFSET('WLC 1-1-1-1 FIFO'!$R$88,3,0,70,15),14,FALSE)</f>
        <v>21.689640000000001</v>
      </c>
      <c r="J128" s="58">
        <f ca="1">VLOOKUP($B128,OFFSET('WLC 1-1-1-1 FIFO'!$AH$88,3,0,70,15),14,FALSE)</f>
        <v>21.638110000000001</v>
      </c>
      <c r="K128" s="58">
        <f ca="1">VLOOKUP($B128,OFFSET('WLC 1-1-1-1 FIFO'!$AX$88,3,0,70,15),14,FALSE)</f>
        <v>21.569739999999999</v>
      </c>
      <c r="L128" s="58">
        <f ca="1">VLOOKUP($B128,OFFSET('WLC 1-1-1-1 FIFO'!$BN$88,3,0,70,15),14,FALSE)</f>
        <v>21.537400000000002</v>
      </c>
      <c r="M128" s="58">
        <f ca="1">VLOOKUP($B128,OFFSET('WLC 1-1-1-1 FIFO'!$B$171,3,0,70,15),14,FALSE)</f>
        <v>21.533940000000001</v>
      </c>
      <c r="N128" s="58">
        <f ca="1">VLOOKUP($B128,OFFSET('WLC 1-1-1-1 FIFO'!$R$171,3,0,70,15),14,FALSE)</f>
        <v>21.576239999999999</v>
      </c>
      <c r="O128" s="58">
        <f ca="1">VLOOKUP($B128,OFFSET('WLC 1-1-1-1 FIFO'!$AH$171,3,0,70,15),14,FALSE)</f>
        <v>21.57565</v>
      </c>
      <c r="P128" s="58">
        <f ca="1">VLOOKUP($B128,OFFSET('WLC 1-1-1-1 FIFO'!$AX$171,3,0,70,15),14,FALSE)</f>
        <v>21.683990000000001</v>
      </c>
      <c r="Q128" s="58">
        <f ca="1">VLOOKUP($B128,OFFSET('WLC 1-1-1-1 FIFO'!$BN$171,3,0,70,15),14,FALSE)</f>
        <v>21.887229999999999</v>
      </c>
      <c r="R128" s="58">
        <f ca="1">VLOOKUP($B128,OFFSET('WLC 1-1-1-1 FIFO'!$B$254,3,0,70,15),14,FALSE)</f>
        <v>21.86439</v>
      </c>
      <c r="S128" s="58">
        <f ca="1">VLOOKUP($B128,OFFSET('WLC 1-1-1-1 FIFO'!$R$254,3,0,70,15),14,FALSE)</f>
        <v>21.75572</v>
      </c>
      <c r="T128" s="58">
        <f ca="1">VLOOKUP($B128,OFFSET('WLC 1-1-1-1 FIFO'!$AH$254,3,0,70,15),14,FALSE)</f>
        <v>21.471260000000001</v>
      </c>
      <c r="U128" s="58">
        <f ca="1">VLOOKUP($B128,OFFSET('WLC 1-1-1-1 FIFO'!$AX$254,3,0,70,15),14,FALSE)</f>
        <v>20.934979999999999</v>
      </c>
      <c r="V128" s="58">
        <f ca="1">VLOOKUP($B128,OFFSET('WLC 1-1-1-1 FIFO'!$BN$254,3,0,70,15),14,FALSE)</f>
        <v>21.8749</v>
      </c>
      <c r="AA128" s="46"/>
      <c r="AB128" s="46"/>
      <c r="AC128" s="46"/>
      <c r="AD128" s="70" t="s">
        <v>80</v>
      </c>
      <c r="AE128" s="70">
        <v>30</v>
      </c>
      <c r="AF128" s="70">
        <v>29</v>
      </c>
      <c r="AG128" s="70">
        <v>28</v>
      </c>
      <c r="AH128" s="70">
        <v>26</v>
      </c>
      <c r="AI128" s="70">
        <v>24</v>
      </c>
      <c r="AJ128" s="70">
        <v>22</v>
      </c>
      <c r="AK128" s="70">
        <v>20</v>
      </c>
      <c r="AL128" s="70">
        <v>18</v>
      </c>
      <c r="AM128" s="70">
        <v>16</v>
      </c>
      <c r="AN128" s="70">
        <v>15</v>
      </c>
      <c r="AO128" s="70">
        <v>14</v>
      </c>
      <c r="AP128" s="70">
        <v>13</v>
      </c>
      <c r="AQ128" s="70">
        <v>12</v>
      </c>
      <c r="AR128" s="70">
        <v>11</v>
      </c>
      <c r="AS128" s="70">
        <v>10</v>
      </c>
      <c r="AT128" s="70">
        <v>9</v>
      </c>
      <c r="AU128" s="70">
        <v>8</v>
      </c>
      <c r="AV128" s="70">
        <v>7</v>
      </c>
      <c r="AW128" s="70">
        <v>6</v>
      </c>
    </row>
    <row r="129" spans="2:49" x14ac:dyDescent="0.35">
      <c r="B129" s="47" t="s">
        <v>24</v>
      </c>
      <c r="C129" s="58">
        <f>VLOOKUP($B129,'Push 90% FIFO'!$B$5:$O$81,14,FALSE)</f>
        <v>17.50488</v>
      </c>
      <c r="D129" s="58">
        <f ca="1">VLOOKUP($B129,OFFSET('WLC 1-1-1-1 FIFO'!$B$88,3,0,70,15),14,FALSE)</f>
        <v>17.583179999999999</v>
      </c>
      <c r="E129" s="58">
        <f ca="1">VLOOKUP($B129,OFFSET('WLC 1-1-1-1 FIFO'!$CD$4,3,0,70,15),14,FALSE)</f>
        <v>17.595770000000002</v>
      </c>
      <c r="F129" s="58">
        <f ca="1">VLOOKUP($B129,OFFSET('WLC 1-1-1-1 FIFO'!$AX$4,3,0,70,15),14,FALSE)</f>
        <v>17.56465</v>
      </c>
      <c r="G129" s="58">
        <f ca="1">VLOOKUP($B129,OFFSET('WLC 1-1-1-1 FIFO'!$BN$4,3,0,70,15),14,FALSE)</f>
        <v>17.583179999999999</v>
      </c>
      <c r="H129" s="58">
        <f ca="1">VLOOKUP($B129,OFFSET('WLC 1-1-1-1 FIFO'!$B$88,3,0,70,15),14,FALSE)</f>
        <v>17.583179999999999</v>
      </c>
      <c r="I129" s="58">
        <f ca="1">VLOOKUP($B129,OFFSET('WLC 1-1-1-1 FIFO'!$R$88,3,0,70,15),14,FALSE)</f>
        <v>17.661349999999999</v>
      </c>
      <c r="J129" s="58">
        <f ca="1">VLOOKUP($B129,OFFSET('WLC 1-1-1-1 FIFO'!$AH$88,3,0,70,15),14,FALSE)</f>
        <v>17.820730000000001</v>
      </c>
      <c r="K129" s="58">
        <f ca="1">VLOOKUP($B129,OFFSET('WLC 1-1-1-1 FIFO'!$AX$88,3,0,70,15),14,FALSE)</f>
        <v>17.982839999999999</v>
      </c>
      <c r="L129" s="58">
        <f ca="1">VLOOKUP($B129,OFFSET('WLC 1-1-1-1 FIFO'!$BN$88,3,0,70,15),14,FALSE)</f>
        <v>18.17794</v>
      </c>
      <c r="M129" s="58">
        <f ca="1">VLOOKUP($B129,OFFSET('WLC 1-1-1-1 FIFO'!$B$171,3,0,70,15),14,FALSE)</f>
        <v>18.27871</v>
      </c>
      <c r="N129" s="58">
        <f ca="1">VLOOKUP($B129,OFFSET('WLC 1-1-1-1 FIFO'!$R$171,3,0,70,15),14,FALSE)</f>
        <v>18.390370000000001</v>
      </c>
      <c r="O129" s="58">
        <f ca="1">VLOOKUP($B129,OFFSET('WLC 1-1-1-1 FIFO'!$AH$171,3,0,70,15),14,FALSE)</f>
        <v>18.528569999999998</v>
      </c>
      <c r="P129" s="58">
        <f ca="1">VLOOKUP($B129,OFFSET('WLC 1-1-1-1 FIFO'!$AX$171,3,0,70,15),14,FALSE)</f>
        <v>18.668289999999999</v>
      </c>
      <c r="Q129" s="58">
        <f ca="1">VLOOKUP($B129,OFFSET('WLC 1-1-1-1 FIFO'!$BN$171,3,0,70,15),14,FALSE)</f>
        <v>18.903390000000002</v>
      </c>
      <c r="R129" s="58">
        <f ca="1">VLOOKUP($B129,OFFSET('WLC 1-1-1-1 FIFO'!$B$254,3,0,70,15),14,FALSE)</f>
        <v>18.774889999999999</v>
      </c>
      <c r="S129" s="58">
        <f ca="1">VLOOKUP($B129,OFFSET('WLC 1-1-1-1 FIFO'!$R$254,3,0,70,15),14,FALSE)</f>
        <v>17.940989999999999</v>
      </c>
      <c r="T129" s="58">
        <f ca="1">VLOOKUP($B129,OFFSET('WLC 1-1-1-1 FIFO'!$AH$254,3,0,70,15),14,FALSE)</f>
        <v>16.3569</v>
      </c>
      <c r="U129" s="58">
        <f ca="1">VLOOKUP($B129,OFFSET('WLC 1-1-1-1 FIFO'!$AX$254,3,0,70,15),14,FALSE)</f>
        <v>12.5487</v>
      </c>
      <c r="V129" s="58">
        <f ca="1">VLOOKUP($B129,OFFSET('WLC 1-1-1-1 FIFO'!$BN$254,3,0,70,15),14,FALSE)</f>
        <v>9.1906599999999994</v>
      </c>
      <c r="AA129" s="54">
        <v>1</v>
      </c>
      <c r="AB129" s="54">
        <v>1</v>
      </c>
      <c r="AC129" s="46" t="s">
        <v>77</v>
      </c>
      <c r="AD129" s="55">
        <f t="shared" ref="AD129:AW129" si="183">$W$2-$W$1-AD120</f>
        <v>9.7468500000000002</v>
      </c>
      <c r="AE129" s="55">
        <f t="shared" ca="1" si="183"/>
        <v>9.9925300000000004</v>
      </c>
      <c r="AF129" s="55">
        <f t="shared" ca="1" si="183"/>
        <v>9.9550400000000003</v>
      </c>
      <c r="AG129" s="55">
        <f t="shared" ca="1" si="183"/>
        <v>9.9500200000000003</v>
      </c>
      <c r="AH129" s="55">
        <f t="shared" ca="1" si="183"/>
        <v>9.9925300000000004</v>
      </c>
      <c r="AI129" s="55">
        <f t="shared" ca="1" si="183"/>
        <v>9.9925300000000004</v>
      </c>
      <c r="AJ129" s="55">
        <f t="shared" ca="1" si="183"/>
        <v>10.10872</v>
      </c>
      <c r="AK129" s="55">
        <f t="shared" ca="1" si="183"/>
        <v>10.213509999999999</v>
      </c>
      <c r="AL129" s="55">
        <f t="shared" ca="1" si="183"/>
        <v>10.33972</v>
      </c>
      <c r="AM129" s="55">
        <f t="shared" ca="1" si="183"/>
        <v>10.42967</v>
      </c>
      <c r="AN129" s="55">
        <f t="shared" ca="1" si="183"/>
        <v>10.44197</v>
      </c>
      <c r="AO129" s="55">
        <f t="shared" ca="1" si="183"/>
        <v>10.46452</v>
      </c>
      <c r="AP129" s="55">
        <f t="shared" ca="1" si="183"/>
        <v>10.48095</v>
      </c>
      <c r="AQ129" s="55">
        <f t="shared" ca="1" si="183"/>
        <v>10.39106</v>
      </c>
      <c r="AR129" s="55">
        <f t="shared" ca="1" si="183"/>
        <v>10.33761</v>
      </c>
      <c r="AS129" s="55">
        <f t="shared" ca="1" si="183"/>
        <v>10.03842</v>
      </c>
      <c r="AT129" s="55">
        <f t="shared" ca="1" si="183"/>
        <v>9.1663599999999992</v>
      </c>
      <c r="AU129" s="55">
        <f t="shared" ca="1" si="183"/>
        <v>6.9627999999999997</v>
      </c>
      <c r="AV129" s="55">
        <f t="shared" ca="1" si="183"/>
        <v>-2.8666200000000011</v>
      </c>
      <c r="AW129" s="55">
        <f t="shared" ca="1" si="183"/>
        <v>-26.623380000000004</v>
      </c>
    </row>
    <row r="130" spans="2:49" x14ac:dyDescent="0.35">
      <c r="B130" s="49" t="s">
        <v>29</v>
      </c>
      <c r="C130" s="59">
        <f>VLOOKUP($B130,'Push 90% FIFO'!$B$5:$O$81,14,FALSE)</f>
        <v>36.59496</v>
      </c>
      <c r="D130" s="59">
        <f ca="1">VLOOKUP($B130,OFFSET('WLC 1-1-1-1 FIFO'!$B$88,3,0,70,15),14,FALSE)</f>
        <v>34.793340000000001</v>
      </c>
      <c r="E130" s="59">
        <f ca="1">VLOOKUP($B130,OFFSET('WLC 1-1-1-1 FIFO'!$CD$4,3,0,70,15),14,FALSE)</f>
        <v>35.258580000000002</v>
      </c>
      <c r="F130" s="59">
        <f ca="1">VLOOKUP($B130,OFFSET('WLC 1-1-1-1 FIFO'!$AX$4,3,0,70,15),14,FALSE)</f>
        <v>35.19838</v>
      </c>
      <c r="G130" s="59">
        <f ca="1">VLOOKUP($B130,OFFSET('WLC 1-1-1-1 FIFO'!$BN$4,3,0,70,15),14,FALSE)</f>
        <v>34.793340000000001</v>
      </c>
      <c r="H130" s="59">
        <f ca="1">VLOOKUP($B130,OFFSET('WLC 1-1-1-1 FIFO'!$B$88,3,0,70,15),14,FALSE)</f>
        <v>34.793340000000001</v>
      </c>
      <c r="I130" s="59">
        <f ca="1">VLOOKUP($B130,OFFSET('WLC 1-1-1-1 FIFO'!$R$88,3,0,70,15),14,FALSE)</f>
        <v>33.604709999999997</v>
      </c>
      <c r="J130" s="59">
        <f ca="1">VLOOKUP($B130,OFFSET('WLC 1-1-1-1 FIFO'!$AH$88,3,0,70,15),14,FALSE)</f>
        <v>32.503230000000002</v>
      </c>
      <c r="K130" s="59">
        <f ca="1">VLOOKUP($B130,OFFSET('WLC 1-1-1-1 FIFO'!$AX$88,3,0,70,15),14,FALSE)</f>
        <v>31.261340000000001</v>
      </c>
      <c r="L130" s="59">
        <f ca="1">VLOOKUP($B130,OFFSET('WLC 1-1-1-1 FIFO'!$BN$88,3,0,70,15),14,FALSE)</f>
        <v>29.690270000000002</v>
      </c>
      <c r="M130" s="59">
        <f ca="1">VLOOKUP($B130,OFFSET('WLC 1-1-1-1 FIFO'!$B$171,3,0,70,15),14,FALSE)</f>
        <v>28.729590000000002</v>
      </c>
      <c r="N130" s="59">
        <f ca="1">VLOOKUP($B130,OFFSET('WLC 1-1-1-1 FIFO'!$R$171,3,0,70,15),14,FALSE)</f>
        <v>27.660900000000002</v>
      </c>
      <c r="O130" s="59">
        <f ca="1">VLOOKUP($B130,OFFSET('WLC 1-1-1-1 FIFO'!$AH$171,3,0,70,15),14,FALSE)</f>
        <v>26.511150000000001</v>
      </c>
      <c r="P130" s="59">
        <f ca="1">VLOOKUP($B130,OFFSET('WLC 1-1-1-1 FIFO'!$AX$171,3,0,70,15),14,FALSE)</f>
        <v>25.12811</v>
      </c>
      <c r="Q130" s="59">
        <f ca="1">VLOOKUP($B130,OFFSET('WLC 1-1-1-1 FIFO'!$BN$171,3,0,70,15),14,FALSE)</f>
        <v>23.605180000000001</v>
      </c>
      <c r="R130" s="59">
        <f ca="1">VLOOKUP($B130,OFFSET('WLC 1-1-1-1 FIFO'!$B$254,3,0,70,15),14,FALSE)</f>
        <v>21.97307</v>
      </c>
      <c r="S130" s="59">
        <f ca="1">VLOOKUP($B130,OFFSET('WLC 1-1-1-1 FIFO'!$R$254,3,0,70,15),14,FALSE)</f>
        <v>20.273589999999999</v>
      </c>
      <c r="T130" s="59">
        <f ca="1">VLOOKUP($B130,OFFSET('WLC 1-1-1-1 FIFO'!$AH$254,3,0,70,15),14,FALSE)</f>
        <v>18.361730000000001</v>
      </c>
      <c r="U130" s="59">
        <f ca="1">VLOOKUP($B130,OFFSET('WLC 1-1-1-1 FIFO'!$AX$254,3,0,70,15),14,FALSE)</f>
        <v>15.90063</v>
      </c>
      <c r="V130" s="59">
        <f ca="1">VLOOKUP($B130,OFFSET('WLC 1-1-1-1 FIFO'!$BN$254,3,0,70,15),14,FALSE)</f>
        <v>13.113670000000001</v>
      </c>
      <c r="AA130" s="54">
        <v>1</v>
      </c>
      <c r="AB130" s="56">
        <f>2/3</f>
        <v>0.66666666666666663</v>
      </c>
      <c r="AC130" s="46" t="s">
        <v>78</v>
      </c>
      <c r="AD130" s="55">
        <f>$W$2-$W$1-AD121</f>
        <v>10.407563333333334</v>
      </c>
      <c r="AE130" s="55">
        <f t="shared" ref="AE130:AW130" ca="1" si="184">$W$2-$W$1-AE121</f>
        <v>10.597466666666666</v>
      </c>
      <c r="AF130" s="55">
        <f t="shared" ca="1" si="184"/>
        <v>10.564900000000002</v>
      </c>
      <c r="AG130" s="55">
        <f t="shared" ca="1" si="184"/>
        <v>10.563326666666667</v>
      </c>
      <c r="AH130" s="55">
        <f t="shared" ca="1" si="184"/>
        <v>10.597466666666666</v>
      </c>
      <c r="AI130" s="55">
        <f t="shared" ca="1" si="184"/>
        <v>10.597466666666666</v>
      </c>
      <c r="AJ130" s="55">
        <f t="shared" ca="1" si="184"/>
        <v>10.691953333333334</v>
      </c>
      <c r="AK130" s="55">
        <f t="shared" ca="1" si="184"/>
        <v>10.774153333333334</v>
      </c>
      <c r="AL130" s="55">
        <f t="shared" ca="1" si="184"/>
        <v>10.873006666666667</v>
      </c>
      <c r="AM130" s="55">
        <f t="shared" ca="1" si="184"/>
        <v>10.951416666666667</v>
      </c>
      <c r="AN130" s="55">
        <f t="shared" ca="1" si="184"/>
        <v>10.971363333333333</v>
      </c>
      <c r="AO130" s="55">
        <f t="shared" ca="1" si="184"/>
        <v>10.999510000000001</v>
      </c>
      <c r="AP130" s="55">
        <f t="shared" ca="1" si="184"/>
        <v>11.024623333333334</v>
      </c>
      <c r="AQ130" s="55">
        <f t="shared" ca="1" si="184"/>
        <v>10.981043333333334</v>
      </c>
      <c r="AR130" s="55">
        <f t="shared" ca="1" si="184"/>
        <v>10.96114</v>
      </c>
      <c r="AS130" s="55">
        <f t="shared" ca="1" si="184"/>
        <v>10.790403333333334</v>
      </c>
      <c r="AT130" s="55">
        <f t="shared" ca="1" si="184"/>
        <v>10.263169999999999</v>
      </c>
      <c r="AU130" s="55">
        <f t="shared" ca="1" si="184"/>
        <v>8.8732066666666665</v>
      </c>
      <c r="AV130" s="55">
        <f t="shared" ca="1" si="184"/>
        <v>2.4728333333333339</v>
      </c>
      <c r="AW130" s="55">
        <f t="shared" ca="1" si="184"/>
        <v>-13.234073333333331</v>
      </c>
    </row>
    <row r="131" spans="2:49" x14ac:dyDescent="0.35">
      <c r="B131" s="49" t="s">
        <v>30</v>
      </c>
      <c r="C131" s="59">
        <f>VLOOKUP($B131,'Push 90% FIFO'!$B$5:$O$81,14,FALSE)</f>
        <v>107.37612</v>
      </c>
      <c r="D131" s="59">
        <f ca="1">VLOOKUP($B131,OFFSET('WLC 1-1-1-1 FIFO'!$B$88,3,0,70,15),14,FALSE)</f>
        <v>102.08694</v>
      </c>
      <c r="E131" s="59">
        <f ca="1">VLOOKUP($B131,OFFSET('WLC 1-1-1-1 FIFO'!$CD$4,3,0,70,15),14,FALSE)</f>
        <v>103.37197</v>
      </c>
      <c r="F131" s="59">
        <f ca="1">VLOOKUP($B131,OFFSET('WLC 1-1-1-1 FIFO'!$AX$4,3,0,70,15),14,FALSE)</f>
        <v>103.2141</v>
      </c>
      <c r="G131" s="59">
        <f ca="1">VLOOKUP($B131,OFFSET('WLC 1-1-1-1 FIFO'!$BN$4,3,0,70,15),14,FALSE)</f>
        <v>102.08694</v>
      </c>
      <c r="H131" s="59">
        <f ca="1">VLOOKUP($B131,OFFSET('WLC 1-1-1-1 FIFO'!$B$88,3,0,70,15),14,FALSE)</f>
        <v>102.08694</v>
      </c>
      <c r="I131" s="59">
        <f ca="1">VLOOKUP($B131,OFFSET('WLC 1-1-1-1 FIFO'!$R$88,3,0,70,15),14,FALSE)</f>
        <v>98.571640000000002</v>
      </c>
      <c r="J131" s="59">
        <f ca="1">VLOOKUP($B131,OFFSET('WLC 1-1-1-1 FIFO'!$AH$88,3,0,70,15),14,FALSE)</f>
        <v>95.361159999999998</v>
      </c>
      <c r="K131" s="59">
        <f ca="1">VLOOKUP($B131,OFFSET('WLC 1-1-1-1 FIFO'!$AX$88,3,0,70,15),14,FALSE)</f>
        <v>91.873069999999998</v>
      </c>
      <c r="L131" s="59">
        <f ca="1">VLOOKUP($B131,OFFSET('WLC 1-1-1-1 FIFO'!$BN$88,3,0,70,15),14,FALSE)</f>
        <v>87.171729999999997</v>
      </c>
      <c r="M131" s="59">
        <f ca="1">VLOOKUP($B131,OFFSET('WLC 1-1-1-1 FIFO'!$B$171,3,0,70,15),14,FALSE)</f>
        <v>84.439019999999999</v>
      </c>
      <c r="N131" s="59">
        <f ca="1">VLOOKUP($B131,OFFSET('WLC 1-1-1-1 FIFO'!$R$171,3,0,70,15),14,FALSE)</f>
        <v>81.328329999999994</v>
      </c>
      <c r="O131" s="59">
        <f ca="1">VLOOKUP($B131,OFFSET('WLC 1-1-1-1 FIFO'!$AH$171,3,0,70,15),14,FALSE)</f>
        <v>78.108649999999997</v>
      </c>
      <c r="P131" s="59">
        <f ca="1">VLOOKUP($B131,OFFSET('WLC 1-1-1-1 FIFO'!$AX$171,3,0,70,15),14,FALSE)</f>
        <v>73.960939999999994</v>
      </c>
      <c r="Q131" s="59">
        <f ca="1">VLOOKUP($B131,OFFSET('WLC 1-1-1-1 FIFO'!$BN$171,3,0,70,15),14,FALSE)</f>
        <v>69.576220000000006</v>
      </c>
      <c r="R131" s="59">
        <f ca="1">VLOOKUP($B131,OFFSET('WLC 1-1-1-1 FIFO'!$B$254,3,0,70,15),14,FALSE)</f>
        <v>64.828869999999995</v>
      </c>
      <c r="S131" s="59">
        <f ca="1">VLOOKUP($B131,OFFSET('WLC 1-1-1-1 FIFO'!$R$254,3,0,70,15),14,FALSE)</f>
        <v>59.762779999999999</v>
      </c>
      <c r="T131" s="59">
        <f ca="1">VLOOKUP($B131,OFFSET('WLC 1-1-1-1 FIFO'!$AH$254,3,0,70,15),14,FALSE)</f>
        <v>54.069580000000002</v>
      </c>
      <c r="U131" s="59">
        <f ca="1">VLOOKUP($B131,OFFSET('WLC 1-1-1-1 FIFO'!$AX$254,3,0,70,15),14,FALSE)</f>
        <v>46.935209999999998</v>
      </c>
      <c r="V131" s="59">
        <f ca="1">VLOOKUP($B131,OFFSET('WLC 1-1-1-1 FIFO'!$BN$254,3,0,70,15),14,FALSE)</f>
        <v>38.600200000000001</v>
      </c>
      <c r="AA131" s="54">
        <v>1</v>
      </c>
      <c r="AB131" s="56">
        <f>1/3</f>
        <v>0.33333333333333331</v>
      </c>
      <c r="AC131" s="46" t="s">
        <v>79</v>
      </c>
      <c r="AD131" s="55">
        <f t="shared" ref="AD131:AW133" si="185">$W$2-$W$1-AD122</f>
        <v>11.068276666666666</v>
      </c>
      <c r="AE131" s="55">
        <f t="shared" ca="1" si="185"/>
        <v>11.202403333333333</v>
      </c>
      <c r="AF131" s="55">
        <f t="shared" ca="1" si="185"/>
        <v>11.174760000000001</v>
      </c>
      <c r="AG131" s="55">
        <f t="shared" ca="1" si="185"/>
        <v>11.176633333333333</v>
      </c>
      <c r="AH131" s="55">
        <f t="shared" ca="1" si="185"/>
        <v>11.202403333333333</v>
      </c>
      <c r="AI131" s="55">
        <f t="shared" ca="1" si="185"/>
        <v>11.202403333333333</v>
      </c>
      <c r="AJ131" s="55">
        <f t="shared" ca="1" si="185"/>
        <v>11.275186666666666</v>
      </c>
      <c r="AK131" s="55">
        <f t="shared" ca="1" si="185"/>
        <v>11.334796666666666</v>
      </c>
      <c r="AL131" s="55">
        <f t="shared" ca="1" si="185"/>
        <v>11.406293333333334</v>
      </c>
      <c r="AM131" s="55">
        <f t="shared" ca="1" si="185"/>
        <v>11.473163333333334</v>
      </c>
      <c r="AN131" s="55">
        <f t="shared" ca="1" si="185"/>
        <v>11.500756666666668</v>
      </c>
      <c r="AO131" s="55">
        <f t="shared" ca="1" si="185"/>
        <v>11.5345</v>
      </c>
      <c r="AP131" s="55">
        <f t="shared" ca="1" si="185"/>
        <v>11.568296666666667</v>
      </c>
      <c r="AQ131" s="55">
        <f t="shared" ca="1" si="185"/>
        <v>11.571026666666667</v>
      </c>
      <c r="AR131" s="55">
        <f t="shared" ca="1" si="185"/>
        <v>11.584669999999999</v>
      </c>
      <c r="AS131" s="55">
        <f t="shared" ca="1" si="185"/>
        <v>11.542386666666665</v>
      </c>
      <c r="AT131" s="55">
        <f t="shared" ca="1" si="185"/>
        <v>11.35998</v>
      </c>
      <c r="AU131" s="55">
        <f t="shared" ca="1" si="185"/>
        <v>10.783613333333333</v>
      </c>
      <c r="AV131" s="55">
        <f t="shared" ca="1" si="185"/>
        <v>7.812286666666667</v>
      </c>
      <c r="AW131" s="55">
        <f t="shared" ca="1" si="185"/>
        <v>0.15523333333333333</v>
      </c>
    </row>
    <row r="132" spans="2:49" x14ac:dyDescent="0.35">
      <c r="B132" s="47" t="s">
        <v>42</v>
      </c>
      <c r="C132" s="58">
        <f>VLOOKUP($B132,'Push 90% FIFO'!$B$5:$O$81,14,FALSE)</f>
        <v>6.0991600000000004</v>
      </c>
      <c r="D132" s="58">
        <f ca="1">VLOOKUP($B132,OFFSET('WLC 1-1-1-1 FIFO'!$B$88,3,0,70,15),14,FALSE)</f>
        <v>5.7988900000000001</v>
      </c>
      <c r="E132" s="58">
        <f ca="1">VLOOKUP($B132,OFFSET('WLC 1-1-1-1 FIFO'!$CD$4,3,0,70,15),14,FALSE)</f>
        <v>5.87643</v>
      </c>
      <c r="F132" s="58">
        <f ca="1">VLOOKUP($B132,OFFSET('WLC 1-1-1-1 FIFO'!$AX$4,3,0,70,15),14,FALSE)</f>
        <v>5.8663999999999996</v>
      </c>
      <c r="G132" s="58">
        <f ca="1">VLOOKUP($B132,OFFSET('WLC 1-1-1-1 FIFO'!$BN$4,3,0,70,15),14,FALSE)</f>
        <v>5.7988900000000001</v>
      </c>
      <c r="H132" s="58">
        <f ca="1">VLOOKUP($B132,OFFSET('WLC 1-1-1-1 FIFO'!$B$88,3,0,70,15),14,FALSE)</f>
        <v>5.7988900000000001</v>
      </c>
      <c r="I132" s="58">
        <f ca="1">VLOOKUP($B132,OFFSET('WLC 1-1-1-1 FIFO'!$R$88,3,0,70,15),14,FALSE)</f>
        <v>5.6007899999999999</v>
      </c>
      <c r="J132" s="58">
        <f ca="1">VLOOKUP($B132,OFFSET('WLC 1-1-1-1 FIFO'!$AH$88,3,0,70,15),14,FALSE)</f>
        <v>5.4172099999999999</v>
      </c>
      <c r="K132" s="58">
        <f ca="1">VLOOKUP($B132,OFFSET('WLC 1-1-1-1 FIFO'!$AX$88,3,0,70,15),14,FALSE)</f>
        <v>5.2102199999999996</v>
      </c>
      <c r="L132" s="58">
        <f ca="1">VLOOKUP($B132,OFFSET('WLC 1-1-1-1 FIFO'!$BN$88,3,0,70,15),14,FALSE)</f>
        <v>4.9483800000000002</v>
      </c>
      <c r="M132" s="58">
        <f ca="1">VLOOKUP($B132,OFFSET('WLC 1-1-1-1 FIFO'!$B$171,3,0,70,15),14,FALSE)</f>
        <v>4.7882600000000002</v>
      </c>
      <c r="N132" s="58">
        <f ca="1">VLOOKUP($B132,OFFSET('WLC 1-1-1-1 FIFO'!$R$171,3,0,70,15),14,FALSE)</f>
        <v>4.61015</v>
      </c>
      <c r="O132" s="58">
        <f ca="1">VLOOKUP($B132,OFFSET('WLC 1-1-1-1 FIFO'!$AH$171,3,0,70,15),14,FALSE)</f>
        <v>4.4185299999999996</v>
      </c>
      <c r="P132" s="58">
        <f ca="1">VLOOKUP($B132,OFFSET('WLC 1-1-1-1 FIFO'!$AX$171,3,0,70,15),14,FALSE)</f>
        <v>4.1880199999999999</v>
      </c>
      <c r="Q132" s="58">
        <f ca="1">VLOOKUP($B132,OFFSET('WLC 1-1-1-1 FIFO'!$BN$171,3,0,70,15),14,FALSE)</f>
        <v>3.9342000000000001</v>
      </c>
      <c r="R132" s="58">
        <f ca="1">VLOOKUP($B132,OFFSET('WLC 1-1-1-1 FIFO'!$B$254,3,0,70,15),14,FALSE)</f>
        <v>3.6621800000000002</v>
      </c>
      <c r="S132" s="58">
        <f ca="1">VLOOKUP($B132,OFFSET('WLC 1-1-1-1 FIFO'!$R$254,3,0,70,15),14,FALSE)</f>
        <v>3.37893</v>
      </c>
      <c r="T132" s="58">
        <f ca="1">VLOOKUP($B132,OFFSET('WLC 1-1-1-1 FIFO'!$AH$254,3,0,70,15),14,FALSE)</f>
        <v>3.0602900000000002</v>
      </c>
      <c r="U132" s="58">
        <f ca="1">VLOOKUP($B132,OFFSET('WLC 1-1-1-1 FIFO'!$AX$254,3,0,70,15),14,FALSE)</f>
        <v>2.6501100000000002</v>
      </c>
      <c r="V132" s="58">
        <f ca="1">VLOOKUP($B132,OFFSET('WLC 1-1-1-1 FIFO'!$BN$254,3,0,70,15),14,FALSE)</f>
        <v>2.1856100000000001</v>
      </c>
      <c r="AA132" s="54">
        <v>1</v>
      </c>
      <c r="AB132" s="56">
        <f>1/6</f>
        <v>0.16666666666666666</v>
      </c>
      <c r="AC132" s="46" t="s">
        <v>81</v>
      </c>
      <c r="AD132" s="55">
        <f t="shared" si="185"/>
        <v>11.398633333333333</v>
      </c>
      <c r="AE132" s="55">
        <f t="shared" ca="1" si="185"/>
        <v>11.504871666666666</v>
      </c>
      <c r="AF132" s="55">
        <f t="shared" ca="1" si="185"/>
        <v>11.47969</v>
      </c>
      <c r="AG132" s="55">
        <f t="shared" ca="1" si="185"/>
        <v>11.483286666666666</v>
      </c>
      <c r="AH132" s="55">
        <f t="shared" ca="1" si="185"/>
        <v>11.504871666666666</v>
      </c>
      <c r="AI132" s="55">
        <f t="shared" ca="1" si="185"/>
        <v>11.504871666666666</v>
      </c>
      <c r="AJ132" s="55">
        <f t="shared" ca="1" si="185"/>
        <v>11.566803333333333</v>
      </c>
      <c r="AK132" s="55">
        <f t="shared" ca="1" si="185"/>
        <v>11.615118333333333</v>
      </c>
      <c r="AL132" s="55">
        <f t="shared" ca="1" si="185"/>
        <v>11.672936666666667</v>
      </c>
      <c r="AM132" s="55">
        <f t="shared" ca="1" si="185"/>
        <v>11.734036666666666</v>
      </c>
      <c r="AN132" s="55">
        <f t="shared" ca="1" si="185"/>
        <v>11.765453333333333</v>
      </c>
      <c r="AO132" s="55">
        <f t="shared" ca="1" si="185"/>
        <v>11.801995</v>
      </c>
      <c r="AP132" s="55">
        <f t="shared" ca="1" si="185"/>
        <v>11.840133333333334</v>
      </c>
      <c r="AQ132" s="55">
        <f t="shared" ca="1" si="185"/>
        <v>11.866018333333333</v>
      </c>
      <c r="AR132" s="55">
        <f t="shared" ca="1" si="185"/>
        <v>11.896435</v>
      </c>
      <c r="AS132" s="55">
        <f t="shared" ca="1" si="185"/>
        <v>11.918378333333333</v>
      </c>
      <c r="AT132" s="55">
        <f t="shared" ca="1" si="185"/>
        <v>11.908384999999999</v>
      </c>
      <c r="AU132" s="55">
        <f t="shared" ca="1" si="185"/>
        <v>11.738816666666667</v>
      </c>
      <c r="AV132" s="55">
        <f t="shared" ca="1" si="185"/>
        <v>10.482013333333335</v>
      </c>
      <c r="AW132" s="55">
        <f t="shared" ca="1" si="185"/>
        <v>6.8498866666666665</v>
      </c>
    </row>
    <row r="133" spans="2:49" x14ac:dyDescent="0.35">
      <c r="B133" s="47" t="s">
        <v>43</v>
      </c>
      <c r="C133" s="58">
        <f>VLOOKUP($B133,'Push 90% FIFO'!$B$5:$O$81,14,FALSE)</f>
        <v>6.8940599999999996</v>
      </c>
      <c r="D133" s="58">
        <f ca="1">VLOOKUP($B133,OFFSET('WLC 1-1-1-1 FIFO'!$B$88,3,0,70,15),14,FALSE)</f>
        <v>6.5697999999999999</v>
      </c>
      <c r="E133" s="58">
        <f ca="1">VLOOKUP($B133,OFFSET('WLC 1-1-1-1 FIFO'!$CD$4,3,0,70,15),14,FALSE)</f>
        <v>6.6531200000000004</v>
      </c>
      <c r="F133" s="58">
        <f ca="1">VLOOKUP($B133,OFFSET('WLC 1-1-1-1 FIFO'!$AX$4,3,0,70,15),14,FALSE)</f>
        <v>6.64107</v>
      </c>
      <c r="G133" s="58">
        <f ca="1">VLOOKUP($B133,OFFSET('WLC 1-1-1-1 FIFO'!$BN$4,3,0,70,15),14,FALSE)</f>
        <v>6.5697999999999999</v>
      </c>
      <c r="H133" s="58">
        <f ca="1">VLOOKUP($B133,OFFSET('WLC 1-1-1-1 FIFO'!$B$88,3,0,70,15),14,FALSE)</f>
        <v>6.5697999999999999</v>
      </c>
      <c r="I133" s="58">
        <f ca="1">VLOOKUP($B133,OFFSET('WLC 1-1-1-1 FIFO'!$R$88,3,0,70,15),14,FALSE)</f>
        <v>6.3472900000000001</v>
      </c>
      <c r="J133" s="58">
        <f ca="1">VLOOKUP($B133,OFFSET('WLC 1-1-1-1 FIFO'!$AH$88,3,0,70,15),14,FALSE)</f>
        <v>6.1482099999999997</v>
      </c>
      <c r="K133" s="58">
        <f ca="1">VLOOKUP($B133,OFFSET('WLC 1-1-1-1 FIFO'!$AX$88,3,0,70,15),14,FALSE)</f>
        <v>5.9197199999999999</v>
      </c>
      <c r="L133" s="58">
        <f ca="1">VLOOKUP($B133,OFFSET('WLC 1-1-1-1 FIFO'!$BN$88,3,0,70,15),14,FALSE)</f>
        <v>5.6287700000000003</v>
      </c>
      <c r="M133" s="58">
        <f ca="1">VLOOKUP($B133,OFFSET('WLC 1-1-1-1 FIFO'!$B$171,3,0,70,15),14,FALSE)</f>
        <v>5.4468500000000004</v>
      </c>
      <c r="N133" s="58">
        <f ca="1">VLOOKUP($B133,OFFSET('WLC 1-1-1-1 FIFO'!$R$171,3,0,70,15),14,FALSE)</f>
        <v>5.2556700000000003</v>
      </c>
      <c r="O133" s="58">
        <f ca="1">VLOOKUP($B133,OFFSET('WLC 1-1-1-1 FIFO'!$AH$171,3,0,70,15),14,FALSE)</f>
        <v>5.0382899999999999</v>
      </c>
      <c r="P133" s="58">
        <f ca="1">VLOOKUP($B133,OFFSET('WLC 1-1-1-1 FIFO'!$AX$171,3,0,70,15),14,FALSE)</f>
        <v>4.7862400000000003</v>
      </c>
      <c r="Q133" s="58">
        <f ca="1">VLOOKUP($B133,OFFSET('WLC 1-1-1-1 FIFO'!$BN$171,3,0,70,15),14,FALSE)</f>
        <v>4.50969</v>
      </c>
      <c r="R133" s="58">
        <f ca="1">VLOOKUP($B133,OFFSET('WLC 1-1-1-1 FIFO'!$B$254,3,0,70,15),14,FALSE)</f>
        <v>4.2070400000000001</v>
      </c>
      <c r="S133" s="58">
        <f ca="1">VLOOKUP($B133,OFFSET('WLC 1-1-1-1 FIFO'!$R$254,3,0,70,15),14,FALSE)</f>
        <v>3.8929999999999998</v>
      </c>
      <c r="T133" s="58">
        <f ca="1">VLOOKUP($B133,OFFSET('WLC 1-1-1-1 FIFO'!$AH$254,3,0,70,15),14,FALSE)</f>
        <v>3.5364599999999999</v>
      </c>
      <c r="U133" s="58">
        <f ca="1">VLOOKUP($B133,OFFSET('WLC 1-1-1-1 FIFO'!$AX$254,3,0,70,15),14,FALSE)</f>
        <v>3.0914299999999999</v>
      </c>
      <c r="V133" s="58">
        <f ca="1">VLOOKUP($B133,OFFSET('WLC 1-1-1-1 FIFO'!$BN$254,3,0,70,15),14,FALSE)</f>
        <v>2.5875599999999999</v>
      </c>
      <c r="AA133" s="54">
        <v>1</v>
      </c>
      <c r="AB133" s="56">
        <f>1/9</f>
        <v>0.1111111111111111</v>
      </c>
      <c r="AC133" s="46" t="s">
        <v>82</v>
      </c>
      <c r="AD133" s="55">
        <f t="shared" si="185"/>
        <v>11.508752222222222</v>
      </c>
      <c r="AE133" s="55">
        <f t="shared" ca="1" si="185"/>
        <v>11.605694444444445</v>
      </c>
      <c r="AF133" s="55">
        <f t="shared" ca="1" si="185"/>
        <v>11.581333333333333</v>
      </c>
      <c r="AG133" s="55">
        <f t="shared" ca="1" si="185"/>
        <v>11.585504444444444</v>
      </c>
      <c r="AH133" s="55">
        <f t="shared" ca="1" si="185"/>
        <v>11.605694444444445</v>
      </c>
      <c r="AI133" s="55">
        <f t="shared" ca="1" si="185"/>
        <v>11.605694444444445</v>
      </c>
      <c r="AJ133" s="55">
        <f t="shared" ca="1" si="185"/>
        <v>11.664008888888889</v>
      </c>
      <c r="AK133" s="55">
        <f t="shared" ca="1" si="185"/>
        <v>11.708558888888888</v>
      </c>
      <c r="AL133" s="55">
        <f t="shared" ca="1" si="185"/>
        <v>11.761817777777777</v>
      </c>
      <c r="AM133" s="55">
        <f t="shared" ca="1" si="185"/>
        <v>11.820994444444445</v>
      </c>
      <c r="AN133" s="55">
        <f t="shared" ca="1" si="185"/>
        <v>11.853685555555556</v>
      </c>
      <c r="AO133" s="55">
        <f t="shared" ca="1" si="185"/>
        <v>11.891159999999999</v>
      </c>
      <c r="AP133" s="55">
        <f t="shared" ca="1" si="185"/>
        <v>11.930745555555555</v>
      </c>
      <c r="AQ133" s="55">
        <f t="shared" ca="1" si="185"/>
        <v>11.964348888888889</v>
      </c>
      <c r="AR133" s="55">
        <f t="shared" ca="1" si="185"/>
        <v>12.000356666666667</v>
      </c>
      <c r="AS133" s="55">
        <f t="shared" ca="1" si="185"/>
        <v>12.043708888888888</v>
      </c>
      <c r="AT133" s="55">
        <f t="shared" ca="1" si="185"/>
        <v>12.091186666666665</v>
      </c>
      <c r="AU133" s="55">
        <f t="shared" ca="1" si="185"/>
        <v>12.057217777777778</v>
      </c>
      <c r="AV133" s="55">
        <f t="shared" ca="1" si="185"/>
        <v>11.371922222222222</v>
      </c>
      <c r="AW133" s="55">
        <f t="shared" ca="1" si="185"/>
        <v>9.0814377777777775</v>
      </c>
    </row>
    <row r="134" spans="2:49" x14ac:dyDescent="0.35">
      <c r="B134" s="47" t="s">
        <v>22</v>
      </c>
      <c r="C134" s="58">
        <f>VLOOKUP($B134,'Push 90% FIFO'!$B$5:$O$81,14,FALSE)</f>
        <v>1.82351</v>
      </c>
      <c r="D134" s="58">
        <f ca="1">VLOOKUP($B134,OFFSET('WLC 1-1-1-1 FIFO'!$B$88,3,0,70,15),14,FALSE)</f>
        <v>1.73698</v>
      </c>
      <c r="E134" s="58">
        <f ca="1">VLOOKUP($B134,OFFSET('WLC 1-1-1-1 FIFO'!$CD$4,3,0,70,15),14,FALSE)</f>
        <v>1.75932</v>
      </c>
      <c r="F134" s="58">
        <f ca="1">VLOOKUP($B134,OFFSET('WLC 1-1-1-1 FIFO'!$AX$4,3,0,70,15),14,FALSE)</f>
        <v>1.75651</v>
      </c>
      <c r="G134" s="58">
        <f ca="1">VLOOKUP($B134,OFFSET('WLC 1-1-1-1 FIFO'!$BN$4,3,0,70,15),14,FALSE)</f>
        <v>1.73698</v>
      </c>
      <c r="H134" s="58">
        <f ca="1">VLOOKUP($B134,OFFSET('WLC 1-1-1-1 FIFO'!$B$88,3,0,70,15),14,FALSE)</f>
        <v>1.73698</v>
      </c>
      <c r="I134" s="58">
        <f ca="1">VLOOKUP($B134,OFFSET('WLC 1-1-1-1 FIFO'!$R$88,3,0,70,15),14,FALSE)</f>
        <v>1.6785600000000001</v>
      </c>
      <c r="J134" s="58">
        <f ca="1">VLOOKUP($B134,OFFSET('WLC 1-1-1-1 FIFO'!$AH$88,3,0,70,15),14,FALSE)</f>
        <v>1.62493</v>
      </c>
      <c r="K134" s="58">
        <f ca="1">VLOOKUP($B134,OFFSET('WLC 1-1-1-1 FIFO'!$AX$88,3,0,70,15),14,FALSE)</f>
        <v>1.5630900000000001</v>
      </c>
      <c r="L134" s="58">
        <f ca="1">VLOOKUP($B134,OFFSET('WLC 1-1-1-1 FIFO'!$BN$88,3,0,70,15),14,FALSE)</f>
        <v>1.48506</v>
      </c>
      <c r="M134" s="58">
        <f ca="1">VLOOKUP($B134,OFFSET('WLC 1-1-1-1 FIFO'!$B$171,3,0,70,15),14,FALSE)</f>
        <v>1.4377</v>
      </c>
      <c r="N134" s="58">
        <f ca="1">VLOOKUP($B134,OFFSET('WLC 1-1-1-1 FIFO'!$R$171,3,0,70,15),14,FALSE)</f>
        <v>1.38493</v>
      </c>
      <c r="O134" s="58">
        <f ca="1">VLOOKUP($B134,OFFSET('WLC 1-1-1-1 FIFO'!$AH$171,3,0,70,15),14,FALSE)</f>
        <v>1.327</v>
      </c>
      <c r="P134" s="58">
        <f ca="1">VLOOKUP($B134,OFFSET('WLC 1-1-1-1 FIFO'!$AX$171,3,0,70,15),14,FALSE)</f>
        <v>1.2587200000000001</v>
      </c>
      <c r="Q134" s="58">
        <f ca="1">VLOOKUP($B134,OFFSET('WLC 1-1-1-1 FIFO'!$BN$171,3,0,70,15),14,FALSE)</f>
        <v>1.1825300000000001</v>
      </c>
      <c r="R134" s="58">
        <f ca="1">VLOOKUP($B134,OFFSET('WLC 1-1-1-1 FIFO'!$B$254,3,0,70,15),14,FALSE)</f>
        <v>1.10321</v>
      </c>
      <c r="S134" s="58">
        <f ca="1">VLOOKUP($B134,OFFSET('WLC 1-1-1-1 FIFO'!$R$254,3,0,70,15),14,FALSE)</f>
        <v>1.0174300000000001</v>
      </c>
      <c r="T134" s="58">
        <f ca="1">VLOOKUP($B134,OFFSET('WLC 1-1-1-1 FIFO'!$AH$254,3,0,70,15),14,FALSE)</f>
        <v>0.92262</v>
      </c>
      <c r="U134" s="58">
        <f ca="1">VLOOKUP($B134,OFFSET('WLC 1-1-1-1 FIFO'!$AX$254,3,0,70,15),14,FALSE)</f>
        <v>0.81003000000000003</v>
      </c>
      <c r="V134" s="58">
        <f ca="1">VLOOKUP($B134,OFFSET('WLC 1-1-1-1 FIFO'!$BN$254,3,0,70,15),14,FALSE)</f>
        <v>0.68859000000000004</v>
      </c>
    </row>
    <row r="135" spans="2:49" x14ac:dyDescent="0.35">
      <c r="B135" s="47" t="s">
        <v>23</v>
      </c>
      <c r="C135" s="58">
        <f>VLOOKUP($B135,'Push 90% FIFO'!$B$5:$O$81,14,FALSE)</f>
        <v>1.4475</v>
      </c>
      <c r="D135" s="58">
        <f ca="1">VLOOKUP($B135,OFFSET('WLC 1-1-1-1 FIFO'!$B$88,3,0,70,15),14,FALSE)</f>
        <v>1.4556800000000001</v>
      </c>
      <c r="E135" s="58">
        <f ca="1">VLOOKUP($B135,OFFSET('WLC 1-1-1-1 FIFO'!$CD$4,3,0,70,15),14,FALSE)</f>
        <v>1.4560599999999999</v>
      </c>
      <c r="F135" s="58">
        <f ca="1">VLOOKUP($B135,OFFSET('WLC 1-1-1-1 FIFO'!$AX$4,3,0,70,15),14,FALSE)</f>
        <v>1.4535499999999999</v>
      </c>
      <c r="G135" s="58">
        <f ca="1">VLOOKUP($B135,OFFSET('WLC 1-1-1-1 FIFO'!$BN$4,3,0,70,15),14,FALSE)</f>
        <v>1.4556800000000001</v>
      </c>
      <c r="H135" s="58">
        <f ca="1">VLOOKUP($B135,OFFSET('WLC 1-1-1-1 FIFO'!$B$88,3,0,70,15),14,FALSE)</f>
        <v>1.4556800000000001</v>
      </c>
      <c r="I135" s="58">
        <f ca="1">VLOOKUP($B135,OFFSET('WLC 1-1-1-1 FIFO'!$R$88,3,0,70,15),14,FALSE)</f>
        <v>1.46302</v>
      </c>
      <c r="J135" s="58">
        <f ca="1">VLOOKUP($B135,OFFSET('WLC 1-1-1-1 FIFO'!$AH$88,3,0,70,15),14,FALSE)</f>
        <v>1.47963</v>
      </c>
      <c r="K135" s="58">
        <f ca="1">VLOOKUP($B135,OFFSET('WLC 1-1-1-1 FIFO'!$AX$88,3,0,70,15),14,FALSE)</f>
        <v>1.49733</v>
      </c>
      <c r="L135" s="58">
        <f ca="1">VLOOKUP($B135,OFFSET('WLC 1-1-1-1 FIFO'!$BN$88,3,0,70,15),14,FALSE)</f>
        <v>1.52003</v>
      </c>
      <c r="M135" s="58">
        <f ca="1">VLOOKUP($B135,OFFSET('WLC 1-1-1-1 FIFO'!$B$171,3,0,70,15),14,FALSE)</f>
        <v>1.5321499999999999</v>
      </c>
      <c r="N135" s="58">
        <f ca="1">VLOOKUP($B135,OFFSET('WLC 1-1-1-1 FIFO'!$R$171,3,0,70,15),14,FALSE)</f>
        <v>1.54558</v>
      </c>
      <c r="O135" s="58">
        <f ca="1">VLOOKUP($B135,OFFSET('WLC 1-1-1-1 FIFO'!$AH$171,3,0,70,15),14,FALSE)</f>
        <v>1.5610299999999999</v>
      </c>
      <c r="P135" s="58">
        <f ca="1">VLOOKUP($B135,OFFSET('WLC 1-1-1-1 FIFO'!$AX$171,3,0,70,15),14,FALSE)</f>
        <v>1.5802700000000001</v>
      </c>
      <c r="Q135" s="58">
        <f ca="1">VLOOKUP($B135,OFFSET('WLC 1-1-1-1 FIFO'!$BN$171,3,0,70,15),14,FALSE)</f>
        <v>1.60927</v>
      </c>
      <c r="R135" s="58">
        <f ca="1">VLOOKUP($B135,OFFSET('WLC 1-1-1-1 FIFO'!$B$254,3,0,70,15),14,FALSE)</f>
        <v>1.60242</v>
      </c>
      <c r="S135" s="58">
        <f ca="1">VLOOKUP($B135,OFFSET('WLC 1-1-1-1 FIFO'!$R$254,3,0,70,15),14,FALSE)</f>
        <v>1.5257799999999999</v>
      </c>
      <c r="T135" s="58">
        <f ca="1">VLOOKUP($B135,OFFSET('WLC 1-1-1-1 FIFO'!$AH$254,3,0,70,15),14,FALSE)</f>
        <v>1.3833599999999999</v>
      </c>
      <c r="U135" s="58">
        <f ca="1">VLOOKUP($B135,OFFSET('WLC 1-1-1-1 FIFO'!$AX$254,3,0,70,15),14,FALSE)</f>
        <v>1.03823</v>
      </c>
      <c r="V135" s="58">
        <f ca="1">VLOOKUP($B135,OFFSET('WLC 1-1-1-1 FIFO'!$BN$254,3,0,70,15),14,FALSE)</f>
        <v>0.76687000000000005</v>
      </c>
    </row>
    <row r="136" spans="2:49" x14ac:dyDescent="0.35">
      <c r="B136" s="47" t="s">
        <v>27</v>
      </c>
      <c r="C136" s="58">
        <f>VLOOKUP($B136,'Push 90% FIFO'!$B$5:$O$81,14,FALSE)</f>
        <v>1.98214</v>
      </c>
      <c r="D136" s="58">
        <f ca="1">VLOOKUP($B136,OFFSET('WLC 1-1-1-1 FIFO'!$B$88,3,0,70,15),14,FALSE)</f>
        <v>1.81481</v>
      </c>
      <c r="E136" s="58">
        <f ca="1">VLOOKUP($B136,OFFSET('WLC 1-1-1-1 FIFO'!$CD$4,3,0,70,15),14,FALSE)</f>
        <v>1.82958</v>
      </c>
      <c r="F136" s="58">
        <f ca="1">VLOOKUP($B136,OFFSET('WLC 1-1-1-1 FIFO'!$AX$4,3,0,70,15),14,FALSE)</f>
        <v>1.83992</v>
      </c>
      <c r="G136" s="58">
        <f ca="1">VLOOKUP($B136,OFFSET('WLC 1-1-1-1 FIFO'!$BN$4,3,0,70,15),14,FALSE)</f>
        <v>1.81481</v>
      </c>
      <c r="H136" s="58">
        <f ca="1">VLOOKUP($B136,OFFSET('WLC 1-1-1-1 FIFO'!$B$88,3,0,70,15),14,FALSE)</f>
        <v>1.81481</v>
      </c>
      <c r="I136" s="58">
        <f ca="1">VLOOKUP($B136,OFFSET('WLC 1-1-1-1 FIFO'!$R$88,3,0,70,15),14,FALSE)</f>
        <v>1.7497</v>
      </c>
      <c r="J136" s="58">
        <f ca="1">VLOOKUP($B136,OFFSET('WLC 1-1-1-1 FIFO'!$AH$88,3,0,70,15),14,FALSE)</f>
        <v>1.6819299999999999</v>
      </c>
      <c r="K136" s="58">
        <f ca="1">VLOOKUP($B136,OFFSET('WLC 1-1-1-1 FIFO'!$AX$88,3,0,70,15),14,FALSE)</f>
        <v>1.5998600000000001</v>
      </c>
      <c r="L136" s="58">
        <f ca="1">VLOOKUP($B136,OFFSET('WLC 1-1-1-1 FIFO'!$BN$88,3,0,70,15),14,FALSE)</f>
        <v>1.56524</v>
      </c>
      <c r="M136" s="58">
        <f ca="1">VLOOKUP($B136,OFFSET('WLC 1-1-1-1 FIFO'!$B$171,3,0,70,15),14,FALSE)</f>
        <v>1.5881799999999999</v>
      </c>
      <c r="N136" s="58">
        <f ca="1">VLOOKUP($B136,OFFSET('WLC 1-1-1-1 FIFO'!$R$171,3,0,70,15),14,FALSE)</f>
        <v>1.60497</v>
      </c>
      <c r="O136" s="58">
        <f ca="1">VLOOKUP($B136,OFFSET('WLC 1-1-1-1 FIFO'!$AH$171,3,0,70,15),14,FALSE)</f>
        <v>1.6310199999999999</v>
      </c>
      <c r="P136" s="58">
        <f ca="1">VLOOKUP($B136,OFFSET('WLC 1-1-1-1 FIFO'!$AX$171,3,0,70,15),14,FALSE)</f>
        <v>1.7699499999999999</v>
      </c>
      <c r="Q136" s="58">
        <f ca="1">VLOOKUP($B136,OFFSET('WLC 1-1-1-1 FIFO'!$BN$171,3,0,70,15),14,FALSE)</f>
        <v>1.87059</v>
      </c>
      <c r="R136" s="58">
        <f ca="1">VLOOKUP($B136,OFFSET('WLC 1-1-1-1 FIFO'!$B$254,3,0,70,15),14,FALSE)</f>
        <v>2.2559499999999999</v>
      </c>
      <c r="S136" s="58">
        <f ca="1">VLOOKUP($B136,OFFSET('WLC 1-1-1-1 FIFO'!$R$254,3,0,70,15),14,FALSE)</f>
        <v>3.2904300000000002</v>
      </c>
      <c r="T136" s="58">
        <f ca="1">VLOOKUP($B136,OFFSET('WLC 1-1-1-1 FIFO'!$AH$254,3,0,70,15),14,FALSE)</f>
        <v>5.7312200000000004</v>
      </c>
      <c r="U136" s="58">
        <f ca="1">VLOOKUP($B136,OFFSET('WLC 1-1-1-1 FIFO'!$AX$254,3,0,70,15),14,FALSE)</f>
        <v>16.018360000000001</v>
      </c>
      <c r="V136" s="58">
        <f ca="1">VLOOKUP($B136,OFFSET('WLC 1-1-1-1 FIFO'!$BN$254,3,0,70,15),14,FALSE)</f>
        <v>40.167920000000002</v>
      </c>
      <c r="AC136" s="46" t="s">
        <v>77</v>
      </c>
      <c r="AD136" s="76">
        <f>(AD129-$AD129)/$AD129</f>
        <v>0</v>
      </c>
      <c r="AE136" s="76">
        <f t="shared" ref="AE136:AW136" ca="1" si="186">(AE129-$AD129)/$AD129</f>
        <v>2.5206092224667468E-2</v>
      </c>
      <c r="AF136" s="76">
        <f t="shared" ca="1" si="186"/>
        <v>2.1359721345870726E-2</v>
      </c>
      <c r="AG136" s="76">
        <f t="shared" ca="1" si="186"/>
        <v>2.0844683154044648E-2</v>
      </c>
      <c r="AH136" s="76">
        <f t="shared" ca="1" si="186"/>
        <v>2.5206092224667468E-2</v>
      </c>
      <c r="AI136" s="76">
        <f t="shared" ca="1" si="186"/>
        <v>2.5206092224667468E-2</v>
      </c>
      <c r="AJ136" s="76">
        <f t="shared" ca="1" si="186"/>
        <v>3.7126866628705651E-2</v>
      </c>
      <c r="AK136" s="76">
        <f t="shared" ca="1" si="186"/>
        <v>4.7878032389951544E-2</v>
      </c>
      <c r="AL136" s="76">
        <f t="shared" ca="1" si="186"/>
        <v>6.0826831232654609E-2</v>
      </c>
      <c r="AM136" s="76">
        <f t="shared" ca="1" si="186"/>
        <v>7.0055453813283222E-2</v>
      </c>
      <c r="AN136" s="76">
        <f t="shared" ca="1" si="186"/>
        <v>7.1317399980506443E-2</v>
      </c>
      <c r="AO136" s="76">
        <f t="shared" ca="1" si="186"/>
        <v>7.3630967953749155E-2</v>
      </c>
      <c r="AP136" s="76">
        <f t="shared" ca="1" si="186"/>
        <v>7.531664076086117E-2</v>
      </c>
      <c r="AQ136" s="76">
        <f t="shared" ca="1" si="186"/>
        <v>6.6094174015194573E-2</v>
      </c>
      <c r="AR136" s="76">
        <f t="shared" ca="1" si="186"/>
        <v>6.0610351036488659E-2</v>
      </c>
      <c r="AS136" s="76">
        <f t="shared" ca="1" si="186"/>
        <v>2.991427999815326E-2</v>
      </c>
      <c r="AT136" s="76">
        <f t="shared" ca="1" si="186"/>
        <v>-5.9556677285482085E-2</v>
      </c>
      <c r="AU136" s="76">
        <f t="shared" ca="1" si="186"/>
        <v>-0.28563587210226898</v>
      </c>
      <c r="AV136" s="76">
        <f t="shared" ca="1" si="186"/>
        <v>-1.2941073269825636</v>
      </c>
      <c r="AW136" s="76">
        <f t="shared" ca="1" si="186"/>
        <v>-3.7314855568722209</v>
      </c>
    </row>
    <row r="137" spans="2:49" x14ac:dyDescent="0.35">
      <c r="B137" s="47" t="s">
        <v>5</v>
      </c>
      <c r="C137" s="58">
        <f>VLOOKUP($B137,'Push 90% FIFO'!$B$5:$O$81,14,FALSE)</f>
        <v>90.41695</v>
      </c>
      <c r="D137" s="58">
        <f ca="1">VLOOKUP($B137,OFFSET('WLC 1-1-1-1 FIFO'!$B$88,3,0,70,15),14,FALSE)</f>
        <v>90.170119999999997</v>
      </c>
      <c r="E137" s="58">
        <f ca="1">VLOOKUP($B137,OFFSET('WLC 1-1-1-1 FIFO'!$CD$4,3,0,70,15),14,FALSE)</f>
        <v>90.203819999999993</v>
      </c>
      <c r="F137" s="58">
        <f ca="1">VLOOKUP($B137,OFFSET('WLC 1-1-1-1 FIFO'!$AX$4,3,0,70,15),14,FALSE)</f>
        <v>90.205150000000003</v>
      </c>
      <c r="G137" s="58">
        <f ca="1">VLOOKUP($B137,OFFSET('WLC 1-1-1-1 FIFO'!$BN$4,3,0,70,15),14,FALSE)</f>
        <v>90.170119999999997</v>
      </c>
      <c r="H137" s="58">
        <f ca="1">VLOOKUP($B137,OFFSET('WLC 1-1-1-1 FIFO'!$B$88,3,0,70,15),14,FALSE)</f>
        <v>90.170119999999997</v>
      </c>
      <c r="I137" s="58">
        <f ca="1">VLOOKUP($B137,OFFSET('WLC 1-1-1-1 FIFO'!$R$88,3,0,70,15),14,FALSE)</f>
        <v>90.05283</v>
      </c>
      <c r="J137" s="58">
        <f ca="1">VLOOKUP($B137,OFFSET('WLC 1-1-1-1 FIFO'!$AH$88,3,0,70,15),14,FALSE)</f>
        <v>89.946359999999999</v>
      </c>
      <c r="K137" s="58">
        <f ca="1">VLOOKUP($B137,OFFSET('WLC 1-1-1-1 FIFO'!$AX$88,3,0,70,15),14,FALSE)</f>
        <v>89.821209999999994</v>
      </c>
      <c r="L137" s="58">
        <f ca="1">VLOOKUP($B137,OFFSET('WLC 1-1-1-1 FIFO'!$BN$88,3,0,70,15),14,FALSE)</f>
        <v>89.73442</v>
      </c>
      <c r="M137" s="58">
        <f ca="1">VLOOKUP($B137,OFFSET('WLC 1-1-1-1 FIFO'!$B$171,3,0,70,15),14,FALSE)</f>
        <v>89.724519999999998</v>
      </c>
      <c r="N137" s="58">
        <f ca="1">VLOOKUP($B137,OFFSET('WLC 1-1-1-1 FIFO'!$R$171,3,0,70,15),14,FALSE)</f>
        <v>89.696550000000002</v>
      </c>
      <c r="O137" s="58">
        <f ca="1">VLOOKUP($B137,OFFSET('WLC 1-1-1-1 FIFO'!$AH$171,3,0,70,15),14,FALSE)</f>
        <v>89.681740000000005</v>
      </c>
      <c r="P137" s="58">
        <f ca="1">VLOOKUP($B137,OFFSET('WLC 1-1-1-1 FIFO'!$AX$171,3,0,70,15),14,FALSE)</f>
        <v>89.765000000000001</v>
      </c>
      <c r="Q137" s="58">
        <f ca="1">VLOOKUP($B137,OFFSET('WLC 1-1-1-1 FIFO'!$BN$171,3,0,70,15),14,FALSE)</f>
        <v>89.821539999999999</v>
      </c>
      <c r="R137" s="58">
        <f ca="1">VLOOKUP($B137,OFFSET('WLC 1-1-1-1 FIFO'!$B$254,3,0,70,15),14,FALSE)</f>
        <v>90.124949999999998</v>
      </c>
      <c r="S137" s="58">
        <f ca="1">VLOOKUP($B137,OFFSET('WLC 1-1-1-1 FIFO'!$R$254,3,0,70,15),14,FALSE)</f>
        <v>90.966849999999994</v>
      </c>
      <c r="T137" s="58">
        <f ca="1">VLOOKUP($B137,OFFSET('WLC 1-1-1-1 FIFO'!$AH$254,3,0,70,15),14,FALSE)</f>
        <v>93.113759999999999</v>
      </c>
      <c r="U137" s="58">
        <f ca="1">VLOOKUP($B137,OFFSET('WLC 1-1-1-1 FIFO'!$AX$254,3,0,70,15),14,FALSE)</f>
        <v>102.66105</v>
      </c>
      <c r="V137" s="58">
        <f ca="1">VLOOKUP($B137,OFFSET('WLC 1-1-1-1 FIFO'!$BN$254,3,0,70,15),14,FALSE)</f>
        <v>125.69884999999999</v>
      </c>
      <c r="AC137" s="46" t="s">
        <v>78</v>
      </c>
      <c r="AD137" s="76">
        <f>(AD130-AD130)/$AD$101</f>
        <v>0</v>
      </c>
      <c r="AE137" s="76">
        <f ca="1">(AE130-$AD$100)/$AD$100</f>
        <v>8.7270930266359431E-2</v>
      </c>
      <c r="AF137" s="76">
        <f t="shared" ref="AF137:AW137" ca="1" si="187">(AF130-$AD$100)/$AD$100</f>
        <v>8.3929679845283475E-2</v>
      </c>
      <c r="AG137" s="76">
        <f t="shared" ca="1" si="187"/>
        <v>8.3768260172944753E-2</v>
      </c>
      <c r="AH137" s="76">
        <f t="shared" ca="1" si="187"/>
        <v>8.7270930266359431E-2</v>
      </c>
      <c r="AI137" s="76">
        <f t="shared" ca="1" si="187"/>
        <v>8.7270930266359431E-2</v>
      </c>
      <c r="AJ137" s="76">
        <f t="shared" ca="1" si="187"/>
        <v>9.6965002368286562E-2</v>
      </c>
      <c r="AK137" s="76">
        <f t="shared" ca="1" si="187"/>
        <v>0.10539849626631517</v>
      </c>
      <c r="AL137" s="76">
        <f t="shared" ca="1" si="187"/>
        <v>0.11554057635714786</v>
      </c>
      <c r="AM137" s="76">
        <f t="shared" ca="1" si="187"/>
        <v>0.1235852266800727</v>
      </c>
      <c r="AN137" s="76">
        <f t="shared" ca="1" si="187"/>
        <v>0.12563169981412789</v>
      </c>
      <c r="AO137" s="76">
        <f t="shared" ca="1" si="187"/>
        <v>0.12851947039299882</v>
      </c>
      <c r="AP137" s="76">
        <f t="shared" ca="1" si="187"/>
        <v>0.13109602931545414</v>
      </c>
      <c r="AQ137" s="76">
        <f t="shared" ca="1" si="187"/>
        <v>0.12662484118800779</v>
      </c>
      <c r="AR137" s="76">
        <f t="shared" ca="1" si="187"/>
        <v>0.12458281393475841</v>
      </c>
      <c r="AS137" s="76">
        <f t="shared" ca="1" si="187"/>
        <v>0.10706570156854096</v>
      </c>
      <c r="AT137" s="76">
        <f t="shared" ca="1" si="187"/>
        <v>5.2973011793553668E-2</v>
      </c>
      <c r="AU137" s="76">
        <f t="shared" ca="1" si="187"/>
        <v>-8.9633402928467526E-2</v>
      </c>
      <c r="AV137" s="76">
        <f t="shared" ca="1" si="187"/>
        <v>-0.74629410185512923</v>
      </c>
      <c r="AW137" s="76">
        <f t="shared" ca="1" si="187"/>
        <v>-2.3577795219310165</v>
      </c>
    </row>
    <row r="138" spans="2:49" x14ac:dyDescent="0.35">
      <c r="B138" s="47" t="s">
        <v>8</v>
      </c>
      <c r="C138" s="58">
        <f>VLOOKUP($B138,'Push 90% FIFO'!$B$5:$O$81,14,FALSE)</f>
        <v>9.6505200000000002</v>
      </c>
      <c r="D138" s="58">
        <f ca="1">VLOOKUP($B138,OFFSET('WLC 1-1-1-1 FIFO'!$B$88,3,0,70,15),14,FALSE)</f>
        <v>9.8959899999999994</v>
      </c>
      <c r="E138" s="58">
        <f ca="1">VLOOKUP($B138,OFFSET('WLC 1-1-1-1 FIFO'!$CD$4,3,0,70,15),14,FALSE)</f>
        <v>9.8578399999999995</v>
      </c>
      <c r="F138" s="58">
        <f ca="1">VLOOKUP($B138,OFFSET('WLC 1-1-1-1 FIFO'!$AX$4,3,0,70,15),14,FALSE)</f>
        <v>9.8521699999999992</v>
      </c>
      <c r="G138" s="58">
        <f ca="1">VLOOKUP($B138,OFFSET('WLC 1-1-1-1 FIFO'!$BN$4,3,0,70,15),14,FALSE)</f>
        <v>9.8959899999999994</v>
      </c>
      <c r="H138" s="58">
        <f ca="1">VLOOKUP($B138,OFFSET('WLC 1-1-1-1 FIFO'!$B$88,3,0,70,15),14,FALSE)</f>
        <v>9.8959899999999994</v>
      </c>
      <c r="I138" s="58">
        <f ca="1">VLOOKUP($B138,OFFSET('WLC 1-1-1-1 FIFO'!$R$88,3,0,70,15),14,FALSE)</f>
        <v>10.011990000000001</v>
      </c>
      <c r="J138" s="58">
        <f ca="1">VLOOKUP($B138,OFFSET('WLC 1-1-1-1 FIFO'!$AH$88,3,0,70,15),14,FALSE)</f>
        <v>10.1165</v>
      </c>
      <c r="K138" s="58">
        <f ca="1">VLOOKUP($B138,OFFSET('WLC 1-1-1-1 FIFO'!$AX$88,3,0,70,15),14,FALSE)</f>
        <v>10.24288</v>
      </c>
      <c r="L138" s="58">
        <f ca="1">VLOOKUP($B138,OFFSET('WLC 1-1-1-1 FIFO'!$BN$88,3,0,70,15),14,FALSE)</f>
        <v>10.33338</v>
      </c>
      <c r="M138" s="58">
        <f ca="1">VLOOKUP($B138,OFFSET('WLC 1-1-1-1 FIFO'!$B$171,3,0,70,15),14,FALSE)</f>
        <v>10.346109999999999</v>
      </c>
      <c r="N138" s="58">
        <f ca="1">VLOOKUP($B138,OFFSET('WLC 1-1-1-1 FIFO'!$R$171,3,0,70,15),14,FALSE)</f>
        <v>10.367710000000001</v>
      </c>
      <c r="O138" s="58">
        <f ca="1">VLOOKUP($B138,OFFSET('WLC 1-1-1-1 FIFO'!$AH$171,3,0,70,15),14,FALSE)</f>
        <v>10.38442</v>
      </c>
      <c r="P138" s="58">
        <f ca="1">VLOOKUP($B138,OFFSET('WLC 1-1-1-1 FIFO'!$AX$171,3,0,70,15),14,FALSE)</f>
        <v>10.293380000000001</v>
      </c>
      <c r="Q138" s="58">
        <f ca="1">VLOOKUP($B138,OFFSET('WLC 1-1-1-1 FIFO'!$BN$171,3,0,70,15),14,FALSE)</f>
        <v>10.24047</v>
      </c>
      <c r="R138" s="58">
        <f ca="1">VLOOKUP($B138,OFFSET('WLC 1-1-1-1 FIFO'!$B$254,3,0,70,15),14,FALSE)</f>
        <v>9.9420099999999998</v>
      </c>
      <c r="S138" s="58">
        <f ca="1">VLOOKUP($B138,OFFSET('WLC 1-1-1-1 FIFO'!$R$254,3,0,70,15),14,FALSE)</f>
        <v>9.0646699999999996</v>
      </c>
      <c r="T138" s="58">
        <f ca="1">VLOOKUP($B138,OFFSET('WLC 1-1-1-1 FIFO'!$AH$254,3,0,70,15),14,FALSE)</f>
        <v>6.8512000000000004</v>
      </c>
      <c r="U138" s="58">
        <f ca="1">VLOOKUP($B138,OFFSET('WLC 1-1-1-1 FIFO'!$AX$254,3,0,70,15),14,FALSE)</f>
        <v>-3.0276000000000001</v>
      </c>
      <c r="V138" s="58">
        <f ca="1">VLOOKUP($B138,OFFSET('WLC 1-1-1-1 FIFO'!$BN$254,3,0,70,15),14,FALSE)</f>
        <v>-26.91018</v>
      </c>
      <c r="AC138" s="46" t="s">
        <v>79</v>
      </c>
      <c r="AD138" s="76">
        <f t="shared" ref="AD138:AD140" si="188">(AD131-AD131)/$AD$101</f>
        <v>0</v>
      </c>
      <c r="AE138" s="76">
        <f t="shared" ref="AE138:AW138" ca="1" si="189">(AE131-$AD$100)/$AD$100</f>
        <v>0.14933576830805159</v>
      </c>
      <c r="AF138" s="76">
        <f t="shared" ca="1" si="189"/>
        <v>0.14649963834469604</v>
      </c>
      <c r="AG138" s="76">
        <f t="shared" ca="1" si="189"/>
        <v>0.14669183719184484</v>
      </c>
      <c r="AH138" s="76">
        <f t="shared" ca="1" si="189"/>
        <v>0.14933576830805159</v>
      </c>
      <c r="AI138" s="76">
        <f t="shared" ca="1" si="189"/>
        <v>0.14933576830805159</v>
      </c>
      <c r="AJ138" s="76">
        <f t="shared" ca="1" si="189"/>
        <v>0.15680313810786728</v>
      </c>
      <c r="AK138" s="76">
        <f t="shared" ca="1" si="189"/>
        <v>0.16291896014267845</v>
      </c>
      <c r="AL138" s="76">
        <f t="shared" ca="1" si="189"/>
        <v>0.17025432148164113</v>
      </c>
      <c r="AM138" s="76">
        <f t="shared" ca="1" si="189"/>
        <v>0.17711499954686216</v>
      </c>
      <c r="AN138" s="76">
        <f t="shared" ca="1" si="189"/>
        <v>0.17994599964774952</v>
      </c>
      <c r="AO138" s="76">
        <f t="shared" ca="1" si="189"/>
        <v>0.1834079728322483</v>
      </c>
      <c r="AP138" s="76">
        <f t="shared" ca="1" si="189"/>
        <v>0.18687541787004691</v>
      </c>
      <c r="AQ138" s="76">
        <f t="shared" ca="1" si="189"/>
        <v>0.18715550836082082</v>
      </c>
      <c r="AR138" s="76">
        <f t="shared" ca="1" si="189"/>
        <v>0.188555276833028</v>
      </c>
      <c r="AS138" s="76">
        <f t="shared" ca="1" si="189"/>
        <v>0.18421712313892849</v>
      </c>
      <c r="AT138" s="76">
        <f t="shared" ca="1" si="189"/>
        <v>0.16550270087258959</v>
      </c>
      <c r="AU138" s="76">
        <f t="shared" ca="1" si="189"/>
        <v>0.10636906624533393</v>
      </c>
      <c r="AV138" s="76">
        <f t="shared" ca="1" si="189"/>
        <v>-0.1984808767276949</v>
      </c>
      <c r="AW138" s="76">
        <f t="shared" ca="1" si="189"/>
        <v>-0.98407348698981378</v>
      </c>
    </row>
    <row r="139" spans="2:49" x14ac:dyDescent="0.35">
      <c r="B139" s="49" t="s">
        <v>11</v>
      </c>
      <c r="C139" s="59">
        <f>VLOOKUP($B139,'Push 90% FIFO'!$B$5:$O$81,14,FALSE)</f>
        <v>50954.060649999999</v>
      </c>
      <c r="D139" s="59">
        <f ca="1">VLOOKUP($B139,OFFSET('WLC 1-1-1-1 FIFO'!$B$88,3,0,70,15),14,FALSE)</f>
        <v>52269.88308</v>
      </c>
      <c r="E139" s="59">
        <f ca="1">VLOOKUP($B139,OFFSET('WLC 1-1-1-1 FIFO'!$CD$4,3,0,70,15),14,FALSE)</f>
        <v>52059.419609999997</v>
      </c>
      <c r="F139" s="59">
        <f ca="1">VLOOKUP($B139,OFFSET('WLC 1-1-1-1 FIFO'!$AX$4,3,0,70,15),14,FALSE)</f>
        <v>52025.846339999996</v>
      </c>
      <c r="G139" s="59">
        <f ca="1">VLOOKUP($B139,OFFSET('WLC 1-1-1-1 FIFO'!$BN$4,3,0,70,15),14,FALSE)</f>
        <v>52269.88308</v>
      </c>
      <c r="H139" s="59">
        <f ca="1">VLOOKUP($B139,OFFSET('WLC 1-1-1-1 FIFO'!$B$88,3,0,70,15),14,FALSE)</f>
        <v>52269.88308</v>
      </c>
      <c r="I139" s="59">
        <f ca="1">VLOOKUP($B139,OFFSET('WLC 1-1-1-1 FIFO'!$R$88,3,0,70,15),14,FALSE)</f>
        <v>52896.784169999999</v>
      </c>
      <c r="J139" s="59">
        <f ca="1">VLOOKUP($B139,OFFSET('WLC 1-1-1-1 FIFO'!$AH$88,3,0,70,15),14,FALSE)</f>
        <v>53447.78026</v>
      </c>
      <c r="K139" s="59">
        <f ca="1">VLOOKUP($B139,OFFSET('WLC 1-1-1-1 FIFO'!$AX$88,3,0,70,15),14,FALSE)</f>
        <v>54129.931510000002</v>
      </c>
      <c r="L139" s="59">
        <f ca="1">VLOOKUP($B139,OFFSET('WLC 1-1-1-1 FIFO'!$BN$88,3,0,70,15),14,FALSE)</f>
        <v>54618.181579999997</v>
      </c>
      <c r="M139" s="59">
        <f ca="1">VLOOKUP($B139,OFFSET('WLC 1-1-1-1 FIFO'!$B$171,3,0,70,15),14,FALSE)</f>
        <v>54672.844859999997</v>
      </c>
      <c r="N139" s="59">
        <f ca="1">VLOOKUP($B139,OFFSET('WLC 1-1-1-1 FIFO'!$R$171,3,0,70,15),14,FALSE)</f>
        <v>54804.158479999998</v>
      </c>
      <c r="O139" s="59">
        <f ca="1">VLOOKUP($B139,OFFSET('WLC 1-1-1-1 FIFO'!$AH$171,3,0,70,15),14,FALSE)</f>
        <v>54890.178569999996</v>
      </c>
      <c r="P139" s="59">
        <f ca="1">VLOOKUP($B139,OFFSET('WLC 1-1-1-1 FIFO'!$AX$171,3,0,70,15),14,FALSE)</f>
        <v>54396.611770000003</v>
      </c>
      <c r="Q139" s="59">
        <f ca="1">VLOOKUP($B139,OFFSET('WLC 1-1-1-1 FIFO'!$BN$171,3,0,70,15),14,FALSE)</f>
        <v>54111.089979999997</v>
      </c>
      <c r="R139" s="59">
        <f ca="1">VLOOKUP($B139,OFFSET('WLC 1-1-1-1 FIFO'!$B$254,3,0,70,15),14,FALSE)</f>
        <v>52511.86507</v>
      </c>
      <c r="S139" s="59">
        <f ca="1">VLOOKUP($B139,OFFSET('WLC 1-1-1-1 FIFO'!$R$254,3,0,70,15),14,FALSE)</f>
        <v>47828.684849999998</v>
      </c>
      <c r="T139" s="59">
        <f ca="1">VLOOKUP($B139,OFFSET('WLC 1-1-1-1 FIFO'!$AH$254,3,0,70,15),14,FALSE)</f>
        <v>36040.759680000003</v>
      </c>
      <c r="U139" s="59">
        <f ca="1">VLOOKUP($B139,OFFSET('WLC 1-1-1-1 FIFO'!$AX$254,3,0,70,15),14,FALSE)</f>
        <v>-15692.000599999999</v>
      </c>
      <c r="V139" s="59">
        <f ca="1">VLOOKUP($B139,OFFSET('WLC 1-1-1-1 FIFO'!$BN$254,3,0,70,15),14,FALSE)</f>
        <v>-134561.53797</v>
      </c>
      <c r="AC139" s="46" t="s">
        <v>81</v>
      </c>
      <c r="AD139" s="76">
        <f t="shared" si="188"/>
        <v>0</v>
      </c>
      <c r="AE139" s="76">
        <f t="shared" ref="AE139:AW139" ca="1" si="190">(AE132-$AD$100)/$AD$100</f>
        <v>0.18036818732889764</v>
      </c>
      <c r="AF139" s="76">
        <f t="shared" ca="1" si="190"/>
        <v>0.17778461759440223</v>
      </c>
      <c r="AG139" s="76">
        <f t="shared" ca="1" si="190"/>
        <v>0.17815362570129489</v>
      </c>
      <c r="AH139" s="76">
        <f t="shared" ca="1" si="190"/>
        <v>0.18036818732889764</v>
      </c>
      <c r="AI139" s="76">
        <f t="shared" ca="1" si="190"/>
        <v>0.18036818732889764</v>
      </c>
      <c r="AJ139" s="76">
        <f t="shared" ca="1" si="190"/>
        <v>0.18672220597765765</v>
      </c>
      <c r="AK139" s="76">
        <f t="shared" ca="1" si="190"/>
        <v>0.19167919208086026</v>
      </c>
      <c r="AL139" s="76">
        <f t="shared" ca="1" si="190"/>
        <v>0.19761119404388766</v>
      </c>
      <c r="AM139" s="76">
        <f t="shared" ca="1" si="190"/>
        <v>0.20387988598025683</v>
      </c>
      <c r="AN139" s="76">
        <f t="shared" ca="1" si="190"/>
        <v>0.20710314956456014</v>
      </c>
      <c r="AO139" s="76">
        <f t="shared" ca="1" si="190"/>
        <v>0.21085222405187312</v>
      </c>
      <c r="AP139" s="76">
        <f t="shared" ca="1" si="190"/>
        <v>0.21476511214734337</v>
      </c>
      <c r="AQ139" s="76">
        <f t="shared" ca="1" si="190"/>
        <v>0.21742084194722733</v>
      </c>
      <c r="AR139" s="76">
        <f t="shared" ca="1" si="190"/>
        <v>0.22054150828216296</v>
      </c>
      <c r="AS139" s="76">
        <f t="shared" ca="1" si="190"/>
        <v>0.22279283392412244</v>
      </c>
      <c r="AT139" s="76">
        <f t="shared" ca="1" si="190"/>
        <v>0.22176754541210739</v>
      </c>
      <c r="AU139" s="76">
        <f t="shared" ca="1" si="190"/>
        <v>0.20437030083223465</v>
      </c>
      <c r="AV139" s="76">
        <f t="shared" ca="1" si="190"/>
        <v>7.5425735836022328E-2</v>
      </c>
      <c r="AW139" s="76">
        <f t="shared" ca="1" si="190"/>
        <v>-0.29722046951921222</v>
      </c>
    </row>
    <row r="140" spans="2:49" x14ac:dyDescent="0.35">
      <c r="B140" s="50" t="s">
        <v>67</v>
      </c>
      <c r="C140" s="51">
        <f>C134+C135</f>
        <v>3.27101</v>
      </c>
      <c r="D140" s="51">
        <f ca="1">D134+D135</f>
        <v>3.1926600000000001</v>
      </c>
      <c r="E140" s="51">
        <f t="shared" ref="E140:V140" ca="1" si="191">E134+E135</f>
        <v>3.2153799999999997</v>
      </c>
      <c r="F140" s="51">
        <f t="shared" ca="1" si="191"/>
        <v>3.2100599999999999</v>
      </c>
      <c r="G140" s="51">
        <f t="shared" ca="1" si="191"/>
        <v>3.1926600000000001</v>
      </c>
      <c r="H140" s="51">
        <f t="shared" ca="1" si="191"/>
        <v>3.1926600000000001</v>
      </c>
      <c r="I140" s="51">
        <f t="shared" ca="1" si="191"/>
        <v>3.1415800000000003</v>
      </c>
      <c r="J140" s="51">
        <f t="shared" ca="1" si="191"/>
        <v>3.1045600000000002</v>
      </c>
      <c r="K140" s="51">
        <f t="shared" ca="1" si="191"/>
        <v>3.0604200000000001</v>
      </c>
      <c r="L140" s="51">
        <f t="shared" ca="1" si="191"/>
        <v>3.00509</v>
      </c>
      <c r="M140" s="51">
        <f t="shared" ca="1" si="191"/>
        <v>2.9698500000000001</v>
      </c>
      <c r="N140" s="51">
        <f t="shared" ca="1" si="191"/>
        <v>2.9305099999999999</v>
      </c>
      <c r="O140" s="51">
        <f t="shared" ca="1" si="191"/>
        <v>2.8880299999999997</v>
      </c>
      <c r="P140" s="51">
        <f t="shared" ca="1" si="191"/>
        <v>2.8389899999999999</v>
      </c>
      <c r="Q140" s="51">
        <f t="shared" ca="1" si="191"/>
        <v>2.7918000000000003</v>
      </c>
      <c r="R140" s="51">
        <f t="shared" ca="1" si="191"/>
        <v>2.7056300000000002</v>
      </c>
      <c r="S140" s="51">
        <f t="shared" ca="1" si="191"/>
        <v>2.5432100000000002</v>
      </c>
      <c r="T140" s="51">
        <f t="shared" ca="1" si="191"/>
        <v>2.3059799999999999</v>
      </c>
      <c r="U140" s="51">
        <f t="shared" ca="1" si="191"/>
        <v>1.84826</v>
      </c>
      <c r="V140" s="51">
        <f t="shared" ca="1" si="191"/>
        <v>1.45546</v>
      </c>
      <c r="AC140" s="46" t="s">
        <v>82</v>
      </c>
      <c r="AD140" s="76">
        <f t="shared" si="188"/>
        <v>0</v>
      </c>
      <c r="AE140" s="76">
        <f t="shared" ref="AE140:AW140" ca="1" si="192">(AE133-$AD$100)/$AD$100</f>
        <v>0.19071232700251314</v>
      </c>
      <c r="AF140" s="76">
        <f t="shared" ca="1" si="192"/>
        <v>0.18821294401097102</v>
      </c>
      <c r="AG140" s="76">
        <f t="shared" ca="1" si="192"/>
        <v>0.18864088853777825</v>
      </c>
      <c r="AH140" s="76">
        <f t="shared" ca="1" si="192"/>
        <v>0.19071232700251314</v>
      </c>
      <c r="AI140" s="76">
        <f t="shared" ca="1" si="192"/>
        <v>0.19071232700251314</v>
      </c>
      <c r="AJ140" s="76">
        <f t="shared" ca="1" si="192"/>
        <v>0.19669522860092115</v>
      </c>
      <c r="AK140" s="76">
        <f t="shared" ca="1" si="192"/>
        <v>0.20126593606025409</v>
      </c>
      <c r="AL140" s="76">
        <f t="shared" ca="1" si="192"/>
        <v>0.20673015156463645</v>
      </c>
      <c r="AM140" s="76">
        <f t="shared" ca="1" si="192"/>
        <v>0.21280151479138842</v>
      </c>
      <c r="AN140" s="76">
        <f t="shared" ca="1" si="192"/>
        <v>0.21615553287016376</v>
      </c>
      <c r="AO140" s="76">
        <f t="shared" ca="1" si="192"/>
        <v>0.22000030779174801</v>
      </c>
      <c r="AP140" s="76">
        <f t="shared" ca="1" si="192"/>
        <v>0.22406167690644208</v>
      </c>
      <c r="AQ140" s="76">
        <f t="shared" ca="1" si="192"/>
        <v>0.22750928647602955</v>
      </c>
      <c r="AR140" s="76">
        <f t="shared" ca="1" si="192"/>
        <v>0.23120358543187455</v>
      </c>
      <c r="AS140" s="76">
        <f t="shared" ca="1" si="192"/>
        <v>0.2356514041858537</v>
      </c>
      <c r="AT140" s="76">
        <f t="shared" ca="1" si="192"/>
        <v>0.24052249359194663</v>
      </c>
      <c r="AU140" s="76">
        <f t="shared" ca="1" si="192"/>
        <v>0.23703737902786823</v>
      </c>
      <c r="AV140" s="76">
        <f t="shared" ca="1" si="192"/>
        <v>0.16672794002392796</v>
      </c>
      <c r="AW140" s="76">
        <f t="shared" ca="1" si="192"/>
        <v>-6.8269463695678365E-2</v>
      </c>
    </row>
    <row r="141" spans="2:49" x14ac:dyDescent="0.35">
      <c r="B141" s="50" t="s">
        <v>65</v>
      </c>
      <c r="C141" s="52">
        <f>C140/C136</f>
        <v>1.6502416580059935</v>
      </c>
      <c r="D141" s="52">
        <f t="shared" ref="D141:V141" ca="1" si="193">D140/D136</f>
        <v>1.7592254836594465</v>
      </c>
      <c r="E141" s="52">
        <f t="shared" ca="1" si="193"/>
        <v>1.7574415986182619</v>
      </c>
      <c r="F141" s="52">
        <f t="shared" ca="1" si="193"/>
        <v>1.7446736814644115</v>
      </c>
      <c r="G141" s="52">
        <f t="shared" ca="1" si="193"/>
        <v>1.7592254836594465</v>
      </c>
      <c r="H141" s="52">
        <f t="shared" ca="1" si="193"/>
        <v>1.7592254836594465</v>
      </c>
      <c r="I141" s="52">
        <f t="shared" ca="1" si="193"/>
        <v>1.795496370806424</v>
      </c>
      <c r="J141" s="52">
        <f t="shared" ca="1" si="193"/>
        <v>1.8458318717187994</v>
      </c>
      <c r="K141" s="52">
        <f t="shared" ca="1" si="193"/>
        <v>1.9129298813646194</v>
      </c>
      <c r="L141" s="52">
        <f t="shared" ca="1" si="193"/>
        <v>1.9198908793539649</v>
      </c>
      <c r="M141" s="52">
        <f t="shared" ca="1" si="193"/>
        <v>1.8699706582377313</v>
      </c>
      <c r="N141" s="52">
        <f t="shared" ca="1" si="193"/>
        <v>1.8258970572658679</v>
      </c>
      <c r="O141" s="52">
        <f t="shared" ca="1" si="193"/>
        <v>1.7706895071795563</v>
      </c>
      <c r="P141" s="52">
        <f t="shared" ca="1" si="193"/>
        <v>1.6039944631204273</v>
      </c>
      <c r="Q141" s="52">
        <f t="shared" ca="1" si="193"/>
        <v>1.4924702901223679</v>
      </c>
      <c r="R141" s="52">
        <f t="shared" ca="1" si="193"/>
        <v>1.1993306589241783</v>
      </c>
      <c r="S141" s="52">
        <f t="shared" ca="1" si="193"/>
        <v>0.77291113927359034</v>
      </c>
      <c r="T141" s="52">
        <f t="shared" ca="1" si="193"/>
        <v>0.40235412355484518</v>
      </c>
      <c r="U141" s="52">
        <f t="shared" ca="1" si="193"/>
        <v>0.11538384703552672</v>
      </c>
      <c r="V141" s="52">
        <f t="shared" ca="1" si="193"/>
        <v>3.6234388039012223E-2</v>
      </c>
    </row>
    <row r="142" spans="2:49" x14ac:dyDescent="0.35">
      <c r="B142" s="50" t="s">
        <v>66</v>
      </c>
      <c r="C142" s="53">
        <f>C140+C136</f>
        <v>5.2531499999999998</v>
      </c>
      <c r="D142" s="53">
        <f t="shared" ref="D142:V142" ca="1" si="194">D140+D136</f>
        <v>5.0074699999999996</v>
      </c>
      <c r="E142" s="53">
        <f t="shared" ca="1" si="194"/>
        <v>5.0449599999999997</v>
      </c>
      <c r="F142" s="53">
        <f t="shared" ca="1" si="194"/>
        <v>5.0499799999999997</v>
      </c>
      <c r="G142" s="53">
        <f t="shared" ca="1" si="194"/>
        <v>5.0074699999999996</v>
      </c>
      <c r="H142" s="53">
        <f t="shared" ca="1" si="194"/>
        <v>5.0074699999999996</v>
      </c>
      <c r="I142" s="53">
        <f t="shared" ca="1" si="194"/>
        <v>4.8912800000000001</v>
      </c>
      <c r="J142" s="53">
        <f t="shared" ca="1" si="194"/>
        <v>4.7864900000000006</v>
      </c>
      <c r="K142" s="53">
        <f t="shared" ca="1" si="194"/>
        <v>4.6602800000000002</v>
      </c>
      <c r="L142" s="53">
        <f t="shared" ca="1" si="194"/>
        <v>4.5703300000000002</v>
      </c>
      <c r="M142" s="53">
        <f t="shared" ca="1" si="194"/>
        <v>4.5580300000000005</v>
      </c>
      <c r="N142" s="53">
        <f t="shared" ca="1" si="194"/>
        <v>4.5354799999999997</v>
      </c>
      <c r="O142" s="53">
        <f t="shared" ca="1" si="194"/>
        <v>4.51905</v>
      </c>
      <c r="P142" s="53">
        <f t="shared" ca="1" si="194"/>
        <v>4.6089399999999996</v>
      </c>
      <c r="Q142" s="53">
        <f t="shared" ca="1" si="194"/>
        <v>4.6623900000000003</v>
      </c>
      <c r="R142" s="53">
        <f t="shared" ca="1" si="194"/>
        <v>4.9615799999999997</v>
      </c>
      <c r="S142" s="53">
        <f t="shared" ca="1" si="194"/>
        <v>5.8336400000000008</v>
      </c>
      <c r="T142" s="53">
        <f t="shared" ca="1" si="194"/>
        <v>8.0372000000000003</v>
      </c>
      <c r="U142" s="53">
        <f t="shared" ca="1" si="194"/>
        <v>17.866620000000001</v>
      </c>
      <c r="V142" s="53">
        <f t="shared" ca="1" si="194"/>
        <v>41.623380000000004</v>
      </c>
    </row>
    <row r="143" spans="2:49" x14ac:dyDescent="0.35">
      <c r="B143" s="72" t="s">
        <v>117</v>
      </c>
      <c r="C143" s="73">
        <f t="shared" ref="C143:V143" si="195">$W$2-$W$1-C142</f>
        <v>9.7468500000000002</v>
      </c>
      <c r="D143" s="73">
        <f t="shared" ca="1" si="195"/>
        <v>9.9925300000000004</v>
      </c>
      <c r="E143" s="73">
        <f t="shared" ca="1" si="195"/>
        <v>9.9550400000000003</v>
      </c>
      <c r="F143" s="73">
        <f t="shared" ca="1" si="195"/>
        <v>9.9500200000000003</v>
      </c>
      <c r="G143" s="73">
        <f t="shared" ca="1" si="195"/>
        <v>9.9925300000000004</v>
      </c>
      <c r="H143" s="73">
        <f t="shared" ca="1" si="195"/>
        <v>9.9925300000000004</v>
      </c>
      <c r="I143" s="73">
        <f t="shared" ca="1" si="195"/>
        <v>10.10872</v>
      </c>
      <c r="J143" s="73">
        <f t="shared" ca="1" si="195"/>
        <v>10.213509999999999</v>
      </c>
      <c r="K143" s="73">
        <f t="shared" ca="1" si="195"/>
        <v>10.33972</v>
      </c>
      <c r="L143" s="73">
        <f t="shared" ca="1" si="195"/>
        <v>10.42967</v>
      </c>
      <c r="M143" s="73">
        <f t="shared" ca="1" si="195"/>
        <v>10.44197</v>
      </c>
      <c r="N143" s="73">
        <f t="shared" ca="1" si="195"/>
        <v>10.46452</v>
      </c>
      <c r="O143" s="73">
        <f t="shared" ca="1" si="195"/>
        <v>10.48095</v>
      </c>
      <c r="P143" s="73">
        <f t="shared" ca="1" si="195"/>
        <v>10.39106</v>
      </c>
      <c r="Q143" s="73">
        <f t="shared" ca="1" si="195"/>
        <v>10.33761</v>
      </c>
      <c r="R143" s="73">
        <f t="shared" ca="1" si="195"/>
        <v>10.03842</v>
      </c>
      <c r="S143" s="73">
        <f t="shared" ca="1" si="195"/>
        <v>9.1663599999999992</v>
      </c>
      <c r="T143" s="73">
        <f t="shared" ca="1" si="195"/>
        <v>6.9627999999999997</v>
      </c>
      <c r="U143" s="73">
        <f t="shared" ca="1" si="195"/>
        <v>-2.8666200000000011</v>
      </c>
      <c r="V143" s="73">
        <f t="shared" ca="1" si="195"/>
        <v>-26.623380000000004</v>
      </c>
      <c r="X143" s="77"/>
    </row>
    <row r="192" spans="3:18" x14ac:dyDescent="0.35">
      <c r="C192">
        <v>1.98214</v>
      </c>
      <c r="D192">
        <v>2.0334400000000001</v>
      </c>
      <c r="E192">
        <v>2.0011999999999999</v>
      </c>
      <c r="F192">
        <v>2.0695299999999999</v>
      </c>
      <c r="G192">
        <v>2.1657899999999999</v>
      </c>
      <c r="H192">
        <v>2.2639</v>
      </c>
      <c r="I192">
        <v>2.8077999999999999</v>
      </c>
      <c r="J192">
        <v>3.5688</v>
      </c>
      <c r="K192">
        <v>4.42638</v>
      </c>
      <c r="L192">
        <v>6.0227700000000004</v>
      </c>
      <c r="M192">
        <v>8.4801800000000007</v>
      </c>
      <c r="N192">
        <v>9.8666099999999997</v>
      </c>
      <c r="O192">
        <v>12.281169999999999</v>
      </c>
      <c r="P192">
        <v>15.24371</v>
      </c>
      <c r="Q192">
        <v>18.992789999999999</v>
      </c>
      <c r="R192">
        <v>23.093579999999999</v>
      </c>
    </row>
    <row r="194" spans="3:18" x14ac:dyDescent="0.35">
      <c r="C194">
        <v>1.98214</v>
      </c>
      <c r="D194">
        <v>2.1061700000000001</v>
      </c>
      <c r="E194">
        <v>2.1390699999999998</v>
      </c>
      <c r="F194">
        <v>2.1867000000000001</v>
      </c>
      <c r="G194">
        <v>2.1867000000000001</v>
      </c>
      <c r="H194">
        <v>2.4213399999999998</v>
      </c>
      <c r="I194">
        <v>2.6682899999999998</v>
      </c>
      <c r="J194">
        <v>2.80545</v>
      </c>
      <c r="K194">
        <v>4.0116699999999996</v>
      </c>
      <c r="L194">
        <v>4.0116699999999996</v>
      </c>
      <c r="M194">
        <v>4.6365999999999996</v>
      </c>
      <c r="N194">
        <v>6.2305900000000003</v>
      </c>
      <c r="O194">
        <v>8.4178800000000003</v>
      </c>
      <c r="P194">
        <v>10.99916</v>
      </c>
      <c r="Q194">
        <v>15.195869999999999</v>
      </c>
      <c r="R194">
        <v>22.758800000000001</v>
      </c>
    </row>
    <row r="198" spans="3:18" x14ac:dyDescent="0.35">
      <c r="C198">
        <v>1.4475</v>
      </c>
      <c r="D198">
        <v>1.44296</v>
      </c>
      <c r="E198">
        <v>1.45261</v>
      </c>
      <c r="F198">
        <v>1.44164</v>
      </c>
      <c r="G198">
        <v>1.4425600000000001</v>
      </c>
      <c r="H198">
        <v>1.4462699999999999</v>
      </c>
      <c r="I198">
        <v>1.43591</v>
      </c>
      <c r="J198">
        <v>1.4197599999999999</v>
      </c>
      <c r="K198">
        <v>1.4338900000000001</v>
      </c>
      <c r="L198">
        <v>1.41831</v>
      </c>
      <c r="M198">
        <v>1.4242699999999999</v>
      </c>
      <c r="N198">
        <v>1.4349400000000001</v>
      </c>
      <c r="O198">
        <v>1.41997</v>
      </c>
      <c r="P198">
        <v>1.3936299999999999</v>
      </c>
      <c r="Q198">
        <v>1.3839900000000001</v>
      </c>
      <c r="R198">
        <v>1.3529599999999999</v>
      </c>
    </row>
    <row r="200" spans="3:18" x14ac:dyDescent="0.35">
      <c r="C200">
        <v>1.4475</v>
      </c>
      <c r="D200">
        <v>1.4254899999999999</v>
      </c>
      <c r="E200">
        <v>1.4228400000000001</v>
      </c>
      <c r="F200">
        <v>1.4219900000000001</v>
      </c>
      <c r="G200">
        <v>1.4219900000000001</v>
      </c>
      <c r="H200">
        <v>1.40442</v>
      </c>
      <c r="I200">
        <v>1.3918299999999999</v>
      </c>
      <c r="J200">
        <v>1.3956299999999999</v>
      </c>
      <c r="K200">
        <v>1.35653</v>
      </c>
      <c r="L200">
        <v>1.35653</v>
      </c>
      <c r="M200">
        <v>1.33724</v>
      </c>
      <c r="N200">
        <v>1.29894</v>
      </c>
      <c r="O200">
        <v>1.27495</v>
      </c>
      <c r="P200">
        <v>1.2746900000000001</v>
      </c>
      <c r="Q200">
        <v>1.2557499999999999</v>
      </c>
      <c r="R200">
        <v>1.1880599999999999</v>
      </c>
    </row>
    <row r="204" spans="3:18" x14ac:dyDescent="0.35">
      <c r="C204" s="58">
        <v>16.643509999999999</v>
      </c>
      <c r="D204" s="58">
        <v>16.459869999999999</v>
      </c>
      <c r="E204" s="58">
        <v>16.34299</v>
      </c>
      <c r="F204" s="58">
        <v>16.41339</v>
      </c>
      <c r="G204" s="58">
        <v>16.97786</v>
      </c>
      <c r="H204" s="58">
        <v>17.541599999999999</v>
      </c>
      <c r="I204" s="58">
        <v>20.305060000000001</v>
      </c>
      <c r="J204" s="58">
        <v>24.472110000000001</v>
      </c>
      <c r="K204" s="58">
        <v>30.06521</v>
      </c>
      <c r="L204" s="58">
        <v>40.236490000000003</v>
      </c>
      <c r="M204" s="58">
        <v>55.648359999999997</v>
      </c>
      <c r="N204" s="58">
        <v>64.913529999999994</v>
      </c>
      <c r="O204" s="58">
        <v>76.907049999999998</v>
      </c>
      <c r="P204" s="58">
        <v>90.363389999999995</v>
      </c>
      <c r="Q204" s="58">
        <v>107.43841999999999</v>
      </c>
      <c r="R204" s="58">
        <v>122.65344</v>
      </c>
    </row>
    <row r="206" spans="3:18" x14ac:dyDescent="0.35">
      <c r="C206">
        <v>16.643509999999999</v>
      </c>
      <c r="D206">
        <v>16.972809999999999</v>
      </c>
      <c r="E206">
        <v>17.187889999999999</v>
      </c>
      <c r="F206">
        <v>17.590019999999999</v>
      </c>
      <c r="G206">
        <v>17.590019999999999</v>
      </c>
      <c r="H206">
        <v>18.686219999999999</v>
      </c>
      <c r="I206">
        <v>19.819479999999999</v>
      </c>
      <c r="J206">
        <v>20.611409999999999</v>
      </c>
      <c r="K206">
        <v>27.252050000000001</v>
      </c>
      <c r="L206">
        <v>27.252050000000001</v>
      </c>
      <c r="M206">
        <v>30.544630000000002</v>
      </c>
      <c r="N206">
        <v>39.50526</v>
      </c>
      <c r="O206">
        <v>50.456110000000002</v>
      </c>
      <c r="P206">
        <v>65.231589999999997</v>
      </c>
      <c r="Q206">
        <v>86.827359999999999</v>
      </c>
      <c r="R206">
        <v>113.28572</v>
      </c>
    </row>
  </sheetData>
  <mergeCells count="2">
    <mergeCell ref="U1:V1"/>
    <mergeCell ref="U2:V2"/>
  </mergeCells>
  <conditionalFormatting sqref="X15:X1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X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:AM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:AM10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AM10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15:AM1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:AM1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3:X4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4:X3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4:AM34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5:AM3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4:AM3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43:AM4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3:AM4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N10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6:AN1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AN10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5:AN1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5:AN1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5:AN1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1:X7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2:X6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2:AK6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3:AK6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2:AK6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71:AK7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71:AK7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4:AM3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3:AM4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2:AK6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71:AK7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0:AD10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1:AD9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1:AD9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0:AD10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91:AD9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00:AS10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0:AS10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0:AS10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91:AW95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Y62:AK6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1:AW95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00:AW10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0:AW10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00:AW10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00:AW10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9:AD1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0:AD12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0:AD12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9:AD13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0:AD12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9:AS13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9:AS13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9:AS13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20:AW12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E120:AW1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129:AW13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9:AW1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29:AW1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29:AW1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0:AW12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oglio10"/>
  <dimension ref="B50:B52"/>
  <sheetViews>
    <sheetView topLeftCell="A40" workbookViewId="0">
      <selection activeCell="M24" sqref="M24"/>
    </sheetView>
  </sheetViews>
  <sheetFormatPr defaultRowHeight="14.5" x14ac:dyDescent="0.35"/>
  <sheetData>
    <row r="50" spans="2:2" x14ac:dyDescent="0.35">
      <c r="B50" t="s">
        <v>142</v>
      </c>
    </row>
    <row r="52" spans="2:2" x14ac:dyDescent="0.35">
      <c r="B52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10</vt:i4>
      </vt:variant>
    </vt:vector>
  </HeadingPairs>
  <TitlesOfParts>
    <vt:vector size="10" baseType="lpstr">
      <vt:lpstr>BAD 1-0-1-1</vt:lpstr>
      <vt:lpstr>Data Template</vt:lpstr>
      <vt:lpstr>Push 90% FIFO</vt:lpstr>
      <vt:lpstr>WLC 0-0-0-1</vt:lpstr>
      <vt:lpstr>WLC 0-0-1-1</vt:lpstr>
      <vt:lpstr>WLC 0-1-1-1</vt:lpstr>
      <vt:lpstr>WLC 1-0-1-1</vt:lpstr>
      <vt:lpstr>WLC 1-1-1-1 FIFO</vt:lpstr>
      <vt:lpstr> Riassunto</vt:lpstr>
      <vt:lpstr>Grafici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Francesco Zammori</cp:lastModifiedBy>
  <dcterms:created xsi:type="dcterms:W3CDTF">2018-01-09T08:27:42Z</dcterms:created>
  <dcterms:modified xsi:type="dcterms:W3CDTF">2022-06-10T13:54:41Z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8948b178-012c-433c-8620-5358ed4562b4</vt:lpwstr>
  </property>
</Properties>
</file>