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ip\Documents\SMU - MSDS\Coursework\Sem4\6390 - Visualization of Information\Assignments\Assignment 6 - Net Visualization\test\"/>
    </mc:Choice>
  </mc:AlternateContent>
  <bookViews>
    <workbookView xWindow="0" yWindow="0" windowWidth="23040" windowHeight="9048" activeTab="1" xr2:uid="{18EF117E-8E74-4467-B330-785439295BB2}"/>
  </bookViews>
  <sheets>
    <sheet name="data" sheetId="1" r:id="rId1"/>
    <sheet name="dataforvisualizati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9" i="3" l="1"/>
  <c r="U50" i="3"/>
  <c r="U45" i="3"/>
  <c r="U46" i="3"/>
  <c r="U41" i="3"/>
  <c r="U42" i="3"/>
  <c r="U37" i="3"/>
  <c r="U38" i="3"/>
  <c r="U33" i="3"/>
  <c r="U34" i="3"/>
  <c r="U29" i="3"/>
  <c r="U30" i="3"/>
  <c r="U25" i="3"/>
  <c r="U26" i="3"/>
  <c r="C49" i="3"/>
  <c r="C50" i="3"/>
  <c r="C45" i="3"/>
  <c r="C46" i="3"/>
  <c r="C41" i="3"/>
  <c r="C42" i="3"/>
  <c r="C37" i="3"/>
  <c r="C38" i="3"/>
  <c r="C33" i="3"/>
  <c r="C34" i="3"/>
  <c r="C29" i="3"/>
  <c r="C30" i="3"/>
  <c r="C25" i="3"/>
  <c r="C26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D48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D44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D40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D32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D28" i="3"/>
  <c r="E29" i="3" l="1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D30" i="3"/>
  <c r="D29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D26" i="3"/>
  <c r="D25" i="3"/>
  <c r="D34" i="3"/>
  <c r="E13" i="3"/>
  <c r="E24" i="3" s="1"/>
  <c r="F13" i="3"/>
  <c r="F24" i="3" s="1"/>
  <c r="G13" i="3"/>
  <c r="G24" i="3" s="1"/>
  <c r="H13" i="3"/>
  <c r="H24" i="3" s="1"/>
  <c r="I13" i="3"/>
  <c r="I24" i="3" s="1"/>
  <c r="J13" i="3"/>
  <c r="J24" i="3" s="1"/>
  <c r="K13" i="3"/>
  <c r="K24" i="3" s="1"/>
  <c r="L13" i="3"/>
  <c r="L24" i="3" s="1"/>
  <c r="M13" i="3"/>
  <c r="M24" i="3" s="1"/>
  <c r="N13" i="3"/>
  <c r="N24" i="3" s="1"/>
  <c r="O13" i="3"/>
  <c r="O24" i="3" s="1"/>
  <c r="P13" i="3"/>
  <c r="P24" i="3" s="1"/>
  <c r="Q13" i="3"/>
  <c r="Q24" i="3" s="1"/>
  <c r="R13" i="3"/>
  <c r="R24" i="3" s="1"/>
  <c r="S13" i="3"/>
  <c r="S24" i="3" s="1"/>
  <c r="T13" i="3"/>
  <c r="T24" i="3" s="1"/>
  <c r="E14" i="3"/>
  <c r="F14" i="3"/>
  <c r="F15" i="3" s="1"/>
  <c r="F16" i="3" s="1"/>
  <c r="F17" i="3" s="1"/>
  <c r="F18" i="3" s="1"/>
  <c r="F19" i="3" s="1"/>
  <c r="G14" i="3"/>
  <c r="G15" i="3" s="1"/>
  <c r="G16" i="3" s="1"/>
  <c r="G17" i="3" s="1"/>
  <c r="G18" i="3" s="1"/>
  <c r="G19" i="3" s="1"/>
  <c r="H14" i="3"/>
  <c r="H15" i="3" s="1"/>
  <c r="H16" i="3" s="1"/>
  <c r="H17" i="3" s="1"/>
  <c r="H18" i="3" s="1"/>
  <c r="H19" i="3" s="1"/>
  <c r="I14" i="3"/>
  <c r="J14" i="3"/>
  <c r="J15" i="3" s="1"/>
  <c r="J16" i="3" s="1"/>
  <c r="J17" i="3" s="1"/>
  <c r="J18" i="3" s="1"/>
  <c r="J19" i="3" s="1"/>
  <c r="K14" i="3"/>
  <c r="K15" i="3" s="1"/>
  <c r="K16" i="3" s="1"/>
  <c r="K17" i="3" s="1"/>
  <c r="K18" i="3" s="1"/>
  <c r="K19" i="3" s="1"/>
  <c r="L14" i="3"/>
  <c r="L15" i="3" s="1"/>
  <c r="L16" i="3" s="1"/>
  <c r="L17" i="3" s="1"/>
  <c r="L18" i="3" s="1"/>
  <c r="L19" i="3" s="1"/>
  <c r="M14" i="3"/>
  <c r="N14" i="3"/>
  <c r="N15" i="3" s="1"/>
  <c r="N16" i="3" s="1"/>
  <c r="N17" i="3" s="1"/>
  <c r="N18" i="3" s="1"/>
  <c r="N19" i="3" s="1"/>
  <c r="O14" i="3"/>
  <c r="O15" i="3" s="1"/>
  <c r="O16" i="3" s="1"/>
  <c r="O17" i="3" s="1"/>
  <c r="O18" i="3" s="1"/>
  <c r="O19" i="3" s="1"/>
  <c r="P14" i="3"/>
  <c r="P15" i="3" s="1"/>
  <c r="P16" i="3" s="1"/>
  <c r="P17" i="3" s="1"/>
  <c r="P18" i="3" s="1"/>
  <c r="P19" i="3" s="1"/>
  <c r="Q14" i="3"/>
  <c r="R14" i="3"/>
  <c r="R15" i="3" s="1"/>
  <c r="R16" i="3" s="1"/>
  <c r="R17" i="3" s="1"/>
  <c r="R18" i="3" s="1"/>
  <c r="R19" i="3" s="1"/>
  <c r="S14" i="3"/>
  <c r="S15" i="3" s="1"/>
  <c r="S16" i="3" s="1"/>
  <c r="S17" i="3" s="1"/>
  <c r="S18" i="3" s="1"/>
  <c r="S19" i="3" s="1"/>
  <c r="E15" i="3"/>
  <c r="E16" i="3" s="1"/>
  <c r="E17" i="3" s="1"/>
  <c r="E18" i="3" s="1"/>
  <c r="E19" i="3" s="1"/>
  <c r="I15" i="3"/>
  <c r="I16" i="3" s="1"/>
  <c r="I17" i="3" s="1"/>
  <c r="I18" i="3" s="1"/>
  <c r="I19" i="3" s="1"/>
  <c r="M15" i="3"/>
  <c r="M16" i="3" s="1"/>
  <c r="M17" i="3" s="1"/>
  <c r="M18" i="3" s="1"/>
  <c r="M19" i="3" s="1"/>
  <c r="Q15" i="3"/>
  <c r="Q16" i="3" s="1"/>
  <c r="Q17" i="3" s="1"/>
  <c r="Q18" i="3" s="1"/>
  <c r="Q19" i="3" s="1"/>
  <c r="D13" i="3"/>
  <c r="D14" i="3" s="1"/>
  <c r="D15" i="3" s="1"/>
  <c r="D16" i="3" s="1"/>
  <c r="D17" i="3" s="1"/>
  <c r="D18" i="3" s="1"/>
  <c r="D19" i="3" s="1"/>
  <c r="D33" i="3" l="1"/>
  <c r="T14" i="3"/>
  <c r="T15" i="3" s="1"/>
  <c r="T16" i="3" s="1"/>
  <c r="T17" i="3" s="1"/>
  <c r="T18" i="3" s="1"/>
  <c r="T19" i="3" s="1"/>
  <c r="D24" i="3"/>
  <c r="M37" i="3" l="1"/>
  <c r="M38" i="3"/>
  <c r="O37" i="3"/>
  <c r="O38" i="3"/>
  <c r="O33" i="3"/>
  <c r="O34" i="3"/>
  <c r="N33" i="3"/>
  <c r="N34" i="3"/>
  <c r="P34" i="3"/>
  <c r="P33" i="3"/>
  <c r="Q33" i="3"/>
  <c r="Q34" i="3"/>
  <c r="S33" i="3"/>
  <c r="S34" i="3"/>
  <c r="R33" i="3"/>
  <c r="R34" i="3"/>
  <c r="J33" i="3"/>
  <c r="J34" i="3"/>
  <c r="G33" i="3"/>
  <c r="G34" i="3"/>
  <c r="H33" i="3"/>
  <c r="H34" i="3"/>
  <c r="M33" i="3"/>
  <c r="M34" i="3"/>
  <c r="E33" i="3"/>
  <c r="E34" i="3"/>
  <c r="L34" i="3"/>
  <c r="L33" i="3"/>
  <c r="K37" i="3"/>
  <c r="K38" i="3"/>
  <c r="I33" i="3"/>
  <c r="I34" i="3"/>
  <c r="K33" i="3"/>
  <c r="K34" i="3"/>
  <c r="F33" i="3"/>
  <c r="F34" i="3"/>
  <c r="D37" i="3"/>
  <c r="D38" i="3"/>
  <c r="O41" i="3" l="1"/>
  <c r="O42" i="3"/>
  <c r="T33" i="3"/>
  <c r="T34" i="3"/>
  <c r="E37" i="3"/>
  <c r="E38" i="3"/>
  <c r="G37" i="3"/>
  <c r="G38" i="3"/>
  <c r="Q37" i="3"/>
  <c r="Q38" i="3"/>
  <c r="I37" i="3"/>
  <c r="I38" i="3"/>
  <c r="J37" i="3"/>
  <c r="J38" i="3"/>
  <c r="P38" i="3"/>
  <c r="P37" i="3"/>
  <c r="L37" i="3"/>
  <c r="L38" i="3"/>
  <c r="H37" i="3"/>
  <c r="H38" i="3"/>
  <c r="S37" i="3"/>
  <c r="S38" i="3"/>
  <c r="F37" i="3"/>
  <c r="F38" i="3"/>
  <c r="K41" i="3"/>
  <c r="K42" i="3"/>
  <c r="R37" i="3"/>
  <c r="R38" i="3"/>
  <c r="N37" i="3"/>
  <c r="N38" i="3"/>
  <c r="M41" i="3"/>
  <c r="M42" i="3"/>
  <c r="D42" i="3"/>
  <c r="D41" i="3"/>
  <c r="K45" i="3" l="1"/>
  <c r="K46" i="3"/>
  <c r="Q41" i="3"/>
  <c r="Q42" i="3"/>
  <c r="R41" i="3"/>
  <c r="R42" i="3"/>
  <c r="H41" i="3"/>
  <c r="H42" i="3"/>
  <c r="I41" i="3"/>
  <c r="I42" i="3"/>
  <c r="T37" i="3"/>
  <c r="T38" i="3"/>
  <c r="N41" i="3"/>
  <c r="N42" i="3"/>
  <c r="S41" i="3"/>
  <c r="S42" i="3"/>
  <c r="J41" i="3"/>
  <c r="J42" i="3"/>
  <c r="E41" i="3"/>
  <c r="E42" i="3"/>
  <c r="L41" i="3"/>
  <c r="L42" i="3"/>
  <c r="M45" i="3"/>
  <c r="M46" i="3"/>
  <c r="F41" i="3"/>
  <c r="F42" i="3"/>
  <c r="P42" i="3"/>
  <c r="P41" i="3"/>
  <c r="G41" i="3"/>
  <c r="G42" i="3"/>
  <c r="O45" i="3"/>
  <c r="O46" i="3"/>
  <c r="D45" i="3"/>
  <c r="D46" i="3"/>
  <c r="P45" i="3" l="1"/>
  <c r="P46" i="3"/>
  <c r="L46" i="3"/>
  <c r="L45" i="3"/>
  <c r="N45" i="3"/>
  <c r="N46" i="3"/>
  <c r="R45" i="3"/>
  <c r="R46" i="3"/>
  <c r="T41" i="3"/>
  <c r="T42" i="3"/>
  <c r="Q45" i="3"/>
  <c r="Q46" i="3"/>
  <c r="M49" i="3"/>
  <c r="M50" i="3"/>
  <c r="S45" i="3"/>
  <c r="S46" i="3"/>
  <c r="H46" i="3"/>
  <c r="H45" i="3"/>
  <c r="E45" i="3"/>
  <c r="E46" i="3"/>
  <c r="G45" i="3"/>
  <c r="G46" i="3"/>
  <c r="O49" i="3"/>
  <c r="O50" i="3"/>
  <c r="F45" i="3"/>
  <c r="F46" i="3"/>
  <c r="J45" i="3"/>
  <c r="J46" i="3"/>
  <c r="I45" i="3"/>
  <c r="I46" i="3"/>
  <c r="K49" i="3"/>
  <c r="K50" i="3"/>
  <c r="D50" i="3"/>
  <c r="D49" i="3"/>
  <c r="H49" i="3" l="1"/>
  <c r="H50" i="3"/>
  <c r="Q49" i="3"/>
  <c r="Q50" i="3"/>
  <c r="L50" i="3"/>
  <c r="L49" i="3"/>
  <c r="F49" i="3"/>
  <c r="F50" i="3"/>
  <c r="E49" i="3"/>
  <c r="E50" i="3"/>
  <c r="N49" i="3"/>
  <c r="N50" i="3"/>
  <c r="J49" i="3"/>
  <c r="J50" i="3"/>
  <c r="R49" i="3"/>
  <c r="R50" i="3"/>
  <c r="G49" i="3"/>
  <c r="G50" i="3"/>
  <c r="I49" i="3"/>
  <c r="I50" i="3"/>
  <c r="S49" i="3"/>
  <c r="S50" i="3"/>
  <c r="T45" i="3"/>
  <c r="T46" i="3"/>
  <c r="P49" i="3"/>
  <c r="P50" i="3"/>
  <c r="T49" i="3" l="1"/>
  <c r="T50" i="3"/>
</calcChain>
</file>

<file path=xl/sharedStrings.xml><?xml version="1.0" encoding="utf-8"?>
<sst xmlns="http://schemas.openxmlformats.org/spreadsheetml/2006/main" count="299" uniqueCount="62">
  <si>
    <t>Scoring %</t>
  </si>
  <si>
    <t>ATL</t>
  </si>
  <si>
    <t>BKN</t>
  </si>
  <si>
    <t>BOS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</si>
  <si>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</si>
  <si>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</si>
  <si>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</si>
  <si>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</si>
  <si>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</si>
  <si>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</si>
  <si>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</si>
  <si>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</si>
  <si>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</si>
  <si>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</si>
  <si>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MEM</t>
  </si>
  <si>
    <t>MIA</t>
  </si>
  <si>
    <t>MIL</t>
  </si>
  <si>
    <t>MIN</t>
  </si>
  <si>
    <t>NJN</t>
  </si>
  <si>
    <t>NOH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</si>
  <si>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</si>
  <si>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</si>
  <si>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</si>
  <si>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</si>
  <si>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</si>
  <si>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</si>
  <si>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</si>
  <si>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</si>
  <si>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</si>
  <si>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SEA</t>
  </si>
  <si>
    <t>TOR</t>
  </si>
  <si>
    <t>UTA</t>
  </si>
  <si>
    <t>VAN</t>
  </si>
  <si>
    <t>WAS</t>
  </si>
  <si>
    <t>Average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</si>
  <si>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</si>
  <si>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</si>
  <si>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</si>
  <si>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</si>
  <si>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</si>
  <si>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</si>
  <si>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</si>
  <si>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</si>
  <si>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</si>
  <si>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</si>
  <si>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</si>
  <si>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</si>
  <si>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</si>
  <si>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</si>
  <si>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</si>
  <si>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</si>
  <si>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</si>
  <si>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</si>
  <si>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</si>
  <si>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</si>
  <si>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/>
  </si>
  <si>
    <t>Start</t>
  </si>
  <si>
    <t>Control1</t>
  </si>
  <si>
    <t>Control2</t>
  </si>
  <si>
    <t>End</t>
  </si>
  <si>
    <t>Starting Point</t>
  </si>
  <si>
    <t>Ending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</si>
</sst>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1" applyNumberFormat="1" applyFont="1"/>
    <xf numFmtId="2" fontId="3" fillId="0" borderId="0" xfId="1" applyNumberFormat="1" applyFont="1"/>
    <xf numFmtId="0" fontId="3" fillId="2" borderId="0" xfId="0" applyFont="1" applyFill="1" applyAlignment="1">
      <alignment horizontal="center"/>
    </xf>
    <xf numFmtId="2" fontId="4" fillId="2" borderId="0" xfId="1" applyNumberFormat="1" applyFont="1" applyFill="1"/>
    <xf numFmtId="2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13FB-D9FE-49F7-BCAC-BFE7F78EA531}">
  <dimension ref="A2:AI57"/>
  <sheetViews>
    <sheetView workbookViewId="0">
      <selection activeCell="V16" sqref="V16"/>
    </sheetView>
  </sheetViews>
  <sheetFormatPr defaultRowHeight="14.4" x14ac:dyDescent="0.3"/>
  <cols>
    <col min="1" max="1" width="8.44140625" style="3" customWidth="1"/>
    <col min="2" max="22" width="7.77734375" customWidth="1"/>
    <col min="23" max="34" width="5.6640625" customWidth="1"/>
    <col min="35" max="35" width="6.44140625" style="1" bestFit="1" customWidth="1"/>
  </cols>
  <sheetData>
    <row r="2" spans="1:22" x14ac:dyDescent="0.3">
      <c r="A2" s="2" t="s">
        <v>0</v>
      </c>
    </row>
    <row r="3" spans="1:22" x14ac:dyDescent="0.3">
      <c r="A3" s="2"/>
      <c r="B3" s="2" t="s">
        <v>35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P3" s="2" t="s">
        <v>49</v>
      </c>
      <c r="Q3" s="2" t="s">
        <v>50</v>
      </c>
      <c r="R3" s="2" t="s">
        <v>51</v>
      </c>
      <c r="S3" s="2" t="s">
        <v>52</v>
      </c>
      <c r="T3" s="2" t="s">
        <v>53</v>
      </c>
      <c r="U3" s="2" t="s">
        <v>54</v>
      </c>
      <c r="V3" s="2" t="s">
        <v>34</v>
      </c>
    </row>
    <row r="4" spans="1:22" x14ac:dyDescent="0.3">
      <c r="A4" s="2" t="s">
        <v>1</v>
      </c>
      <c r="B4" s="4">
        <v>0</v>
      </c>
      <c r="C4" s="4">
        <v>0.52631578947368418</v>
      </c>
      <c r="D4" s="4" t="s">
        <v>55</v>
      </c>
      <c r="E4" s="4">
        <v>0.5714285714285714</v>
      </c>
      <c r="F4" s="4">
        <v>0.4</v>
      </c>
      <c r="G4" s="4">
        <v>0.6071428571428571</v>
      </c>
      <c r="H4" s="4">
        <v>0.44444444444444442</v>
      </c>
      <c r="I4" s="4">
        <v>0.47368421052631576</v>
      </c>
      <c r="J4" s="4">
        <v>0.55555555555555558</v>
      </c>
      <c r="K4" s="4">
        <v>0.5</v>
      </c>
      <c r="L4" s="4">
        <v>0.6</v>
      </c>
      <c r="M4" s="4">
        <v>0.38709677419354838</v>
      </c>
      <c r="N4" s="4">
        <v>0.36</v>
      </c>
      <c r="O4" s="4">
        <v>0.53333333333333333</v>
      </c>
      <c r="P4" s="4">
        <v>0.41666666666666669</v>
      </c>
      <c r="Q4" s="4">
        <v>0.27777777777777779</v>
      </c>
      <c r="R4" s="4">
        <v>0.45833333333333331</v>
      </c>
      <c r="S4" s="4">
        <v>0.27272727272727271</v>
      </c>
      <c r="T4" s="4">
        <v>0.5625</v>
      </c>
      <c r="U4" s="4">
        <v>0.125</v>
      </c>
      <c r="V4" s="5">
        <v>0.42484245192649261</v>
      </c>
    </row>
    <row r="5" spans="1:22" x14ac:dyDescent="0.3">
      <c r="A5" s="2" t="s">
        <v>2</v>
      </c>
      <c r="B5" s="4" t="s">
        <v>55</v>
      </c>
      <c r="C5" s="4" t="s">
        <v>55</v>
      </c>
      <c r="D5" s="4" t="s">
        <v>55</v>
      </c>
      <c r="E5" s="4" t="s">
        <v>55</v>
      </c>
      <c r="F5" s="4" t="s">
        <v>55</v>
      </c>
      <c r="G5" s="4" t="s">
        <v>55</v>
      </c>
      <c r="H5" s="4" t="s">
        <v>55</v>
      </c>
      <c r="I5" s="4" t="s">
        <v>55</v>
      </c>
      <c r="J5" s="4" t="s">
        <v>55</v>
      </c>
      <c r="K5" s="4" t="s">
        <v>55</v>
      </c>
      <c r="L5" s="4" t="s">
        <v>55</v>
      </c>
      <c r="M5" s="4" t="s">
        <v>55</v>
      </c>
      <c r="N5" s="4" t="s">
        <v>55</v>
      </c>
      <c r="O5" s="4" t="s">
        <v>55</v>
      </c>
      <c r="P5" s="4" t="s">
        <v>55</v>
      </c>
      <c r="Q5" s="4" t="s">
        <v>55</v>
      </c>
      <c r="R5" s="4">
        <v>0.42424242424242425</v>
      </c>
      <c r="S5" s="4" t="s">
        <v>55</v>
      </c>
      <c r="T5" s="4" t="s">
        <v>55</v>
      </c>
      <c r="U5" s="4">
        <v>0.33333333333333331</v>
      </c>
      <c r="V5" s="5">
        <v>0.37878787878787878</v>
      </c>
    </row>
    <row r="6" spans="1:22" x14ac:dyDescent="0.3">
      <c r="A6" s="2" t="s">
        <v>3</v>
      </c>
      <c r="B6" s="4">
        <v>0.2</v>
      </c>
      <c r="C6" s="4">
        <v>0.5</v>
      </c>
      <c r="D6" s="4" t="s">
        <v>55</v>
      </c>
      <c r="E6" s="4">
        <v>0.51724137931034486</v>
      </c>
      <c r="F6" s="4" t="s">
        <v>55</v>
      </c>
      <c r="G6" s="4">
        <v>0.30232558139534882</v>
      </c>
      <c r="H6" s="4">
        <v>0.28260869565217389</v>
      </c>
      <c r="I6" s="4">
        <v>0.2857142857142857</v>
      </c>
      <c r="J6" s="4">
        <v>0.39393939393939392</v>
      </c>
      <c r="K6" s="4">
        <v>0.45098039215686275</v>
      </c>
      <c r="L6" s="4">
        <v>0.55000000000000004</v>
      </c>
      <c r="M6" s="4">
        <v>0.39455782312925169</v>
      </c>
      <c r="N6" s="4">
        <v>0.48780487804878048</v>
      </c>
      <c r="O6" s="4">
        <v>0.42567567567567566</v>
      </c>
      <c r="P6" s="4">
        <v>0.51219512195121952</v>
      </c>
      <c r="Q6" s="4">
        <v>0.44117647058823528</v>
      </c>
      <c r="R6" s="4">
        <v>0.44444444444444442</v>
      </c>
      <c r="S6" s="4" t="s">
        <v>55</v>
      </c>
      <c r="T6" s="4">
        <v>0.47058823529411764</v>
      </c>
      <c r="U6" s="4">
        <v>0.22857142857142856</v>
      </c>
      <c r="V6" s="5">
        <v>0.40516610622773902</v>
      </c>
    </row>
    <row r="7" spans="1:22" x14ac:dyDescent="0.3">
      <c r="A7" s="2" t="s">
        <v>4</v>
      </c>
      <c r="B7" s="4">
        <v>0.42857142857142855</v>
      </c>
      <c r="C7" s="4">
        <v>0.22222222222222221</v>
      </c>
      <c r="D7" s="4">
        <v>0.5</v>
      </c>
      <c r="E7" s="4">
        <v>0.39285714285714285</v>
      </c>
      <c r="F7" s="4">
        <v>0.45454545454545453</v>
      </c>
      <c r="G7" s="4">
        <v>0.4</v>
      </c>
      <c r="H7" s="4" t="s">
        <v>55</v>
      </c>
      <c r="I7" s="4" t="s">
        <v>55</v>
      </c>
      <c r="J7" s="4">
        <v>0.47619047619047616</v>
      </c>
      <c r="K7" s="4">
        <v>0.48717948717948717</v>
      </c>
      <c r="L7" s="4">
        <v>0.52</v>
      </c>
      <c r="M7" s="4">
        <v>0.44444444444444442</v>
      </c>
      <c r="N7" s="4">
        <v>0.5</v>
      </c>
      <c r="O7" s="4">
        <v>0.375</v>
      </c>
      <c r="P7" s="4">
        <v>0.3783783783783784</v>
      </c>
      <c r="Q7" s="4">
        <v>0.47368421052631576</v>
      </c>
      <c r="R7" s="4">
        <v>0.40625</v>
      </c>
      <c r="S7" s="4">
        <v>0.5</v>
      </c>
      <c r="T7" s="4">
        <v>0.41176470588235292</v>
      </c>
      <c r="U7" s="4">
        <v>0.375</v>
      </c>
      <c r="V7" s="5">
        <v>0.43033821948876128</v>
      </c>
    </row>
    <row r="8" spans="1:22" x14ac:dyDescent="0.3">
      <c r="A8" s="2" t="s">
        <v>5</v>
      </c>
      <c r="B8" s="4">
        <v>0.44444444444444442</v>
      </c>
      <c r="C8" s="4">
        <v>0.51724137931034486</v>
      </c>
      <c r="D8" s="4" t="s">
        <v>55</v>
      </c>
      <c r="E8" s="4">
        <v>0.54545454545454541</v>
      </c>
      <c r="F8" s="4">
        <v>0.33333333333333331</v>
      </c>
      <c r="G8" s="4">
        <v>0.46511627906976744</v>
      </c>
      <c r="H8" s="4">
        <v>0.47222222222222221</v>
      </c>
      <c r="I8" s="4">
        <v>0.45714285714285713</v>
      </c>
      <c r="J8" s="4">
        <v>0.45945945945945948</v>
      </c>
      <c r="K8" s="4">
        <v>0.44680851063829785</v>
      </c>
      <c r="L8" s="4">
        <v>0.29629629629629628</v>
      </c>
      <c r="M8" s="4">
        <v>0.37931034482758619</v>
      </c>
      <c r="N8" s="4">
        <v>0.44736842105263158</v>
      </c>
      <c r="O8" s="4">
        <v>0.43902439024390244</v>
      </c>
      <c r="P8" s="4">
        <v>0.37142857142857144</v>
      </c>
      <c r="Q8" s="4">
        <v>0.47619047619047616</v>
      </c>
      <c r="R8" s="4">
        <v>0.40625</v>
      </c>
      <c r="S8" s="4" t="s">
        <v>55</v>
      </c>
      <c r="T8" s="4" t="s">
        <v>55</v>
      </c>
      <c r="U8" s="4">
        <v>0.36</v>
      </c>
      <c r="V8" s="5">
        <v>0.43041714888910226</v>
      </c>
    </row>
    <row r="9" spans="1:22" x14ac:dyDescent="0.3">
      <c r="A9" s="2" t="s">
        <v>6</v>
      </c>
      <c r="B9" s="7">
        <v>0.33333333333333331</v>
      </c>
      <c r="C9" s="7">
        <v>0.38095238095238093</v>
      </c>
      <c r="D9" s="7">
        <v>0.36363636363636365</v>
      </c>
      <c r="E9" s="7">
        <v>0.41379310344827586</v>
      </c>
      <c r="F9" s="7">
        <v>0.4</v>
      </c>
      <c r="G9" s="7">
        <v>0.53333333333333333</v>
      </c>
      <c r="H9" s="7">
        <v>0.45454545454545453</v>
      </c>
      <c r="I9" s="7">
        <v>0.5</v>
      </c>
      <c r="J9" s="7">
        <v>0.36842105263157893</v>
      </c>
      <c r="K9" s="7">
        <v>0.43478260869565216</v>
      </c>
      <c r="L9" s="7">
        <v>0.48780487804878048</v>
      </c>
      <c r="M9" s="7">
        <v>0.48484848484848486</v>
      </c>
      <c r="N9" s="7">
        <v>0.36363636363636365</v>
      </c>
      <c r="O9" s="7">
        <v>0.375</v>
      </c>
      <c r="P9" s="7">
        <v>0.33333333333333331</v>
      </c>
      <c r="Q9" s="7">
        <v>0.42307692307692307</v>
      </c>
      <c r="R9" s="7">
        <v>0.62962962962962965</v>
      </c>
      <c r="S9" s="4" t="s">
        <v>55</v>
      </c>
      <c r="T9" s="4">
        <v>0.5</v>
      </c>
      <c r="U9" s="4">
        <v>0.5714285714285714</v>
      </c>
      <c r="V9" s="5">
        <v>0.43955556918833993</v>
      </c>
    </row>
    <row r="10" spans="1:22" x14ac:dyDescent="0.3">
      <c r="A10" s="2" t="s">
        <v>7</v>
      </c>
      <c r="B10" s="7">
        <v>0.33333333333333331</v>
      </c>
      <c r="C10" s="7">
        <v>0.54285714285714282</v>
      </c>
      <c r="D10" s="7">
        <v>0.45161290322580644</v>
      </c>
      <c r="E10" s="7">
        <v>0.39393939393939392</v>
      </c>
      <c r="F10" s="7">
        <v>0.50909090909090904</v>
      </c>
      <c r="G10" s="7">
        <v>0.3783783783783784</v>
      </c>
      <c r="H10" s="7">
        <v>0.42424242424242425</v>
      </c>
      <c r="I10" s="7">
        <v>0.3235294117647059</v>
      </c>
      <c r="J10" s="7">
        <v>0.54430379746835444</v>
      </c>
      <c r="K10" s="7">
        <v>0.44444444444444442</v>
      </c>
      <c r="L10" s="7">
        <v>0.45454545454545453</v>
      </c>
      <c r="M10" s="7">
        <v>0.53521126760563376</v>
      </c>
      <c r="N10" s="7">
        <v>0.54098360655737709</v>
      </c>
      <c r="O10" s="7">
        <v>0.40322580645161288</v>
      </c>
      <c r="P10" s="7">
        <v>0.41803278688524592</v>
      </c>
      <c r="Q10" s="7">
        <v>0.4</v>
      </c>
      <c r="R10" s="7">
        <v>0.5892857142857143</v>
      </c>
      <c r="S10" s="4" t="s">
        <v>55</v>
      </c>
      <c r="T10" s="4">
        <v>0.35294117647058826</v>
      </c>
      <c r="U10" s="4">
        <v>0.36</v>
      </c>
      <c r="V10" s="5">
        <v>0.44210305008139583</v>
      </c>
    </row>
    <row r="11" spans="1:22" x14ac:dyDescent="0.3">
      <c r="A11" s="2" t="s">
        <v>8</v>
      </c>
      <c r="B11" s="7">
        <v>0.38095238095238093</v>
      </c>
      <c r="C11" s="7">
        <v>0.54285714285714282</v>
      </c>
      <c r="D11" s="7">
        <v>0.55172413793103448</v>
      </c>
      <c r="E11" s="7">
        <v>0.51219512195121952</v>
      </c>
      <c r="F11" s="7">
        <v>0.53521126760563376</v>
      </c>
      <c r="G11" s="7">
        <v>0.52542372881355937</v>
      </c>
      <c r="H11" s="7">
        <v>0.54929577464788737</v>
      </c>
      <c r="I11" s="7">
        <v>0.44444444444444442</v>
      </c>
      <c r="J11" s="7">
        <v>0.421875</v>
      </c>
      <c r="K11" s="7">
        <v>0.47222222222222221</v>
      </c>
      <c r="L11" s="7">
        <v>0.38235294117647056</v>
      </c>
      <c r="M11" s="7">
        <v>0.5130434782608696</v>
      </c>
      <c r="N11" s="7">
        <v>0.46632124352331605</v>
      </c>
      <c r="O11" s="7">
        <v>0.36734693877551022</v>
      </c>
      <c r="P11" s="7">
        <v>0.43103448275862066</v>
      </c>
      <c r="Q11" s="7">
        <v>0.38048780487804879</v>
      </c>
      <c r="R11" s="7">
        <v>0.46376811594202899</v>
      </c>
      <c r="S11" s="4" t="s">
        <v>55</v>
      </c>
      <c r="T11" s="4">
        <v>0.4642857142857143</v>
      </c>
      <c r="U11" s="4">
        <v>0.42</v>
      </c>
      <c r="V11" s="5">
        <v>0.46446536531716348</v>
      </c>
    </row>
    <row r="12" spans="1:22" x14ac:dyDescent="0.3">
      <c r="A12" s="2" t="s">
        <v>9</v>
      </c>
      <c r="B12" s="4">
        <v>0.6</v>
      </c>
      <c r="C12" s="4">
        <v>0.2857142857142857</v>
      </c>
      <c r="D12" s="4" t="s">
        <v>55</v>
      </c>
      <c r="E12" s="4">
        <v>0.44117647058823528</v>
      </c>
      <c r="F12" s="4">
        <v>0.56521739130434778</v>
      </c>
      <c r="G12" s="4">
        <v>0.44444444444444442</v>
      </c>
      <c r="H12" s="4">
        <v>0.35135135135135137</v>
      </c>
      <c r="I12" s="4">
        <v>0.38938053097345132</v>
      </c>
      <c r="J12" s="4">
        <v>0.5</v>
      </c>
      <c r="K12" s="4">
        <v>0.48979591836734693</v>
      </c>
      <c r="L12" s="4">
        <v>0.55555555555555558</v>
      </c>
      <c r="M12" s="4">
        <v>0.44736842105263158</v>
      </c>
      <c r="N12" s="4">
        <v>0.46153846153846156</v>
      </c>
      <c r="O12" s="4">
        <v>0.59090909090909094</v>
      </c>
      <c r="P12" s="4">
        <v>0.55555555555555558</v>
      </c>
      <c r="Q12" s="4">
        <v>0.23809523809523808</v>
      </c>
      <c r="R12" s="4">
        <v>0.45833333333333331</v>
      </c>
      <c r="S12" s="4" t="s">
        <v>55</v>
      </c>
      <c r="T12" s="4">
        <v>0.3</v>
      </c>
      <c r="U12" s="4">
        <v>0.19230769230769232</v>
      </c>
      <c r="V12" s="5">
        <v>0.43704131894950116</v>
      </c>
    </row>
    <row r="13" spans="1:22" x14ac:dyDescent="0.3">
      <c r="A13" s="2" t="s">
        <v>10</v>
      </c>
      <c r="B13" s="7">
        <v>0.7142857142857143</v>
      </c>
      <c r="C13" s="7">
        <v>0.55319148936170215</v>
      </c>
      <c r="D13" s="7">
        <v>0.5</v>
      </c>
      <c r="E13" s="7">
        <v>0.38181818181818183</v>
      </c>
      <c r="F13" s="7">
        <v>0.54430379746835444</v>
      </c>
      <c r="G13" s="7">
        <v>0.6785714285714286</v>
      </c>
      <c r="H13" s="7">
        <v>0.49382716049382713</v>
      </c>
      <c r="I13" s="7">
        <v>0.57377049180327866</v>
      </c>
      <c r="J13" s="7">
        <v>0.27586206896551724</v>
      </c>
      <c r="K13" s="7">
        <v>0.39759036144578314</v>
      </c>
      <c r="L13" s="7">
        <v>0.45714285714285713</v>
      </c>
      <c r="M13" s="7">
        <v>0.35632183908045978</v>
      </c>
      <c r="N13" s="7">
        <v>0.42424242424242425</v>
      </c>
      <c r="O13" s="7">
        <v>0.4107142857142857</v>
      </c>
      <c r="P13" s="7">
        <v>0.52173913043478259</v>
      </c>
      <c r="Q13" s="7">
        <v>0.4861111111111111</v>
      </c>
      <c r="R13" s="7">
        <v>0.40659340659340659</v>
      </c>
      <c r="S13" s="4" t="s">
        <v>55</v>
      </c>
      <c r="T13" s="4">
        <v>0.48936170212765956</v>
      </c>
      <c r="U13" s="4">
        <v>0.21212121212121213</v>
      </c>
      <c r="V13" s="5">
        <v>0.46724045593589397</v>
      </c>
    </row>
    <row r="14" spans="1:22" x14ac:dyDescent="0.3">
      <c r="A14" s="2" t="s">
        <v>11</v>
      </c>
      <c r="B14" s="7">
        <v>0.33333333333333331</v>
      </c>
      <c r="C14" s="7">
        <v>0.46666666666666667</v>
      </c>
      <c r="D14" s="7">
        <v>0.40594059405940597</v>
      </c>
      <c r="E14" s="7">
        <v>0.42424242424242425</v>
      </c>
      <c r="F14" s="7">
        <v>0.5714285714285714</v>
      </c>
      <c r="G14" s="7">
        <v>0.41666666666666669</v>
      </c>
      <c r="H14" s="7">
        <v>0.45161290322580644</v>
      </c>
      <c r="I14" s="7">
        <v>0.3904109589041096</v>
      </c>
      <c r="J14" s="7">
        <v>0.33962264150943394</v>
      </c>
      <c r="K14" s="7">
        <v>0.5</v>
      </c>
      <c r="L14" s="7">
        <v>0.4107142857142857</v>
      </c>
      <c r="M14" s="7">
        <v>0.3902439024390244</v>
      </c>
      <c r="N14" s="7">
        <v>0.47783251231527096</v>
      </c>
      <c r="O14" s="7">
        <v>0.40845070422535212</v>
      </c>
      <c r="P14" s="7">
        <v>0.44642857142857145</v>
      </c>
      <c r="Q14" s="7">
        <v>0.40298507462686567</v>
      </c>
      <c r="R14" s="7">
        <v>0.43103448275862066</v>
      </c>
      <c r="S14" s="4" t="s">
        <v>55</v>
      </c>
      <c r="T14" s="4">
        <v>0.31578947368421051</v>
      </c>
      <c r="U14" s="4">
        <v>0.53703703703703709</v>
      </c>
      <c r="V14" s="5">
        <v>0.42739162127713987</v>
      </c>
    </row>
    <row r="15" spans="1:22" x14ac:dyDescent="0.3">
      <c r="A15" s="2" t="s">
        <v>12</v>
      </c>
      <c r="B15" s="7">
        <v>0.42857142857142855</v>
      </c>
      <c r="C15" s="7">
        <v>0.25</v>
      </c>
      <c r="D15" s="7">
        <v>0.45454545454545453</v>
      </c>
      <c r="E15" s="7">
        <v>0.38541666666666669</v>
      </c>
      <c r="F15" s="7">
        <v>0.41463414634146339</v>
      </c>
      <c r="G15" s="7">
        <v>0.45454545454545453</v>
      </c>
      <c r="H15" s="7">
        <v>0.34883720930232559</v>
      </c>
      <c r="I15" s="7">
        <v>0.4</v>
      </c>
      <c r="J15" s="7">
        <v>0.4375</v>
      </c>
      <c r="K15" s="7">
        <v>0.33333333333333331</v>
      </c>
      <c r="L15" s="7">
        <v>0.35294117647058826</v>
      </c>
      <c r="M15" s="7">
        <v>0.46666666666666667</v>
      </c>
      <c r="N15" s="7">
        <v>0.52777777777777779</v>
      </c>
      <c r="O15" s="7">
        <v>0.5</v>
      </c>
      <c r="P15" s="7">
        <v>0.51111111111111107</v>
      </c>
      <c r="Q15" s="7">
        <v>0.44444444444444442</v>
      </c>
      <c r="R15" s="7">
        <v>0.33333333333333331</v>
      </c>
      <c r="S15" s="4" t="s">
        <v>55</v>
      </c>
      <c r="T15" s="4">
        <v>0.3888888888888889</v>
      </c>
      <c r="U15" s="4">
        <v>0.21621621621621623</v>
      </c>
      <c r="V15" s="5">
        <v>0.4025664899060607</v>
      </c>
    </row>
    <row r="16" spans="1:22" x14ac:dyDescent="0.3">
      <c r="A16" s="2" t="s">
        <v>13</v>
      </c>
      <c r="B16" s="7">
        <v>0.34615384615384615</v>
      </c>
      <c r="C16" s="7">
        <v>0.38775510204081631</v>
      </c>
      <c r="D16" s="7">
        <v>0.51724137931034486</v>
      </c>
      <c r="E16" s="7">
        <v>0.515625</v>
      </c>
      <c r="F16" s="7">
        <v>0.5</v>
      </c>
      <c r="G16" s="7">
        <v>0.47887323943661969</v>
      </c>
      <c r="H16" s="7">
        <v>0.45</v>
      </c>
      <c r="I16" s="7">
        <v>0.52542372881355937</v>
      </c>
      <c r="J16" s="7">
        <v>0.4838709677419355</v>
      </c>
      <c r="K16" s="7">
        <v>0.46078431372549017</v>
      </c>
      <c r="L16" s="7">
        <v>0.44791666666666669</v>
      </c>
      <c r="M16" s="7">
        <v>0.52173913043478259</v>
      </c>
      <c r="N16" s="7">
        <v>0.3888888888888889</v>
      </c>
      <c r="O16" s="7">
        <v>0.38333333333333336</v>
      </c>
      <c r="P16" s="7">
        <v>0.53703703703703709</v>
      </c>
      <c r="Q16" s="7">
        <v>0.50909090909090904</v>
      </c>
      <c r="R16" s="7">
        <v>0.51428571428571423</v>
      </c>
      <c r="S16" s="4" t="s">
        <v>55</v>
      </c>
      <c r="T16" s="4">
        <v>0.31818181818181818</v>
      </c>
      <c r="U16" s="4">
        <v>0.25714285714285712</v>
      </c>
      <c r="V16" s="5">
        <v>0.4496496806465588</v>
      </c>
    </row>
    <row r="17" spans="1:22" x14ac:dyDescent="0.3">
      <c r="A17" s="6" t="s">
        <v>14</v>
      </c>
      <c r="B17" s="4" t="s">
        <v>55</v>
      </c>
      <c r="C17" s="4" t="s">
        <v>55</v>
      </c>
      <c r="D17" s="4" t="s">
        <v>55</v>
      </c>
      <c r="E17" s="4" t="s">
        <v>55</v>
      </c>
      <c r="F17" s="4" t="s">
        <v>55</v>
      </c>
      <c r="G17" s="4">
        <v>0.56338028169014087</v>
      </c>
      <c r="H17" s="4">
        <v>0.49397590361445781</v>
      </c>
      <c r="I17" s="4">
        <v>0.38297872340425532</v>
      </c>
      <c r="J17" s="4">
        <v>0.21052631578947367</v>
      </c>
      <c r="K17" s="4">
        <v>0.41772151898734178</v>
      </c>
      <c r="L17" s="4">
        <v>0.36249999999999999</v>
      </c>
      <c r="M17" s="4">
        <v>0.46052631578947367</v>
      </c>
      <c r="N17" s="4">
        <v>0.5161290322580645</v>
      </c>
      <c r="O17" s="4">
        <v>0.6470588235294118</v>
      </c>
      <c r="P17" s="4">
        <v>0.3968253968253968</v>
      </c>
      <c r="Q17" s="4">
        <v>0.53061224489795922</v>
      </c>
      <c r="R17" s="4">
        <v>0.39655172413793105</v>
      </c>
      <c r="S17" s="4">
        <v>0.5</v>
      </c>
      <c r="T17" s="4">
        <v>0.39534883720930231</v>
      </c>
      <c r="U17" s="4">
        <v>0.34210526315789475</v>
      </c>
      <c r="V17" s="5">
        <v>0.44108269208607354</v>
      </c>
    </row>
    <row r="18" spans="1:22" x14ac:dyDescent="0.3">
      <c r="A18" s="2" t="s">
        <v>15</v>
      </c>
      <c r="B18" s="4">
        <v>0.5</v>
      </c>
      <c r="C18" s="4">
        <v>0.43478260869565216</v>
      </c>
      <c r="D18" s="4" t="s">
        <v>55</v>
      </c>
      <c r="E18" s="4">
        <v>0.38709677419354838</v>
      </c>
      <c r="F18" s="4">
        <v>0.42857142857142855</v>
      </c>
      <c r="G18" s="4">
        <v>0.45454545454545453</v>
      </c>
      <c r="H18" s="4">
        <v>0.53333333333333333</v>
      </c>
      <c r="I18" s="4">
        <v>0.66666666666666663</v>
      </c>
      <c r="J18" s="4">
        <v>0.36363636363636365</v>
      </c>
      <c r="K18" s="4">
        <v>0.42857142857142855</v>
      </c>
      <c r="L18" s="4">
        <v>0.35294117647058826</v>
      </c>
      <c r="M18" s="4">
        <v>0.52</v>
      </c>
      <c r="N18" s="4">
        <v>0.43333333333333335</v>
      </c>
      <c r="O18" s="4">
        <v>0.53333333333333333</v>
      </c>
      <c r="P18" s="4">
        <v>0.375</v>
      </c>
      <c r="Q18" s="4">
        <v>0.51351351351351349</v>
      </c>
      <c r="R18" s="4">
        <v>0.3888888888888889</v>
      </c>
      <c r="S18" s="4" t="s">
        <v>55</v>
      </c>
      <c r="T18" s="4">
        <v>0.13333333333333333</v>
      </c>
      <c r="U18" s="4">
        <v>0.14285714285714285</v>
      </c>
      <c r="V18" s="5">
        <v>0.42168915444133392</v>
      </c>
    </row>
    <row r="19" spans="1:22" x14ac:dyDescent="0.3">
      <c r="A19" s="2" t="s">
        <v>16</v>
      </c>
      <c r="B19" s="4">
        <v>0.5</v>
      </c>
      <c r="C19" s="4">
        <v>0.3888888888888889</v>
      </c>
      <c r="D19" s="4" t="s">
        <v>55</v>
      </c>
      <c r="E19" s="4">
        <v>0.48275862068965519</v>
      </c>
      <c r="F19" s="4">
        <v>0.29268292682926828</v>
      </c>
      <c r="G19" s="4">
        <v>0.46153846153846156</v>
      </c>
      <c r="H19" s="4">
        <v>0.34782608695652173</v>
      </c>
      <c r="I19" s="4">
        <v>0.38709677419354838</v>
      </c>
      <c r="J19" s="4">
        <v>0.34375</v>
      </c>
      <c r="K19" s="4">
        <v>0.5</v>
      </c>
      <c r="L19" s="4">
        <v>0.2857142857142857</v>
      </c>
      <c r="M19" s="4">
        <v>0.42105263157894735</v>
      </c>
      <c r="N19" s="4">
        <v>0.51851851851851849</v>
      </c>
      <c r="O19" s="4">
        <v>0.35555555555555557</v>
      </c>
      <c r="P19" s="4">
        <v>0.5</v>
      </c>
      <c r="Q19" s="4">
        <v>0.44444444444444442</v>
      </c>
      <c r="R19" s="4">
        <v>0.41935483870967744</v>
      </c>
      <c r="S19" s="4" t="s">
        <v>55</v>
      </c>
      <c r="T19" s="4" t="s">
        <v>55</v>
      </c>
      <c r="U19" s="4">
        <v>0.31818181818181818</v>
      </c>
      <c r="V19" s="5">
        <v>0.40984493245879944</v>
      </c>
    </row>
    <row r="20" spans="1:22" x14ac:dyDescent="0.3">
      <c r="A20" s="2" t="s">
        <v>17</v>
      </c>
      <c r="B20" s="4">
        <v>0.2857142857142857</v>
      </c>
      <c r="C20" s="4">
        <v>0.41176470588235292</v>
      </c>
      <c r="D20" s="4">
        <v>0.44736842105263158</v>
      </c>
      <c r="E20" s="4">
        <v>0.44117647058823528</v>
      </c>
      <c r="F20" s="4">
        <v>0.53846153846153844</v>
      </c>
      <c r="G20" s="4">
        <v>0.3611111111111111</v>
      </c>
      <c r="H20" s="4">
        <v>0.43010752688172044</v>
      </c>
      <c r="I20" s="4">
        <v>0.44</v>
      </c>
      <c r="J20" s="4">
        <v>0.4642857142857143</v>
      </c>
      <c r="K20" s="4">
        <v>0.48648648648648651</v>
      </c>
      <c r="L20" s="4">
        <v>0.53333333333333333</v>
      </c>
      <c r="M20" s="4">
        <v>0.48571428571428571</v>
      </c>
      <c r="N20" s="4">
        <v>0.484375</v>
      </c>
      <c r="O20" s="4">
        <v>0.33333333333333331</v>
      </c>
      <c r="P20" s="4">
        <v>0.38356164383561642</v>
      </c>
      <c r="Q20" s="4">
        <v>0.44318181818181818</v>
      </c>
      <c r="R20" s="4">
        <v>0.53488372093023251</v>
      </c>
      <c r="S20" s="4" t="s">
        <v>55</v>
      </c>
      <c r="T20" s="4">
        <v>0.4375</v>
      </c>
      <c r="U20" s="4">
        <v>0.40384615384615385</v>
      </c>
      <c r="V20" s="5">
        <v>0.43927397629678155</v>
      </c>
    </row>
    <row r="21" spans="1:22" x14ac:dyDescent="0.3">
      <c r="A21" s="2" t="s">
        <v>18</v>
      </c>
      <c r="B21" s="4">
        <v>0.5714285714285714</v>
      </c>
      <c r="C21" s="4">
        <v>0.55172413793103448</v>
      </c>
      <c r="D21" s="4" t="s">
        <v>55</v>
      </c>
      <c r="E21" s="4">
        <v>0.52941176470588236</v>
      </c>
      <c r="F21" s="4">
        <v>0.52777777777777779</v>
      </c>
      <c r="G21" s="4">
        <v>0.46341463414634149</v>
      </c>
      <c r="H21" s="4">
        <v>0.25714285714285712</v>
      </c>
      <c r="I21" s="4">
        <v>0.33333333333333331</v>
      </c>
      <c r="J21" s="4" t="s">
        <v>55</v>
      </c>
      <c r="K21" s="4">
        <v>0.36956521739130432</v>
      </c>
      <c r="L21" s="4">
        <v>0.29032258064516131</v>
      </c>
      <c r="M21" s="4">
        <v>0.32142857142857145</v>
      </c>
      <c r="N21" s="4">
        <v>0.31034482758620691</v>
      </c>
      <c r="O21" s="4">
        <v>0.53125</v>
      </c>
      <c r="P21" s="4">
        <v>0.57692307692307687</v>
      </c>
      <c r="Q21" s="4">
        <v>0.75</v>
      </c>
      <c r="R21" s="4" t="s">
        <v>55</v>
      </c>
      <c r="S21" s="4" t="s">
        <v>55</v>
      </c>
      <c r="T21" s="4" t="s">
        <v>55</v>
      </c>
      <c r="U21" s="4" t="s">
        <v>55</v>
      </c>
      <c r="V21" s="5">
        <v>0.45600481074572274</v>
      </c>
    </row>
    <row r="22" spans="1:22" x14ac:dyDescent="0.3">
      <c r="A22" s="2" t="s">
        <v>19</v>
      </c>
      <c r="B22" s="4" t="s">
        <v>55</v>
      </c>
      <c r="C22" s="4" t="s">
        <v>55</v>
      </c>
      <c r="D22" s="4" t="s">
        <v>55</v>
      </c>
      <c r="E22" s="4" t="s">
        <v>55</v>
      </c>
      <c r="F22" s="4" t="s">
        <v>55</v>
      </c>
      <c r="G22" s="4" t="s">
        <v>55</v>
      </c>
      <c r="H22" s="4">
        <v>0.39473684210526316</v>
      </c>
      <c r="I22" s="4">
        <v>0.29629629629629628</v>
      </c>
      <c r="J22" s="4" t="s">
        <v>55</v>
      </c>
      <c r="K22" s="4" t="s">
        <v>55</v>
      </c>
      <c r="L22" s="4" t="s">
        <v>55</v>
      </c>
      <c r="M22" s="4">
        <v>0.50847457627118642</v>
      </c>
      <c r="N22" s="4">
        <v>0.46774193548387094</v>
      </c>
      <c r="O22" s="4">
        <v>0.56756756756756754</v>
      </c>
      <c r="P22" s="4">
        <v>0.45283018867924529</v>
      </c>
      <c r="Q22" s="4">
        <v>0.28205128205128205</v>
      </c>
      <c r="R22" s="4">
        <v>0.51851851851851849</v>
      </c>
      <c r="S22" s="4" t="s">
        <v>55</v>
      </c>
      <c r="T22" s="4" t="s">
        <v>55</v>
      </c>
      <c r="U22" s="4" t="s">
        <v>55</v>
      </c>
      <c r="V22" s="5">
        <v>0.43602715087165378</v>
      </c>
    </row>
    <row r="23" spans="1:22" x14ac:dyDescent="0.3">
      <c r="A23" s="2" t="s">
        <v>20</v>
      </c>
      <c r="B23" s="4" t="s">
        <v>55</v>
      </c>
      <c r="C23" s="4" t="s">
        <v>55</v>
      </c>
      <c r="D23" s="4" t="s">
        <v>55</v>
      </c>
      <c r="E23" s="4" t="s">
        <v>55</v>
      </c>
      <c r="F23" s="4" t="s">
        <v>55</v>
      </c>
      <c r="G23" s="4" t="s">
        <v>55</v>
      </c>
      <c r="H23" s="4" t="s">
        <v>55</v>
      </c>
      <c r="I23" s="4" t="s">
        <v>55</v>
      </c>
      <c r="J23" s="4">
        <v>0.41176470588235292</v>
      </c>
      <c r="K23" s="4">
        <v>0.45555555555555555</v>
      </c>
      <c r="L23" s="4">
        <v>0.45454545454545453</v>
      </c>
      <c r="M23" s="4" t="s">
        <v>55</v>
      </c>
      <c r="N23" s="4" t="s">
        <v>55</v>
      </c>
      <c r="O23" s="4" t="s">
        <v>55</v>
      </c>
      <c r="P23" s="4" t="s">
        <v>55</v>
      </c>
      <c r="Q23" s="4" t="s">
        <v>55</v>
      </c>
      <c r="R23" s="4" t="s">
        <v>55</v>
      </c>
      <c r="S23" s="4" t="s">
        <v>55</v>
      </c>
      <c r="T23" s="4">
        <v>0.35294117647058826</v>
      </c>
      <c r="U23" s="4">
        <v>0.3</v>
      </c>
      <c r="V23" s="5">
        <v>0.39496137849079027</v>
      </c>
    </row>
    <row r="24" spans="1:22" x14ac:dyDescent="0.3">
      <c r="A24" s="2" t="s">
        <v>21</v>
      </c>
      <c r="B24" s="4">
        <v>0</v>
      </c>
      <c r="C24" s="4">
        <v>0.23529411764705882</v>
      </c>
      <c r="D24" s="4">
        <v>0.55555555555555558</v>
      </c>
      <c r="E24" s="4">
        <v>0.34482758620689657</v>
      </c>
      <c r="F24" s="4">
        <v>0.4</v>
      </c>
      <c r="G24" s="4">
        <v>0.51851851851851849</v>
      </c>
      <c r="H24" s="4">
        <v>0.5625</v>
      </c>
      <c r="I24" s="4">
        <v>0.5</v>
      </c>
      <c r="J24" s="4">
        <v>0.5</v>
      </c>
      <c r="K24" s="4">
        <v>0.41860465116279072</v>
      </c>
      <c r="L24" s="4">
        <v>0.42105263157894735</v>
      </c>
      <c r="M24" s="4">
        <v>0.48780487804878048</v>
      </c>
      <c r="N24" s="4">
        <v>0.625</v>
      </c>
      <c r="O24" s="4">
        <v>0.55000000000000004</v>
      </c>
      <c r="P24" s="4">
        <v>0.52631578947368418</v>
      </c>
      <c r="Q24" s="4">
        <v>0.41463414634146339</v>
      </c>
      <c r="R24" s="4">
        <v>0.5</v>
      </c>
      <c r="S24" s="4" t="s">
        <v>55</v>
      </c>
      <c r="T24" s="4" t="s">
        <v>55</v>
      </c>
      <c r="U24" s="4">
        <v>0.34482758620689657</v>
      </c>
      <c r="V24" s="5">
        <v>0.43916308115225516</v>
      </c>
    </row>
    <row r="25" spans="1:22" x14ac:dyDescent="0.3">
      <c r="A25" s="2" t="s">
        <v>22</v>
      </c>
      <c r="B25" s="4" t="s">
        <v>55</v>
      </c>
      <c r="C25" s="4" t="s">
        <v>55</v>
      </c>
      <c r="D25" s="4" t="s">
        <v>55</v>
      </c>
      <c r="E25" s="4" t="s">
        <v>55</v>
      </c>
      <c r="F25" s="4" t="s">
        <v>55</v>
      </c>
      <c r="G25" s="4" t="s">
        <v>55</v>
      </c>
      <c r="H25" s="4" t="s">
        <v>55</v>
      </c>
      <c r="I25" s="4" t="s">
        <v>55</v>
      </c>
      <c r="J25" s="4" t="s">
        <v>55</v>
      </c>
      <c r="K25" s="4" t="s">
        <v>55</v>
      </c>
      <c r="L25" s="4" t="s">
        <v>55</v>
      </c>
      <c r="M25" s="4" t="s">
        <v>55</v>
      </c>
      <c r="N25" s="4">
        <v>0.5</v>
      </c>
      <c r="O25" s="4">
        <v>0.40963855421686746</v>
      </c>
      <c r="P25" s="4">
        <v>0.43902439024390244</v>
      </c>
      <c r="Q25" s="4">
        <v>0.39664804469273746</v>
      </c>
      <c r="R25" s="4">
        <v>0.48484848484848486</v>
      </c>
      <c r="S25" s="4">
        <v>0.4</v>
      </c>
      <c r="T25" s="4">
        <v>0.1</v>
      </c>
      <c r="U25" s="4">
        <v>0.40476190476190477</v>
      </c>
      <c r="V25" s="5">
        <v>0.39186517234548707</v>
      </c>
    </row>
    <row r="26" spans="1:22" x14ac:dyDescent="0.3">
      <c r="A26" s="6" t="s">
        <v>23</v>
      </c>
      <c r="B26" s="7">
        <v>0.5</v>
      </c>
      <c r="C26" s="7">
        <v>0.5</v>
      </c>
      <c r="D26" s="7">
        <v>0.61111111111111116</v>
      </c>
      <c r="E26" s="7">
        <v>0.52631578947368418</v>
      </c>
      <c r="F26" s="7">
        <v>0.2</v>
      </c>
      <c r="G26" s="7">
        <v>0.5</v>
      </c>
      <c r="H26" s="7">
        <v>0.46153846153846156</v>
      </c>
      <c r="I26" s="7">
        <v>0.59090909090909094</v>
      </c>
      <c r="J26" s="7">
        <v>0.37209302325581395</v>
      </c>
      <c r="K26" s="7">
        <v>0.46666666666666667</v>
      </c>
      <c r="L26" s="7">
        <v>0.46875</v>
      </c>
      <c r="M26" s="7">
        <v>0.39534883720930231</v>
      </c>
      <c r="N26" s="7">
        <v>0.45</v>
      </c>
      <c r="O26" s="7">
        <v>0.30232558139534882</v>
      </c>
      <c r="P26" s="7">
        <v>0.38709677419354838</v>
      </c>
      <c r="Q26" s="7">
        <v>0.47368421052631576</v>
      </c>
      <c r="R26" s="7">
        <v>0.3611111111111111</v>
      </c>
      <c r="S26" s="4" t="s">
        <v>55</v>
      </c>
      <c r="T26" s="4" t="s">
        <v>55</v>
      </c>
      <c r="U26" s="4" t="s">
        <v>55</v>
      </c>
      <c r="V26" s="5">
        <v>0.44511474455237965</v>
      </c>
    </row>
    <row r="27" spans="1:22" x14ac:dyDescent="0.3">
      <c r="A27" s="6" t="s">
        <v>24</v>
      </c>
      <c r="B27" s="7">
        <v>0.44444444444444442</v>
      </c>
      <c r="C27" s="7">
        <v>0.45454545454545453</v>
      </c>
      <c r="D27" s="7">
        <v>0.61538461538461542</v>
      </c>
      <c r="E27" s="7">
        <v>0.44</v>
      </c>
      <c r="F27" s="7">
        <v>0.43846153846153846</v>
      </c>
      <c r="G27" s="7">
        <v>0.38235294117647056</v>
      </c>
      <c r="H27" s="7">
        <v>0.41860465116279072</v>
      </c>
      <c r="I27" s="7">
        <v>0.46153846153846156</v>
      </c>
      <c r="J27" s="7">
        <v>0.4</v>
      </c>
      <c r="K27" s="7">
        <v>0.46938775510204084</v>
      </c>
      <c r="L27" s="7">
        <v>0.59459459459459463</v>
      </c>
      <c r="M27" s="7">
        <v>0.43478260869565216</v>
      </c>
      <c r="N27" s="7">
        <v>0.5357142857142857</v>
      </c>
      <c r="O27" s="7">
        <v>0.42857142857142855</v>
      </c>
      <c r="P27" s="7">
        <v>0.44444444444444442</v>
      </c>
      <c r="Q27" s="7">
        <v>0.38095238095238093</v>
      </c>
      <c r="R27" s="7">
        <v>0.52272727272727271</v>
      </c>
      <c r="S27" s="4" t="s">
        <v>55</v>
      </c>
      <c r="T27" s="4" t="s">
        <v>55</v>
      </c>
      <c r="U27" s="4">
        <v>0.2</v>
      </c>
      <c r="V27" s="5">
        <v>0.44813927097310419</v>
      </c>
    </row>
    <row r="28" spans="1:22" x14ac:dyDescent="0.3">
      <c r="A28" s="6" t="s">
        <v>25</v>
      </c>
      <c r="B28" s="7">
        <v>0.58333333333333337</v>
      </c>
      <c r="C28" s="7">
        <v>0.34285714285714286</v>
      </c>
      <c r="D28" s="7">
        <v>0.43939393939393939</v>
      </c>
      <c r="E28" s="7">
        <v>0.4731182795698925</v>
      </c>
      <c r="F28" s="7">
        <v>0.54716981132075471</v>
      </c>
      <c r="G28" s="7">
        <v>0.49019607843137253</v>
      </c>
      <c r="H28" s="7">
        <v>0.41489361702127658</v>
      </c>
      <c r="I28" s="7">
        <v>0.43902439024390244</v>
      </c>
      <c r="J28" s="7">
        <v>0.31746031746031744</v>
      </c>
      <c r="K28" s="7">
        <v>0.48245614035087719</v>
      </c>
      <c r="L28" s="7">
        <v>0.41847826086956524</v>
      </c>
      <c r="M28" s="7">
        <v>0.55405405405405406</v>
      </c>
      <c r="N28" s="7">
        <v>0.47297297297297297</v>
      </c>
      <c r="O28" s="7">
        <v>0.51530612244897955</v>
      </c>
      <c r="P28" s="7">
        <v>0.47222222222222221</v>
      </c>
      <c r="Q28" s="7">
        <v>0.54166666666666663</v>
      </c>
      <c r="R28" s="7">
        <v>0.40476190476190477</v>
      </c>
      <c r="S28" s="4">
        <v>0.5</v>
      </c>
      <c r="T28" s="4">
        <v>0.42424242424242425</v>
      </c>
      <c r="U28" s="4">
        <v>0.38461538461538464</v>
      </c>
      <c r="V28" s="5">
        <v>0.46091115314184916</v>
      </c>
    </row>
    <row r="29" spans="1:22" x14ac:dyDescent="0.3">
      <c r="A29" s="6" t="s">
        <v>26</v>
      </c>
      <c r="B29" s="7">
        <v>0.5</v>
      </c>
      <c r="C29" s="7">
        <v>0.46969696969696972</v>
      </c>
      <c r="D29" s="7">
        <v>0.40909090909090912</v>
      </c>
      <c r="E29" s="7">
        <v>0.46616541353383456</v>
      </c>
      <c r="F29" s="7">
        <v>0.47706422018348627</v>
      </c>
      <c r="G29" s="7">
        <v>0.41791044776119401</v>
      </c>
      <c r="H29" s="7">
        <v>0.53333333333333333</v>
      </c>
      <c r="I29" s="7">
        <v>0.45454545454545453</v>
      </c>
      <c r="J29" s="7">
        <v>0.51515151515151514</v>
      </c>
      <c r="K29" s="7">
        <v>0.48275862068965519</v>
      </c>
      <c r="L29" s="7">
        <v>0.51428571428571423</v>
      </c>
      <c r="M29" s="7">
        <v>0.52631578947368418</v>
      </c>
      <c r="N29" s="7">
        <v>0.44776119402985076</v>
      </c>
      <c r="O29" s="7">
        <v>0.37037037037037035</v>
      </c>
      <c r="P29" s="7">
        <v>0.41891891891891891</v>
      </c>
      <c r="Q29" s="7">
        <v>0.43103448275862066</v>
      </c>
      <c r="R29" s="7">
        <v>0.54929577464788737</v>
      </c>
      <c r="S29" s="4" t="s">
        <v>55</v>
      </c>
      <c r="T29" s="4" t="s">
        <v>55</v>
      </c>
      <c r="U29" s="4">
        <v>0.38095238095238093</v>
      </c>
      <c r="V29" s="5">
        <v>0.46470286163465435</v>
      </c>
    </row>
    <row r="30" spans="1:22" x14ac:dyDescent="0.3">
      <c r="A30" s="6" t="s">
        <v>27</v>
      </c>
      <c r="B30" s="7">
        <v>0.53333333333333333</v>
      </c>
      <c r="C30" s="7">
        <v>0.29032258064516131</v>
      </c>
      <c r="D30" s="7">
        <v>0.5714285714285714</v>
      </c>
      <c r="E30" s="7">
        <v>0.56547619047619047</v>
      </c>
      <c r="F30" s="7">
        <v>0.43089430894308944</v>
      </c>
      <c r="G30" s="7">
        <v>0.46376811594202899</v>
      </c>
      <c r="H30" s="7">
        <v>0.39</v>
      </c>
      <c r="I30" s="7">
        <v>0.37735849056603776</v>
      </c>
      <c r="J30" s="7">
        <v>0.58974358974358976</v>
      </c>
      <c r="K30" s="7">
        <v>0.5</v>
      </c>
      <c r="L30" s="7">
        <v>0.5074626865671642</v>
      </c>
      <c r="M30" s="7">
        <v>0.39344262295081966</v>
      </c>
      <c r="N30" s="7">
        <v>0.44927536231884058</v>
      </c>
      <c r="O30" s="7">
        <v>0.4861111111111111</v>
      </c>
      <c r="P30" s="7">
        <v>0.48148148148148145</v>
      </c>
      <c r="Q30" s="7">
        <v>0.48837209302325579</v>
      </c>
      <c r="R30" s="7">
        <v>0.42553191489361702</v>
      </c>
      <c r="S30" s="4" t="s">
        <v>55</v>
      </c>
      <c r="T30" s="4">
        <v>0.34</v>
      </c>
      <c r="U30" s="4">
        <v>0.4358974358974359</v>
      </c>
      <c r="V30" s="5">
        <v>0.45894209943798575</v>
      </c>
    </row>
    <row r="31" spans="1:22" x14ac:dyDescent="0.3">
      <c r="A31" s="6" t="s">
        <v>28</v>
      </c>
      <c r="B31" s="7">
        <v>0.58823529411764708</v>
      </c>
      <c r="C31" s="7">
        <v>0.33333333333333331</v>
      </c>
      <c r="D31" s="7">
        <v>0.42201834862385323</v>
      </c>
      <c r="E31" s="7">
        <v>0.39726027397260272</v>
      </c>
      <c r="F31" s="7">
        <v>0.48809523809523808</v>
      </c>
      <c r="G31" s="7">
        <v>0.44508670520231214</v>
      </c>
      <c r="H31" s="7">
        <v>0.41592920353982299</v>
      </c>
      <c r="I31" s="7">
        <v>0.46285714285714286</v>
      </c>
      <c r="J31" s="7">
        <v>0.37254901960784315</v>
      </c>
      <c r="K31" s="7">
        <v>0.39215686274509803</v>
      </c>
      <c r="L31" s="7">
        <v>0.53061224489795922</v>
      </c>
      <c r="M31" s="7">
        <v>0.49152542372881358</v>
      </c>
      <c r="N31" s="7">
        <v>0.47826086956521741</v>
      </c>
      <c r="O31" s="7">
        <v>0.51351351351351349</v>
      </c>
      <c r="P31" s="7">
        <v>0.34210526315789475</v>
      </c>
      <c r="Q31" s="7">
        <v>0.66666666666666663</v>
      </c>
      <c r="R31" s="7">
        <v>0.47368421052631576</v>
      </c>
      <c r="S31" s="4" t="s">
        <v>55</v>
      </c>
      <c r="T31" s="4">
        <v>0.13793103448275862</v>
      </c>
      <c r="U31" s="4">
        <v>0.35384615384615387</v>
      </c>
      <c r="V31" s="5">
        <v>0.43714035802527301</v>
      </c>
    </row>
    <row r="32" spans="1:22" x14ac:dyDescent="0.3">
      <c r="A32" s="2" t="s">
        <v>29</v>
      </c>
      <c r="B32" s="4">
        <v>0.6</v>
      </c>
      <c r="C32" s="4">
        <v>0.40625</v>
      </c>
      <c r="D32" s="4">
        <v>0.45161290322580644</v>
      </c>
      <c r="E32" s="4">
        <v>0.44</v>
      </c>
      <c r="F32" s="4">
        <v>0.34693877551020408</v>
      </c>
      <c r="G32" s="4">
        <v>0.36764705882352944</v>
      </c>
      <c r="H32" s="4">
        <v>0.40229885057471265</v>
      </c>
      <c r="I32" s="4">
        <v>0.42857142857142855</v>
      </c>
      <c r="J32" s="4">
        <v>0.59322033898305082</v>
      </c>
      <c r="K32" s="4">
        <v>0.40740740740740738</v>
      </c>
      <c r="L32" s="4">
        <v>0.53968253968253965</v>
      </c>
      <c r="M32" s="4">
        <v>0.5357142857142857</v>
      </c>
      <c r="N32" s="4" t="s">
        <v>55</v>
      </c>
      <c r="O32" s="4" t="s">
        <v>55</v>
      </c>
      <c r="P32" s="4" t="s">
        <v>55</v>
      </c>
      <c r="Q32" s="4" t="s">
        <v>55</v>
      </c>
      <c r="R32" s="4" t="s">
        <v>55</v>
      </c>
      <c r="S32" s="4" t="s">
        <v>55</v>
      </c>
      <c r="T32" s="4" t="s">
        <v>55</v>
      </c>
      <c r="U32" s="4" t="s">
        <v>55</v>
      </c>
      <c r="V32" s="5">
        <v>0.45994529904108039</v>
      </c>
    </row>
    <row r="33" spans="1:22" x14ac:dyDescent="0.3">
      <c r="A33" s="2" t="s">
        <v>30</v>
      </c>
      <c r="B33" s="4">
        <v>0.21428571428571427</v>
      </c>
      <c r="C33" s="4">
        <v>0.53333333333333333</v>
      </c>
      <c r="D33" s="4" t="s">
        <v>55</v>
      </c>
      <c r="E33" s="4">
        <v>0.5</v>
      </c>
      <c r="F33" s="4">
        <v>0.4107142857142857</v>
      </c>
      <c r="G33" s="4">
        <v>0.45</v>
      </c>
      <c r="H33" s="4">
        <v>0.39393939393939392</v>
      </c>
      <c r="I33" s="4">
        <v>0.5</v>
      </c>
      <c r="J33" s="4">
        <v>0.53191489361702127</v>
      </c>
      <c r="K33" s="4">
        <v>0.54166666666666663</v>
      </c>
      <c r="L33" s="4">
        <v>0.46875</v>
      </c>
      <c r="M33" s="4">
        <v>0.63157894736842102</v>
      </c>
      <c r="N33" s="4">
        <v>0.5757575757575758</v>
      </c>
      <c r="O33" s="4">
        <v>0.47222222222222221</v>
      </c>
      <c r="P33" s="4">
        <v>0.45</v>
      </c>
      <c r="Q33" s="4">
        <v>0.39130434782608697</v>
      </c>
      <c r="R33" s="4">
        <v>0.36585365853658536</v>
      </c>
      <c r="S33" s="4">
        <v>0.22222222222222221</v>
      </c>
      <c r="T33" s="4">
        <v>0.38095238095238093</v>
      </c>
      <c r="U33" s="4">
        <v>0.45833333333333331</v>
      </c>
      <c r="V33" s="5">
        <v>0.44699099872501291</v>
      </c>
    </row>
    <row r="34" spans="1:22" x14ac:dyDescent="0.3">
      <c r="A34" s="2" t="s">
        <v>31</v>
      </c>
      <c r="B34" s="4">
        <v>0.29166666666666669</v>
      </c>
      <c r="C34" s="4">
        <v>0.36363636363636365</v>
      </c>
      <c r="D34" s="4">
        <v>0.47058823529411764</v>
      </c>
      <c r="E34" s="4">
        <v>0.41379310344827586</v>
      </c>
      <c r="F34" s="4">
        <v>0.43636363636363634</v>
      </c>
      <c r="G34" s="4">
        <v>0.5</v>
      </c>
      <c r="H34" s="4">
        <v>0.48051948051948051</v>
      </c>
      <c r="I34" s="4">
        <v>0.36585365853658536</v>
      </c>
      <c r="J34" s="4">
        <v>0.59615384615384615</v>
      </c>
      <c r="K34" s="4">
        <v>0.41025641025641024</v>
      </c>
      <c r="L34" s="4">
        <v>0.53846153846153844</v>
      </c>
      <c r="M34" s="4">
        <v>0.5</v>
      </c>
      <c r="N34" s="4">
        <v>0.44755244755244755</v>
      </c>
      <c r="O34" s="4">
        <v>0.43283582089552236</v>
      </c>
      <c r="P34" s="4">
        <v>0.46153846153846156</v>
      </c>
      <c r="Q34" s="4">
        <v>0.33333333333333331</v>
      </c>
      <c r="R34" s="4">
        <v>0.46666666666666667</v>
      </c>
      <c r="S34" s="4" t="s">
        <v>55</v>
      </c>
      <c r="T34" s="4" t="s">
        <v>55</v>
      </c>
      <c r="U34" s="4">
        <v>0.36842105263157893</v>
      </c>
      <c r="V34" s="5">
        <v>0.43764670677527395</v>
      </c>
    </row>
    <row r="35" spans="1:22" x14ac:dyDescent="0.3">
      <c r="A35" s="6" t="s">
        <v>32</v>
      </c>
      <c r="B35" s="4">
        <v>0.48275862068965519</v>
      </c>
      <c r="C35" s="4">
        <v>0.51724137931034486</v>
      </c>
      <c r="D35" s="4">
        <v>0.375</v>
      </c>
      <c r="E35" s="4">
        <v>0.55813953488372092</v>
      </c>
      <c r="F35" s="4">
        <v>0.44444444444444442</v>
      </c>
      <c r="G35" s="4" t="s">
        <v>55</v>
      </c>
      <c r="H35" s="4" t="s">
        <v>55</v>
      </c>
      <c r="I35" s="4" t="s">
        <v>55</v>
      </c>
      <c r="J35" s="4" t="s">
        <v>55</v>
      </c>
      <c r="K35" s="4" t="s">
        <v>55</v>
      </c>
      <c r="L35" s="4" t="s">
        <v>55</v>
      </c>
      <c r="M35" s="4" t="s">
        <v>55</v>
      </c>
      <c r="N35" s="4" t="s">
        <v>55</v>
      </c>
      <c r="O35" s="4" t="s">
        <v>55</v>
      </c>
      <c r="P35" s="4" t="s">
        <v>55</v>
      </c>
      <c r="Q35" s="4" t="s">
        <v>55</v>
      </c>
      <c r="R35" s="4" t="s">
        <v>55</v>
      </c>
      <c r="S35" s="4" t="s">
        <v>55</v>
      </c>
      <c r="T35" s="4" t="s">
        <v>55</v>
      </c>
      <c r="U35" s="4" t="s">
        <v>55</v>
      </c>
      <c r="V35" s="5">
        <v>0.47551679586563311</v>
      </c>
    </row>
    <row r="36" spans="1:22" x14ac:dyDescent="0.3">
      <c r="A36" s="2" t="s">
        <v>33</v>
      </c>
      <c r="B36" s="4">
        <v>0.2857142857142857</v>
      </c>
      <c r="C36" s="4">
        <v>0.33333333333333331</v>
      </c>
      <c r="D36" s="4" t="s">
        <v>55</v>
      </c>
      <c r="E36" s="4">
        <v>0.25</v>
      </c>
      <c r="F36" s="4">
        <v>0.53333333333333333</v>
      </c>
      <c r="G36" s="4">
        <v>0.48148148148148145</v>
      </c>
      <c r="H36" s="4">
        <v>0.43181818181818182</v>
      </c>
      <c r="I36" s="4">
        <v>0.48</v>
      </c>
      <c r="J36" s="4">
        <v>0.32432432432432434</v>
      </c>
      <c r="K36" s="4">
        <v>0.45652173913043476</v>
      </c>
      <c r="L36" s="4">
        <v>0.56097560975609762</v>
      </c>
      <c r="M36" s="4">
        <v>0.4375</v>
      </c>
      <c r="N36" s="4">
        <v>0.31818181818181818</v>
      </c>
      <c r="O36" s="4">
        <v>0.5357142857142857</v>
      </c>
      <c r="P36" s="4">
        <v>0.53846153846153844</v>
      </c>
      <c r="Q36" s="4">
        <v>0.33333333333333331</v>
      </c>
      <c r="R36" s="4">
        <v>0.35</v>
      </c>
      <c r="S36" s="4" t="s">
        <v>55</v>
      </c>
      <c r="T36" s="4">
        <v>0.3888888888888889</v>
      </c>
      <c r="U36" s="4">
        <v>0.44117647058823528</v>
      </c>
      <c r="V36" s="5">
        <v>0.41559770133664287</v>
      </c>
    </row>
    <row r="37" spans="1:22" x14ac:dyDescent="0.3">
      <c r="A37" s="2" t="s">
        <v>34</v>
      </c>
      <c r="B37" s="5">
        <v>0.40799620688239918</v>
      </c>
      <c r="C37" s="5">
        <v>0.41938492682831491</v>
      </c>
      <c r="D37" s="5">
        <v>0.47964491804576426</v>
      </c>
      <c r="E37" s="5">
        <v>0.45395456440883636</v>
      </c>
      <c r="F37" s="5">
        <v>0.4506940050047441</v>
      </c>
      <c r="G37" s="5">
        <v>0.4644918815059384</v>
      </c>
      <c r="H37" s="5">
        <v>0.43162447727176884</v>
      </c>
      <c r="I37" s="5">
        <v>0.44037610113390052</v>
      </c>
      <c r="J37" s="5">
        <v>0.43439908504831898</v>
      </c>
      <c r="K37" s="5">
        <v>0.45185188687514083</v>
      </c>
      <c r="L37" s="5">
        <v>0.460611474586893</v>
      </c>
      <c r="M37" s="5">
        <v>0.46296953120722978</v>
      </c>
      <c r="N37" s="5">
        <v>0.46473495692601025</v>
      </c>
      <c r="O37" s="5">
        <v>0.45505935111865342</v>
      </c>
      <c r="P37" s="5">
        <v>0.45102380473684578</v>
      </c>
      <c r="Q37" s="5">
        <v>0.44029494653849049</v>
      </c>
      <c r="R37" s="5">
        <v>0.45270560765817502</v>
      </c>
      <c r="S37" s="5">
        <v>0.39915824915824921</v>
      </c>
      <c r="T37" s="5">
        <v>0.36502094239976318</v>
      </c>
      <c r="U37" s="5">
        <v>0.33814215817980947</v>
      </c>
      <c r="V37" s="5">
        <v>0.43820608568691488</v>
      </c>
    </row>
    <row r="53" spans="1:9" x14ac:dyDescent="0.3">
      <c r="A53" s="2" t="s">
        <v>3</v>
      </c>
      <c r="B53" s="4">
        <v>0.2</v>
      </c>
      <c r="C53" s="4">
        <v>0.5</v>
      </c>
      <c r="D53" s="4" t="s">
        <v>55</v>
      </c>
      <c r="E53" s="4">
        <v>0.51724137931034486</v>
      </c>
      <c r="F53" s="4" t="s">
        <v>55</v>
      </c>
      <c r="G53" s="4">
        <v>0.30232558139534882</v>
      </c>
      <c r="H53" s="4">
        <v>0.28260869565217389</v>
      </c>
      <c r="I53" s="4">
        <v>0.2857142857142857</v>
      </c>
    </row>
    <row r="54" spans="1:9" x14ac:dyDescent="0.3">
      <c r="A54" s="2" t="s">
        <v>4</v>
      </c>
      <c r="B54" s="4">
        <v>0.42857142857142855</v>
      </c>
      <c r="C54" s="4">
        <v>0.22222222222222221</v>
      </c>
      <c r="D54" s="4">
        <v>0.5</v>
      </c>
      <c r="E54" s="4">
        <v>0.39285714285714285</v>
      </c>
      <c r="F54" s="4">
        <v>0.45454545454545453</v>
      </c>
      <c r="G54" s="4">
        <v>0.4</v>
      </c>
      <c r="H54" s="4" t="s">
        <v>55</v>
      </c>
      <c r="I54" s="4" t="s">
        <v>55</v>
      </c>
    </row>
    <row r="55" spans="1:9" x14ac:dyDescent="0.3">
      <c r="A55" s="2" t="s">
        <v>5</v>
      </c>
      <c r="B55" s="4">
        <v>0.44444444444444442</v>
      </c>
      <c r="C55" s="4">
        <v>0.51724137931034486</v>
      </c>
      <c r="D55" s="4" t="s">
        <v>55</v>
      </c>
      <c r="E55" s="4">
        <v>0.54545454545454541</v>
      </c>
      <c r="F55" s="4">
        <v>0.33333333333333331</v>
      </c>
      <c r="G55" s="4">
        <v>0.46511627906976744</v>
      </c>
      <c r="H55" s="4">
        <v>0.47222222222222221</v>
      </c>
      <c r="I55" s="4">
        <v>0.45714285714285713</v>
      </c>
    </row>
    <row r="56" spans="1:9" x14ac:dyDescent="0.3">
      <c r="A56" s="2" t="s">
        <v>6</v>
      </c>
      <c r="B56" s="4">
        <v>0.33333333333333331</v>
      </c>
      <c r="C56" s="4">
        <v>0.38095238095238093</v>
      </c>
      <c r="D56" s="4">
        <v>0.36363636363636365</v>
      </c>
      <c r="E56" s="4">
        <v>0.41379310344827586</v>
      </c>
      <c r="F56" s="4">
        <v>0.4</v>
      </c>
      <c r="G56" s="4">
        <v>0.53333333333333333</v>
      </c>
      <c r="H56" s="4">
        <v>0.45454545454545453</v>
      </c>
      <c r="I56" s="4">
        <v>0.5</v>
      </c>
    </row>
    <row r="57" spans="1:9" x14ac:dyDescent="0.3">
      <c r="A57" s="2" t="s">
        <v>7</v>
      </c>
      <c r="B57" s="4">
        <v>0.33333333333333331</v>
      </c>
      <c r="C57" s="4">
        <v>0.54285714285714282</v>
      </c>
      <c r="D57" s="4">
        <v>0.45161290322580644</v>
      </c>
      <c r="E57" s="4">
        <v>0.39393939393939392</v>
      </c>
      <c r="F57" s="4">
        <v>0.50909090909090904</v>
      </c>
      <c r="G57" s="4">
        <v>0.3783783783783784</v>
      </c>
      <c r="H57" s="4">
        <v>0.42424242424242425</v>
      </c>
      <c r="I57" s="4">
        <v>0.3235294117647059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5751-265D-4E56-820B-54560BD5D60A}">
  <dimension ref="A1:U51"/>
  <sheetViews>
    <sheetView tabSelected="1" topLeftCell="A23" workbookViewId="0">
      <selection activeCell="A23" sqref="A23"/>
    </sheetView>
  </sheetViews>
  <sheetFormatPr defaultRowHeight="14.4" x14ac:dyDescent="0.3"/>
  <cols>
    <col min="3" max="3" width="10.5546875" customWidth="1"/>
  </cols>
  <sheetData>
    <row r="1" spans="3:20" x14ac:dyDescent="0.3"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</row>
    <row r="2" spans="3:20" x14ac:dyDescent="0.3">
      <c r="C2" s="2" t="s">
        <v>6</v>
      </c>
      <c r="D2" s="7">
        <v>0.33333333333333331</v>
      </c>
      <c r="E2" s="7">
        <v>0.38095238095238093</v>
      </c>
      <c r="F2" s="7">
        <v>0.36363636363636365</v>
      </c>
      <c r="G2" s="7">
        <v>0.41379310344827586</v>
      </c>
      <c r="H2" s="7">
        <v>0.4</v>
      </c>
      <c r="I2" s="7">
        <v>0.53333333333333333</v>
      </c>
      <c r="J2" s="7">
        <v>0.45454545454545453</v>
      </c>
      <c r="K2" s="7">
        <v>0.5</v>
      </c>
      <c r="L2" s="7">
        <v>0.36842105263157893</v>
      </c>
      <c r="M2" s="7">
        <v>0.43478260869565216</v>
      </c>
      <c r="N2" s="7">
        <v>0.48780487804878048</v>
      </c>
      <c r="O2" s="7">
        <v>0.48484848484848486</v>
      </c>
      <c r="P2" s="7">
        <v>0.36363636363636365</v>
      </c>
      <c r="Q2" s="7">
        <v>0.375</v>
      </c>
      <c r="R2" s="7">
        <v>0.33333333333333331</v>
      </c>
      <c r="S2" s="7">
        <v>0.42307692307692307</v>
      </c>
      <c r="T2" s="7">
        <v>0.62962962962962965</v>
      </c>
    </row>
    <row r="3" spans="3:20" x14ac:dyDescent="0.3">
      <c r="C3" s="2" t="s">
        <v>7</v>
      </c>
      <c r="D3" s="7">
        <v>0.33333333333333331</v>
      </c>
      <c r="E3" s="7">
        <v>0.54285714285714282</v>
      </c>
      <c r="F3" s="7">
        <v>0.45161290322580644</v>
      </c>
      <c r="G3" s="7">
        <v>0.39393939393939392</v>
      </c>
      <c r="H3" s="7">
        <v>0.50909090909090904</v>
      </c>
      <c r="I3" s="7">
        <v>0.3783783783783784</v>
      </c>
      <c r="J3" s="7">
        <v>0.42424242424242425</v>
      </c>
      <c r="K3" s="7">
        <v>0.3235294117647059</v>
      </c>
      <c r="L3" s="7">
        <v>0.54430379746835444</v>
      </c>
      <c r="M3" s="7">
        <v>0.44444444444444442</v>
      </c>
      <c r="N3" s="7">
        <v>0.45454545454545453</v>
      </c>
      <c r="O3" s="7">
        <v>0.53521126760563376</v>
      </c>
      <c r="P3" s="7">
        <v>0.54098360655737709</v>
      </c>
      <c r="Q3" s="7">
        <v>0.40322580645161288</v>
      </c>
      <c r="R3" s="7">
        <v>0.41803278688524592</v>
      </c>
      <c r="S3" s="7">
        <v>0.4</v>
      </c>
      <c r="T3" s="7">
        <v>0.5892857142857143</v>
      </c>
    </row>
    <row r="4" spans="3:20" x14ac:dyDescent="0.3">
      <c r="C4" s="2" t="s">
        <v>8</v>
      </c>
      <c r="D4" s="7">
        <v>0.38095238095238093</v>
      </c>
      <c r="E4" s="7">
        <v>0.54285714285714282</v>
      </c>
      <c r="F4" s="7">
        <v>0.55172413793103448</v>
      </c>
      <c r="G4" s="7">
        <v>0.51219512195121952</v>
      </c>
      <c r="H4" s="7">
        <v>0.53521126760563376</v>
      </c>
      <c r="I4" s="7">
        <v>0.52542372881355937</v>
      </c>
      <c r="J4" s="7">
        <v>0.54929577464788737</v>
      </c>
      <c r="K4" s="7">
        <v>0.44444444444444442</v>
      </c>
      <c r="L4" s="7">
        <v>0.421875</v>
      </c>
      <c r="M4" s="7">
        <v>0.47222222222222221</v>
      </c>
      <c r="N4" s="7">
        <v>0.38235294117647056</v>
      </c>
      <c r="O4" s="7">
        <v>0.5130434782608696</v>
      </c>
      <c r="P4" s="7">
        <v>0.46632124352331605</v>
      </c>
      <c r="Q4" s="7">
        <v>0.36734693877551022</v>
      </c>
      <c r="R4" s="7">
        <v>0.43103448275862066</v>
      </c>
      <c r="S4" s="7">
        <v>0.38048780487804879</v>
      </c>
      <c r="T4" s="7">
        <v>0.46376811594202899</v>
      </c>
    </row>
    <row r="5" spans="3:20" x14ac:dyDescent="0.3">
      <c r="C5" s="2" t="s">
        <v>10</v>
      </c>
      <c r="D5" s="7">
        <v>0.7142857142857143</v>
      </c>
      <c r="E5" s="7">
        <v>0.55319148936170215</v>
      </c>
      <c r="F5" s="7">
        <v>0.5</v>
      </c>
      <c r="G5" s="7">
        <v>0.38181818181818183</v>
      </c>
      <c r="H5" s="7">
        <v>0.54430379746835444</v>
      </c>
      <c r="I5" s="7">
        <v>0.6785714285714286</v>
      </c>
      <c r="J5" s="7">
        <v>0.49382716049382713</v>
      </c>
      <c r="K5" s="7">
        <v>0.57377049180327866</v>
      </c>
      <c r="L5" s="7">
        <v>0.27586206896551724</v>
      </c>
      <c r="M5" s="7">
        <v>0.39759036144578314</v>
      </c>
      <c r="N5" s="7">
        <v>0.45714285714285713</v>
      </c>
      <c r="O5" s="7">
        <v>0.35632183908045978</v>
      </c>
      <c r="P5" s="7">
        <v>0.42424242424242425</v>
      </c>
      <c r="Q5" s="7">
        <v>0.4107142857142857</v>
      </c>
      <c r="R5" s="7">
        <v>0.52173913043478259</v>
      </c>
      <c r="S5" s="7">
        <v>0.4861111111111111</v>
      </c>
      <c r="T5" s="7">
        <v>0.40659340659340659</v>
      </c>
    </row>
    <row r="6" spans="3:20" x14ac:dyDescent="0.3">
      <c r="C6" s="2" t="s">
        <v>11</v>
      </c>
      <c r="D6" s="7">
        <v>0.33333333333333331</v>
      </c>
      <c r="E6" s="7">
        <v>0.46666666666666667</v>
      </c>
      <c r="F6" s="7">
        <v>0.40594059405940597</v>
      </c>
      <c r="G6" s="7">
        <v>0.42424242424242425</v>
      </c>
      <c r="H6" s="7">
        <v>0.5714285714285714</v>
      </c>
      <c r="I6" s="7">
        <v>0.41666666666666669</v>
      </c>
      <c r="J6" s="7">
        <v>0.45161290322580644</v>
      </c>
      <c r="K6" s="7">
        <v>0.3904109589041096</v>
      </c>
      <c r="L6" s="7">
        <v>0.33962264150943394</v>
      </c>
      <c r="M6" s="7">
        <v>0.5</v>
      </c>
      <c r="N6" s="7">
        <v>0.4107142857142857</v>
      </c>
      <c r="O6" s="7">
        <v>0.3902439024390244</v>
      </c>
      <c r="P6" s="7">
        <v>0.47783251231527096</v>
      </c>
      <c r="Q6" s="7">
        <v>0.40845070422535212</v>
      </c>
      <c r="R6" s="7">
        <v>0.44642857142857145</v>
      </c>
      <c r="S6" s="7">
        <v>0.40298507462686567</v>
      </c>
      <c r="T6" s="7">
        <v>0.43103448275862066</v>
      </c>
    </row>
    <row r="7" spans="3:20" x14ac:dyDescent="0.3">
      <c r="C7" s="2" t="s">
        <v>12</v>
      </c>
      <c r="D7" s="7">
        <v>0.42857142857142855</v>
      </c>
      <c r="E7" s="7">
        <v>0.25</v>
      </c>
      <c r="F7" s="7">
        <v>0.45454545454545453</v>
      </c>
      <c r="G7" s="7">
        <v>0.38541666666666669</v>
      </c>
      <c r="H7" s="7">
        <v>0.41463414634146339</v>
      </c>
      <c r="I7" s="7">
        <v>0.45454545454545453</v>
      </c>
      <c r="J7" s="7">
        <v>0.34883720930232559</v>
      </c>
      <c r="K7" s="7">
        <v>0.4</v>
      </c>
      <c r="L7" s="7">
        <v>0.4375</v>
      </c>
      <c r="M7" s="7">
        <v>0.33333333333333331</v>
      </c>
      <c r="N7" s="7">
        <v>0.35294117647058826</v>
      </c>
      <c r="O7" s="7">
        <v>0.46666666666666667</v>
      </c>
      <c r="P7" s="7">
        <v>0.52777777777777779</v>
      </c>
      <c r="Q7" s="7">
        <v>0.5</v>
      </c>
      <c r="R7" s="7">
        <v>0.51111111111111107</v>
      </c>
      <c r="S7" s="7">
        <v>0.44444444444444442</v>
      </c>
      <c r="T7" s="7">
        <v>0.33333333333333331</v>
      </c>
    </row>
    <row r="8" spans="3:20" x14ac:dyDescent="0.3">
      <c r="C8" s="2" t="s">
        <v>13</v>
      </c>
      <c r="D8" s="7">
        <v>0.34615384615384615</v>
      </c>
      <c r="E8" s="7">
        <v>0.38775510204081631</v>
      </c>
      <c r="F8" s="7">
        <v>0.51724137931034486</v>
      </c>
      <c r="G8" s="7">
        <v>0.515625</v>
      </c>
      <c r="H8" s="7">
        <v>0.5</v>
      </c>
      <c r="I8" s="7">
        <v>0.47887323943661969</v>
      </c>
      <c r="J8" s="7">
        <v>0.45</v>
      </c>
      <c r="K8" s="7">
        <v>0.52542372881355937</v>
      </c>
      <c r="L8" s="7">
        <v>0.4838709677419355</v>
      </c>
      <c r="M8" s="7">
        <v>0.46078431372549017</v>
      </c>
      <c r="N8" s="7">
        <v>0.44791666666666669</v>
      </c>
      <c r="O8" s="7">
        <v>0.52173913043478259</v>
      </c>
      <c r="P8" s="7">
        <v>0.3888888888888889</v>
      </c>
      <c r="Q8" s="7">
        <v>0.38333333333333336</v>
      </c>
      <c r="R8" s="7">
        <v>0.53703703703703709</v>
      </c>
      <c r="S8" s="7">
        <v>0.50909090909090904</v>
      </c>
      <c r="T8" s="7">
        <v>0.51428571428571423</v>
      </c>
    </row>
    <row r="12" spans="3:20" x14ac:dyDescent="0.3">
      <c r="D12" s="2" t="s">
        <v>35</v>
      </c>
      <c r="E12" s="2" t="s">
        <v>36</v>
      </c>
      <c r="F12" s="2" t="s">
        <v>37</v>
      </c>
      <c r="G12" s="2" t="s">
        <v>38</v>
      </c>
      <c r="H12" s="2" t="s">
        <v>39</v>
      </c>
      <c r="I12" s="2" t="s">
        <v>40</v>
      </c>
      <c r="J12" s="2" t="s">
        <v>41</v>
      </c>
      <c r="K12" s="2" t="s">
        <v>42</v>
      </c>
      <c r="L12" s="2" t="s">
        <v>43</v>
      </c>
      <c r="M12" s="2" t="s">
        <v>44</v>
      </c>
      <c r="N12" s="2" t="s">
        <v>45</v>
      </c>
      <c r="O12" s="2" t="s">
        <v>46</v>
      </c>
      <c r="P12" s="2" t="s">
        <v>47</v>
      </c>
      <c r="Q12" s="2" t="s">
        <v>48</v>
      </c>
      <c r="R12" s="2" t="s">
        <v>49</v>
      </c>
      <c r="S12" s="2" t="s">
        <v>50</v>
      </c>
      <c r="T12" s="2" t="s">
        <v>51</v>
      </c>
    </row>
    <row r="13" spans="3:20" x14ac:dyDescent="0.3">
      <c r="C13" s="2" t="s">
        <v>6</v>
      </c>
      <c r="D13" s="7">
        <f>D2</f>
        <v>0.33333333333333331</v>
      </c>
      <c r="E13" s="7">
        <f t="shared" ref="E13:T13" si="0">E2</f>
        <v>0.38095238095238093</v>
      </c>
      <c r="F13" s="7">
        <f t="shared" si="0"/>
        <v>0.36363636363636365</v>
      </c>
      <c r="G13" s="7">
        <f t="shared" si="0"/>
        <v>0.41379310344827586</v>
      </c>
      <c r="H13" s="7">
        <f t="shared" si="0"/>
        <v>0.4</v>
      </c>
      <c r="I13" s="7">
        <f t="shared" si="0"/>
        <v>0.53333333333333333</v>
      </c>
      <c r="J13" s="7">
        <f t="shared" si="0"/>
        <v>0.45454545454545453</v>
      </c>
      <c r="K13" s="7">
        <f t="shared" si="0"/>
        <v>0.5</v>
      </c>
      <c r="L13" s="7">
        <f t="shared" si="0"/>
        <v>0.36842105263157893</v>
      </c>
      <c r="M13" s="7">
        <f t="shared" si="0"/>
        <v>0.43478260869565216</v>
      </c>
      <c r="N13" s="7">
        <f t="shared" si="0"/>
        <v>0.48780487804878048</v>
      </c>
      <c r="O13" s="7">
        <f t="shared" si="0"/>
        <v>0.48484848484848486</v>
      </c>
      <c r="P13" s="7">
        <f t="shared" si="0"/>
        <v>0.36363636363636365</v>
      </c>
      <c r="Q13" s="7">
        <f t="shared" si="0"/>
        <v>0.375</v>
      </c>
      <c r="R13" s="7">
        <f t="shared" si="0"/>
        <v>0.33333333333333331</v>
      </c>
      <c r="S13" s="7">
        <f t="shared" si="0"/>
        <v>0.42307692307692307</v>
      </c>
      <c r="T13" s="7">
        <f t="shared" si="0"/>
        <v>0.62962962962962965</v>
      </c>
    </row>
    <row r="14" spans="3:20" x14ac:dyDescent="0.3">
      <c r="C14" s="2" t="s">
        <v>7</v>
      </c>
      <c r="D14" s="7">
        <f>D13+D3</f>
        <v>0.66666666666666663</v>
      </c>
      <c r="E14" s="7">
        <f t="shared" ref="E14:T19" si="1">E13+E3</f>
        <v>0.92380952380952375</v>
      </c>
      <c r="F14" s="7">
        <f t="shared" si="1"/>
        <v>0.81524926686217003</v>
      </c>
      <c r="G14" s="7">
        <f t="shared" si="1"/>
        <v>0.80773249738766983</v>
      </c>
      <c r="H14" s="7">
        <f t="shared" si="1"/>
        <v>0.90909090909090906</v>
      </c>
      <c r="I14" s="7">
        <f t="shared" si="1"/>
        <v>0.91171171171171173</v>
      </c>
      <c r="J14" s="7">
        <f t="shared" si="1"/>
        <v>0.87878787878787878</v>
      </c>
      <c r="K14" s="7">
        <f t="shared" si="1"/>
        <v>0.82352941176470584</v>
      </c>
      <c r="L14" s="7">
        <f t="shared" si="1"/>
        <v>0.91272485009993343</v>
      </c>
      <c r="M14" s="7">
        <f t="shared" si="1"/>
        <v>0.87922705314009653</v>
      </c>
      <c r="N14" s="7">
        <f t="shared" si="1"/>
        <v>0.94235033259423506</v>
      </c>
      <c r="O14" s="7">
        <f t="shared" si="1"/>
        <v>1.0200597524541186</v>
      </c>
      <c r="P14" s="7">
        <f t="shared" si="1"/>
        <v>0.90461997019374074</v>
      </c>
      <c r="Q14" s="7">
        <f t="shared" si="1"/>
        <v>0.77822580645161288</v>
      </c>
      <c r="R14" s="7">
        <f t="shared" si="1"/>
        <v>0.75136612021857929</v>
      </c>
      <c r="S14" s="7">
        <f t="shared" si="1"/>
        <v>0.82307692307692304</v>
      </c>
      <c r="T14" s="7">
        <f>T13+T3</f>
        <v>1.218915343915344</v>
      </c>
    </row>
    <row r="15" spans="3:20" x14ac:dyDescent="0.3">
      <c r="C15" s="2" t="s">
        <v>8</v>
      </c>
      <c r="D15" s="7">
        <f t="shared" ref="D15:D19" si="2">D14+D4</f>
        <v>1.0476190476190474</v>
      </c>
      <c r="E15" s="7">
        <f t="shared" si="1"/>
        <v>1.4666666666666666</v>
      </c>
      <c r="F15" s="7">
        <f t="shared" si="1"/>
        <v>1.3669734047932045</v>
      </c>
      <c r="G15" s="7">
        <f t="shared" si="1"/>
        <v>1.3199276193388894</v>
      </c>
      <c r="H15" s="7">
        <f t="shared" si="1"/>
        <v>1.4443021766965427</v>
      </c>
      <c r="I15" s="7">
        <f t="shared" si="1"/>
        <v>1.437135440525271</v>
      </c>
      <c r="J15" s="7">
        <f t="shared" si="1"/>
        <v>1.4280836534357662</v>
      </c>
      <c r="K15" s="7">
        <f t="shared" si="1"/>
        <v>1.2679738562091503</v>
      </c>
      <c r="L15" s="7">
        <f t="shared" si="1"/>
        <v>1.3345998500999334</v>
      </c>
      <c r="M15" s="7">
        <f t="shared" si="1"/>
        <v>1.3514492753623188</v>
      </c>
      <c r="N15" s="7">
        <f t="shared" si="1"/>
        <v>1.3247032737707056</v>
      </c>
      <c r="O15" s="7">
        <f t="shared" si="1"/>
        <v>1.5331032307149881</v>
      </c>
      <c r="P15" s="7">
        <f t="shared" si="1"/>
        <v>1.3709412137170567</v>
      </c>
      <c r="Q15" s="7">
        <f t="shared" si="1"/>
        <v>1.1455727452271232</v>
      </c>
      <c r="R15" s="7">
        <f t="shared" si="1"/>
        <v>1.1824006029772001</v>
      </c>
      <c r="S15" s="7">
        <f t="shared" si="1"/>
        <v>1.2035647279549719</v>
      </c>
      <c r="T15" s="7">
        <f t="shared" si="1"/>
        <v>1.682683459857373</v>
      </c>
    </row>
    <row r="16" spans="3:20" x14ac:dyDescent="0.3">
      <c r="C16" s="2" t="s">
        <v>10</v>
      </c>
      <c r="D16" s="7">
        <f t="shared" si="2"/>
        <v>1.7619047619047619</v>
      </c>
      <c r="E16" s="7">
        <f t="shared" si="1"/>
        <v>2.0198581560283686</v>
      </c>
      <c r="F16" s="7">
        <f t="shared" si="1"/>
        <v>1.8669734047932045</v>
      </c>
      <c r="G16" s="7">
        <f t="shared" si="1"/>
        <v>1.7017458011570712</v>
      </c>
      <c r="H16" s="7">
        <f t="shared" si="1"/>
        <v>1.9886059741648971</v>
      </c>
      <c r="I16" s="7">
        <f t="shared" si="1"/>
        <v>2.1157068690966998</v>
      </c>
      <c r="J16" s="7">
        <f t="shared" si="1"/>
        <v>1.9219108139295933</v>
      </c>
      <c r="K16" s="7">
        <f t="shared" si="1"/>
        <v>1.8417443480124289</v>
      </c>
      <c r="L16" s="7">
        <f t="shared" si="1"/>
        <v>1.6104619190654508</v>
      </c>
      <c r="M16" s="7">
        <f t="shared" si="1"/>
        <v>1.749039636808102</v>
      </c>
      <c r="N16" s="7">
        <f t="shared" si="1"/>
        <v>1.7818461309135627</v>
      </c>
      <c r="O16" s="7">
        <f t="shared" si="1"/>
        <v>1.8894250697954478</v>
      </c>
      <c r="P16" s="7">
        <f t="shared" si="1"/>
        <v>1.795183637959481</v>
      </c>
      <c r="Q16" s="7">
        <f t="shared" si="1"/>
        <v>1.5562870309414087</v>
      </c>
      <c r="R16" s="7">
        <f t="shared" si="1"/>
        <v>1.7041397334119828</v>
      </c>
      <c r="S16" s="7">
        <f t="shared" si="1"/>
        <v>1.6896758390660831</v>
      </c>
      <c r="T16" s="7">
        <f t="shared" si="1"/>
        <v>2.0892768664507795</v>
      </c>
    </row>
    <row r="17" spans="1:21" x14ac:dyDescent="0.3">
      <c r="C17" s="2" t="s">
        <v>11</v>
      </c>
      <c r="D17" s="7">
        <f t="shared" si="2"/>
        <v>2.0952380952380953</v>
      </c>
      <c r="E17" s="7">
        <f t="shared" si="1"/>
        <v>2.4865248226950354</v>
      </c>
      <c r="F17" s="7">
        <f t="shared" si="1"/>
        <v>2.2729139988526104</v>
      </c>
      <c r="G17" s="7">
        <f t="shared" si="1"/>
        <v>2.1259882253994955</v>
      </c>
      <c r="H17" s="7">
        <f t="shared" si="1"/>
        <v>2.5600345455934685</v>
      </c>
      <c r="I17" s="7">
        <f t="shared" si="1"/>
        <v>2.5323735357633663</v>
      </c>
      <c r="J17" s="7">
        <f t="shared" si="1"/>
        <v>2.3735237171553996</v>
      </c>
      <c r="K17" s="7">
        <f t="shared" si="1"/>
        <v>2.2321553069165385</v>
      </c>
      <c r="L17" s="7">
        <f t="shared" si="1"/>
        <v>1.9500845605748847</v>
      </c>
      <c r="M17" s="7">
        <f t="shared" si="1"/>
        <v>2.249039636808102</v>
      </c>
      <c r="N17" s="7">
        <f t="shared" si="1"/>
        <v>2.1925604166278485</v>
      </c>
      <c r="O17" s="7">
        <f t="shared" si="1"/>
        <v>2.2796689722344721</v>
      </c>
      <c r="P17" s="7">
        <f t="shared" si="1"/>
        <v>2.2730161502747519</v>
      </c>
      <c r="Q17" s="7">
        <f t="shared" si="1"/>
        <v>1.9647377351667608</v>
      </c>
      <c r="R17" s="7">
        <f t="shared" si="1"/>
        <v>2.1505683048405544</v>
      </c>
      <c r="S17" s="7">
        <f t="shared" si="1"/>
        <v>2.0926609136929488</v>
      </c>
      <c r="T17" s="7">
        <f t="shared" si="1"/>
        <v>2.5203113492094</v>
      </c>
    </row>
    <row r="18" spans="1:21" x14ac:dyDescent="0.3">
      <c r="C18" s="2" t="s">
        <v>12</v>
      </c>
      <c r="D18" s="7">
        <f t="shared" si="2"/>
        <v>2.5238095238095237</v>
      </c>
      <c r="E18" s="7">
        <f t="shared" si="1"/>
        <v>2.7365248226950354</v>
      </c>
      <c r="F18" s="7">
        <f t="shared" si="1"/>
        <v>2.7274594533980649</v>
      </c>
      <c r="G18" s="7">
        <f t="shared" si="1"/>
        <v>2.511404892066162</v>
      </c>
      <c r="H18" s="7">
        <f t="shared" si="1"/>
        <v>2.9746686919349319</v>
      </c>
      <c r="I18" s="7">
        <f t="shared" si="1"/>
        <v>2.9869189903088209</v>
      </c>
      <c r="J18" s="7">
        <f t="shared" si="1"/>
        <v>2.7223609264577253</v>
      </c>
      <c r="K18" s="7">
        <f t="shared" si="1"/>
        <v>2.6321553069165384</v>
      </c>
      <c r="L18" s="7">
        <f t="shared" si="1"/>
        <v>2.3875845605748847</v>
      </c>
      <c r="M18" s="7">
        <f t="shared" si="1"/>
        <v>2.5823729701414355</v>
      </c>
      <c r="N18" s="7">
        <f t="shared" si="1"/>
        <v>2.5455015930984368</v>
      </c>
      <c r="O18" s="7">
        <f t="shared" si="1"/>
        <v>2.7463356389011389</v>
      </c>
      <c r="P18" s="7">
        <f t="shared" si="1"/>
        <v>2.8007939280525296</v>
      </c>
      <c r="Q18" s="7">
        <f t="shared" si="1"/>
        <v>2.4647377351667608</v>
      </c>
      <c r="R18" s="7">
        <f t="shared" si="1"/>
        <v>2.6616794159516655</v>
      </c>
      <c r="S18" s="7">
        <f t="shared" si="1"/>
        <v>2.537105358137393</v>
      </c>
      <c r="T18" s="7">
        <f t="shared" si="1"/>
        <v>2.8536446825427335</v>
      </c>
    </row>
    <row r="19" spans="1:21" x14ac:dyDescent="0.3">
      <c r="C19" s="2" t="s">
        <v>13</v>
      </c>
      <c r="D19" s="7">
        <f t="shared" si="2"/>
        <v>2.86996336996337</v>
      </c>
      <c r="E19" s="7">
        <f t="shared" si="1"/>
        <v>3.1242799247358519</v>
      </c>
      <c r="F19" s="7">
        <f t="shared" si="1"/>
        <v>3.2447008327084097</v>
      </c>
      <c r="G19" s="7">
        <f t="shared" si="1"/>
        <v>3.027029892066162</v>
      </c>
      <c r="H19" s="7">
        <f t="shared" si="1"/>
        <v>3.4746686919349319</v>
      </c>
      <c r="I19" s="7">
        <f t="shared" si="1"/>
        <v>3.4657922297454404</v>
      </c>
      <c r="J19" s="7">
        <f t="shared" si="1"/>
        <v>3.1723609264577255</v>
      </c>
      <c r="K19" s="7">
        <f t="shared" si="1"/>
        <v>3.1575790357300977</v>
      </c>
      <c r="L19" s="7">
        <f t="shared" si="1"/>
        <v>2.8714555283168202</v>
      </c>
      <c r="M19" s="7">
        <f t="shared" si="1"/>
        <v>3.0431572838669259</v>
      </c>
      <c r="N19" s="7">
        <f t="shared" si="1"/>
        <v>2.9934182597651033</v>
      </c>
      <c r="O19" s="7">
        <f t="shared" si="1"/>
        <v>3.2680747693359216</v>
      </c>
      <c r="P19" s="7">
        <f t="shared" si="1"/>
        <v>3.1896828169414184</v>
      </c>
      <c r="Q19" s="7">
        <f t="shared" si="1"/>
        <v>2.8480710685000941</v>
      </c>
      <c r="R19" s="7">
        <f t="shared" si="1"/>
        <v>3.1987164529887027</v>
      </c>
      <c r="S19" s="7">
        <f t="shared" si="1"/>
        <v>3.0461962672283018</v>
      </c>
      <c r="T19" s="7">
        <f t="shared" si="1"/>
        <v>3.3679303968284477</v>
      </c>
    </row>
    <row r="23" spans="1:21" x14ac:dyDescent="0.3">
      <c r="C23" s="2" t="s">
        <v>60</v>
      </c>
      <c r="D23" s="2" t="s">
        <v>35</v>
      </c>
      <c r="E23" s="2" t="s">
        <v>36</v>
      </c>
      <c r="F23" s="2" t="s">
        <v>37</v>
      </c>
      <c r="G23" s="2" t="s">
        <v>38</v>
      </c>
      <c r="H23" s="2" t="s">
        <v>39</v>
      </c>
      <c r="I23" s="2" t="s">
        <v>40</v>
      </c>
      <c r="J23" s="2" t="s">
        <v>41</v>
      </c>
      <c r="K23" s="2" t="s">
        <v>42</v>
      </c>
      <c r="L23" s="2" t="s">
        <v>43</v>
      </c>
      <c r="M23" s="2" t="s">
        <v>44</v>
      </c>
      <c r="N23" s="2" t="s">
        <v>45</v>
      </c>
      <c r="O23" s="2" t="s">
        <v>46</v>
      </c>
      <c r="P23" s="2" t="s">
        <v>47</v>
      </c>
      <c r="Q23" s="2" t="s">
        <v>48</v>
      </c>
      <c r="R23" s="2" t="s">
        <v>49</v>
      </c>
      <c r="S23" s="2" t="s">
        <v>50</v>
      </c>
      <c r="T23" s="2" t="s">
        <v>51</v>
      </c>
      <c r="U23" s="2" t="s">
        <v>61</v>
      </c>
    </row>
    <row r="24" spans="1:21" x14ac:dyDescent="0.3">
      <c r="A24" s="2" t="s">
        <v>6</v>
      </c>
      <c r="B24" s="2" t="s">
        <v>56</v>
      </c>
      <c r="C24" s="7">
        <v>0.44</v>
      </c>
      <c r="D24" s="7">
        <f>D13</f>
        <v>0.33333333333333331</v>
      </c>
      <c r="E24" s="7">
        <f t="shared" ref="E24:T24" si="3">E13</f>
        <v>0.38095238095238093</v>
      </c>
      <c r="F24" s="7">
        <f t="shared" si="3"/>
        <v>0.36363636363636365</v>
      </c>
      <c r="G24" s="7">
        <f t="shared" si="3"/>
        <v>0.41379310344827586</v>
      </c>
      <c r="H24" s="7">
        <f t="shared" si="3"/>
        <v>0.4</v>
      </c>
      <c r="I24" s="7">
        <f t="shared" si="3"/>
        <v>0.53333333333333333</v>
      </c>
      <c r="J24" s="7">
        <f t="shared" si="3"/>
        <v>0.45454545454545453</v>
      </c>
      <c r="K24" s="7">
        <f t="shared" si="3"/>
        <v>0.5</v>
      </c>
      <c r="L24" s="7">
        <f t="shared" si="3"/>
        <v>0.36842105263157893</v>
      </c>
      <c r="M24" s="7">
        <f t="shared" si="3"/>
        <v>0.43478260869565216</v>
      </c>
      <c r="N24" s="7">
        <f t="shared" si="3"/>
        <v>0.48780487804878048</v>
      </c>
      <c r="O24" s="7">
        <f t="shared" si="3"/>
        <v>0.48484848484848486</v>
      </c>
      <c r="P24" s="7">
        <f t="shared" si="3"/>
        <v>0.36363636363636365</v>
      </c>
      <c r="Q24" s="7">
        <f t="shared" si="3"/>
        <v>0.375</v>
      </c>
      <c r="R24" s="7">
        <f t="shared" si="3"/>
        <v>0.33333333333333331</v>
      </c>
      <c r="S24" s="7">
        <f t="shared" si="3"/>
        <v>0.42307692307692307</v>
      </c>
      <c r="T24" s="7">
        <f t="shared" si="3"/>
        <v>0.62962962962962965</v>
      </c>
      <c r="U24" s="7">
        <v>0.44</v>
      </c>
    </row>
    <row r="25" spans="1:21" x14ac:dyDescent="0.3">
      <c r="A25" s="2"/>
      <c r="B25" s="2" t="s">
        <v>57</v>
      </c>
      <c r="C25" s="8">
        <f>IF(C$24&lt;C$27, C$24-(C$24-C$27)*1/5, C$24-(C$24-C$27)*1/5)</f>
        <v>0.41799999999999998</v>
      </c>
      <c r="D25" s="8">
        <f>IF(D$24&lt;D$27, D$24-(D$24-D$27)*1/5, D$24-(D$24-D$27)*1/5)</f>
        <v>0.34285714285714286</v>
      </c>
      <c r="E25" s="8">
        <f t="shared" ref="E25:U25" si="4">IF(E$24&lt;E$27, E$24-(E$24-E$27)*1/5, E$24-(E$24-E$27)*1/5)</f>
        <v>0.37748917748917749</v>
      </c>
      <c r="F25" s="8">
        <f t="shared" si="4"/>
        <v>0.37366771159874607</v>
      </c>
      <c r="G25" s="8">
        <f t="shared" si="4"/>
        <v>0.4110344827586207</v>
      </c>
      <c r="H25" s="8">
        <f t="shared" si="4"/>
        <v>0.42666666666666669</v>
      </c>
      <c r="I25" s="8">
        <f t="shared" si="4"/>
        <v>0.51757575757575758</v>
      </c>
      <c r="J25" s="8">
        <f t="shared" si="4"/>
        <v>0.46363636363636362</v>
      </c>
      <c r="K25" s="8">
        <f t="shared" si="4"/>
        <v>0.47368421052631576</v>
      </c>
      <c r="L25" s="8">
        <f t="shared" si="4"/>
        <v>0.38169336384439356</v>
      </c>
      <c r="M25" s="8">
        <f t="shared" si="4"/>
        <v>0.4453870625662778</v>
      </c>
      <c r="N25" s="8">
        <f t="shared" si="4"/>
        <v>0.48721359940872133</v>
      </c>
      <c r="O25" s="8">
        <f t="shared" si="4"/>
        <v>0.46060606060606063</v>
      </c>
      <c r="P25" s="8">
        <f t="shared" si="4"/>
        <v>0.36590909090909091</v>
      </c>
      <c r="Q25" s="8">
        <f t="shared" si="4"/>
        <v>0.36666666666666664</v>
      </c>
      <c r="R25" s="8">
        <f t="shared" si="4"/>
        <v>0.35128205128205126</v>
      </c>
      <c r="S25" s="8">
        <f t="shared" si="4"/>
        <v>0.46438746438746437</v>
      </c>
      <c r="T25" s="8">
        <f t="shared" si="4"/>
        <v>0.59170370370370373</v>
      </c>
      <c r="U25" s="8">
        <f t="shared" si="4"/>
        <v>0.44</v>
      </c>
    </row>
    <row r="26" spans="1:21" x14ac:dyDescent="0.3">
      <c r="A26" s="2"/>
      <c r="B26" s="2" t="s">
        <v>58</v>
      </c>
      <c r="C26" s="8">
        <f>IF(C$24&lt;C$27, C$24-(C$24-C$27)*4/5, C$24-(C$24-C$27)*4/5)</f>
        <v>0.35199999999999998</v>
      </c>
      <c r="D26" s="8">
        <f>IF(D$24&lt;D$27, D$24-(D$24-D$27)*4/5, D$24-(D$24-D$27)*4/5)</f>
        <v>0.37142857142857139</v>
      </c>
      <c r="E26" s="8">
        <f t="shared" ref="E26:U26" si="5">IF(E$24&lt;E$27, E$24-(E$24-E$27)*4/5, E$24-(E$24-E$27)*4/5)</f>
        <v>0.36709956709956709</v>
      </c>
      <c r="F26" s="8">
        <f t="shared" si="5"/>
        <v>0.40376175548589344</v>
      </c>
      <c r="G26" s="8">
        <f t="shared" si="5"/>
        <v>0.40275862068965518</v>
      </c>
      <c r="H26" s="8">
        <f t="shared" si="5"/>
        <v>0.50666666666666671</v>
      </c>
      <c r="I26" s="8">
        <f t="shared" si="5"/>
        <v>0.47030303030303028</v>
      </c>
      <c r="J26" s="8">
        <f t="shared" si="5"/>
        <v>0.49090909090909091</v>
      </c>
      <c r="K26" s="8">
        <f t="shared" si="5"/>
        <v>0.39473684210526316</v>
      </c>
      <c r="L26" s="8">
        <f t="shared" si="5"/>
        <v>0.42151029748283753</v>
      </c>
      <c r="M26" s="8">
        <f t="shared" si="5"/>
        <v>0.47720042417815484</v>
      </c>
      <c r="N26" s="8">
        <f t="shared" si="5"/>
        <v>0.48543976348854401</v>
      </c>
      <c r="O26" s="8">
        <f t="shared" si="5"/>
        <v>0.38787878787878788</v>
      </c>
      <c r="P26" s="8">
        <f t="shared" si="5"/>
        <v>0.37272727272727274</v>
      </c>
      <c r="Q26" s="8">
        <f t="shared" si="5"/>
        <v>0.34166666666666667</v>
      </c>
      <c r="R26" s="8">
        <f t="shared" si="5"/>
        <v>0.40512820512820513</v>
      </c>
      <c r="S26" s="8">
        <f t="shared" si="5"/>
        <v>0.5883190883190883</v>
      </c>
      <c r="T26" s="8">
        <f t="shared" si="5"/>
        <v>0.47792592592592592</v>
      </c>
      <c r="U26" s="8">
        <f t="shared" si="5"/>
        <v>0.44</v>
      </c>
    </row>
    <row r="27" spans="1:21" x14ac:dyDescent="0.3">
      <c r="A27" s="2"/>
      <c r="B27" s="2" t="s">
        <v>59</v>
      </c>
      <c r="C27" s="7">
        <v>0.33</v>
      </c>
      <c r="D27" s="7">
        <v>0.38095238095238093</v>
      </c>
      <c r="E27" s="7">
        <v>0.36363636363636365</v>
      </c>
      <c r="F27" s="7">
        <v>0.41379310344827586</v>
      </c>
      <c r="G27" s="7">
        <v>0.4</v>
      </c>
      <c r="H27" s="7">
        <v>0.53333333333333333</v>
      </c>
      <c r="I27" s="7">
        <v>0.45454545454545453</v>
      </c>
      <c r="J27" s="7">
        <v>0.5</v>
      </c>
      <c r="K27" s="7">
        <v>0.36842105263157893</v>
      </c>
      <c r="L27" s="7">
        <v>0.43478260869565216</v>
      </c>
      <c r="M27" s="7">
        <v>0.48780487804878048</v>
      </c>
      <c r="N27" s="7">
        <v>0.48484848484848486</v>
      </c>
      <c r="O27" s="7">
        <v>0.36363636363636365</v>
      </c>
      <c r="P27" s="7">
        <v>0.375</v>
      </c>
      <c r="Q27" s="7">
        <v>0.33333333333333331</v>
      </c>
      <c r="R27" s="7">
        <v>0.42307692307692307</v>
      </c>
      <c r="S27" s="7">
        <v>0.62962962962962965</v>
      </c>
      <c r="T27" s="7">
        <v>0.44</v>
      </c>
      <c r="U27" s="7">
        <v>0.44</v>
      </c>
    </row>
    <row r="28" spans="1:21" x14ac:dyDescent="0.3">
      <c r="A28" s="2" t="s">
        <v>7</v>
      </c>
      <c r="B28" s="2" t="s">
        <v>56</v>
      </c>
      <c r="C28" s="7">
        <v>0.88</v>
      </c>
      <c r="D28" s="7">
        <f>D14</f>
        <v>0.66666666666666663</v>
      </c>
      <c r="E28" s="7">
        <f t="shared" ref="E28:T28" si="6">E14</f>
        <v>0.92380952380952375</v>
      </c>
      <c r="F28" s="7">
        <f t="shared" si="6"/>
        <v>0.81524926686217003</v>
      </c>
      <c r="G28" s="7">
        <f t="shared" si="6"/>
        <v>0.80773249738766983</v>
      </c>
      <c r="H28" s="7">
        <f t="shared" si="6"/>
        <v>0.90909090909090906</v>
      </c>
      <c r="I28" s="7">
        <f t="shared" si="6"/>
        <v>0.91171171171171173</v>
      </c>
      <c r="J28" s="7">
        <f t="shared" si="6"/>
        <v>0.87878787878787878</v>
      </c>
      <c r="K28" s="7">
        <f t="shared" si="6"/>
        <v>0.82352941176470584</v>
      </c>
      <c r="L28" s="7">
        <f t="shared" si="6"/>
        <v>0.91272485009993343</v>
      </c>
      <c r="M28" s="7">
        <f t="shared" si="6"/>
        <v>0.87922705314009653</v>
      </c>
      <c r="N28" s="7">
        <f t="shared" si="6"/>
        <v>0.94235033259423506</v>
      </c>
      <c r="O28" s="7">
        <f t="shared" si="6"/>
        <v>1.0200597524541186</v>
      </c>
      <c r="P28" s="7">
        <f t="shared" si="6"/>
        <v>0.90461997019374074</v>
      </c>
      <c r="Q28" s="7">
        <f t="shared" si="6"/>
        <v>0.77822580645161288</v>
      </c>
      <c r="R28" s="7">
        <f t="shared" si="6"/>
        <v>0.75136612021857929</v>
      </c>
      <c r="S28" s="7">
        <f t="shared" si="6"/>
        <v>0.82307692307692304</v>
      </c>
      <c r="T28" s="7">
        <f t="shared" si="6"/>
        <v>1.218915343915344</v>
      </c>
      <c r="U28" s="7">
        <v>0.88</v>
      </c>
    </row>
    <row r="29" spans="1:21" x14ac:dyDescent="0.3">
      <c r="A29" s="2"/>
      <c r="B29" s="2" t="s">
        <v>57</v>
      </c>
      <c r="C29" s="8">
        <f>IF(C$28&lt;C$31, C$28-(C$28-C$31)*1/5, C$28-(C$28-C$31)*1/5)</f>
        <v>0.83799999999999997</v>
      </c>
      <c r="D29" s="8">
        <f>IF(D$28&lt;D$31, D$28-(D$28-D$31)*1/5, D$28-(D$28-D$31)*1/5)</f>
        <v>0.71809523809523801</v>
      </c>
      <c r="E29" s="8">
        <f t="shared" ref="E29:U29" si="7">IF(E$28&lt;E$31, E$28-(E$28-E$31)*1/5, E$28-(E$28-E$31)*1/5)</f>
        <v>0.902097472420053</v>
      </c>
      <c r="F29" s="8">
        <f t="shared" si="7"/>
        <v>0.81374591296726995</v>
      </c>
      <c r="G29" s="8">
        <f t="shared" si="7"/>
        <v>0.82800417972831764</v>
      </c>
      <c r="H29" s="8">
        <f t="shared" si="7"/>
        <v>0.90961506961506955</v>
      </c>
      <c r="I29" s="8">
        <f t="shared" si="7"/>
        <v>0.90512694512694514</v>
      </c>
      <c r="J29" s="8">
        <f t="shared" si="7"/>
        <v>0.86773618538324415</v>
      </c>
      <c r="K29" s="8">
        <f t="shared" si="7"/>
        <v>0.8413684994317514</v>
      </c>
      <c r="L29" s="8">
        <f t="shared" si="7"/>
        <v>0.906025290707966</v>
      </c>
      <c r="M29" s="8">
        <f t="shared" si="7"/>
        <v>0.89185170903092426</v>
      </c>
      <c r="N29" s="8">
        <f t="shared" si="7"/>
        <v>0.95789221656621182</v>
      </c>
      <c r="O29" s="8">
        <f t="shared" si="7"/>
        <v>0.996971796002043</v>
      </c>
      <c r="P29" s="8">
        <f t="shared" si="7"/>
        <v>0.87934113744531517</v>
      </c>
      <c r="Q29" s="8">
        <f t="shared" si="7"/>
        <v>0.77285386920500621</v>
      </c>
      <c r="R29" s="8">
        <f t="shared" si="7"/>
        <v>0.765708280790248</v>
      </c>
      <c r="S29" s="8">
        <f t="shared" si="7"/>
        <v>0.9022446072446072</v>
      </c>
      <c r="T29" s="8">
        <f t="shared" si="7"/>
        <v>1.1511322751322752</v>
      </c>
      <c r="U29" s="8">
        <f t="shared" si="7"/>
        <v>0.88</v>
      </c>
    </row>
    <row r="30" spans="1:21" x14ac:dyDescent="0.3">
      <c r="A30" s="2"/>
      <c r="B30" s="2" t="s">
        <v>58</v>
      </c>
      <c r="C30" s="8">
        <f>IF(C$28&lt;C$31, C$28-(C$28-C$31)*4/5, C$28-(C$28-C$31)*4/5)</f>
        <v>0.71199999999999997</v>
      </c>
      <c r="D30" s="8">
        <f>IF(D$28&lt;D$31, D$28-(D$28-D$31)*4/5, D$28-(D$28-D$31)*4/5)</f>
        <v>0.87238095238095226</v>
      </c>
      <c r="E30" s="8">
        <f t="shared" ref="E30:U30" si="8">IF(E$28&lt;E$31, E$28-(E$28-E$31)*4/5, E$28-(E$28-E$31)*4/5)</f>
        <v>0.83696131825164077</v>
      </c>
      <c r="F30" s="8">
        <f t="shared" si="8"/>
        <v>0.80923585128256992</v>
      </c>
      <c r="G30" s="8">
        <f t="shared" si="8"/>
        <v>0.88881922675026126</v>
      </c>
      <c r="H30" s="8">
        <f t="shared" si="8"/>
        <v>0.91118755118755124</v>
      </c>
      <c r="I30" s="8">
        <f t="shared" si="8"/>
        <v>0.88537264537264537</v>
      </c>
      <c r="J30" s="8">
        <f t="shared" si="8"/>
        <v>0.83458110516934048</v>
      </c>
      <c r="K30" s="8">
        <f t="shared" si="8"/>
        <v>0.89488576243288787</v>
      </c>
      <c r="L30" s="8">
        <f t="shared" si="8"/>
        <v>0.88592661253206395</v>
      </c>
      <c r="M30" s="8">
        <f t="shared" si="8"/>
        <v>0.92972567670340733</v>
      </c>
      <c r="N30" s="8">
        <f t="shared" si="8"/>
        <v>1.0045178684821419</v>
      </c>
      <c r="O30" s="8">
        <f t="shared" si="8"/>
        <v>0.92770792664581636</v>
      </c>
      <c r="P30" s="8">
        <f t="shared" si="8"/>
        <v>0.80350463920003845</v>
      </c>
      <c r="Q30" s="8">
        <f t="shared" si="8"/>
        <v>0.75673805746518596</v>
      </c>
      <c r="R30" s="8">
        <f t="shared" si="8"/>
        <v>0.80873476250525433</v>
      </c>
      <c r="S30" s="8">
        <f t="shared" si="8"/>
        <v>1.1397476597476599</v>
      </c>
      <c r="T30" s="8">
        <f t="shared" si="8"/>
        <v>0.94778306878306884</v>
      </c>
      <c r="U30" s="8">
        <f t="shared" si="8"/>
        <v>0.88</v>
      </c>
    </row>
    <row r="31" spans="1:21" x14ac:dyDescent="0.3">
      <c r="A31" s="2"/>
      <c r="B31" s="2" t="s">
        <v>59</v>
      </c>
      <c r="C31" s="7">
        <v>0.67</v>
      </c>
      <c r="D31" s="7">
        <v>0.92380952380952375</v>
      </c>
      <c r="E31" s="7">
        <v>0.81524926686217003</v>
      </c>
      <c r="F31" s="7">
        <v>0.80773249738766983</v>
      </c>
      <c r="G31" s="7">
        <v>0.90909090909090906</v>
      </c>
      <c r="H31" s="7">
        <v>0.91171171171171173</v>
      </c>
      <c r="I31" s="7">
        <v>0.87878787878787878</v>
      </c>
      <c r="J31" s="7">
        <v>0.82352941176470584</v>
      </c>
      <c r="K31" s="7">
        <v>0.91272485009993343</v>
      </c>
      <c r="L31" s="7">
        <v>0.87922705314009653</v>
      </c>
      <c r="M31" s="7">
        <v>0.94235033259423506</v>
      </c>
      <c r="N31" s="7">
        <v>1.0200597524541186</v>
      </c>
      <c r="O31" s="7">
        <v>0.90461997019374074</v>
      </c>
      <c r="P31" s="7">
        <v>0.77822580645161288</v>
      </c>
      <c r="Q31" s="7">
        <v>0.75136612021857929</v>
      </c>
      <c r="R31" s="7">
        <v>0.82307692307692304</v>
      </c>
      <c r="S31" s="7">
        <v>1.218915343915344</v>
      </c>
      <c r="T31" s="7">
        <v>0.88</v>
      </c>
      <c r="U31" s="7">
        <v>0.88</v>
      </c>
    </row>
    <row r="32" spans="1:21" x14ac:dyDescent="0.3">
      <c r="A32" s="2" t="s">
        <v>8</v>
      </c>
      <c r="B32" s="2" t="s">
        <v>56</v>
      </c>
      <c r="C32" s="7">
        <v>1.34</v>
      </c>
      <c r="D32" s="7">
        <f>D15</f>
        <v>1.0476190476190474</v>
      </c>
      <c r="E32" s="7">
        <f t="shared" ref="E32:T32" si="9">E15</f>
        <v>1.4666666666666666</v>
      </c>
      <c r="F32" s="7">
        <f t="shared" si="9"/>
        <v>1.3669734047932045</v>
      </c>
      <c r="G32" s="7">
        <f t="shared" si="9"/>
        <v>1.3199276193388894</v>
      </c>
      <c r="H32" s="7">
        <f t="shared" si="9"/>
        <v>1.4443021766965427</v>
      </c>
      <c r="I32" s="7">
        <f t="shared" si="9"/>
        <v>1.437135440525271</v>
      </c>
      <c r="J32" s="7">
        <f t="shared" si="9"/>
        <v>1.4280836534357662</v>
      </c>
      <c r="K32" s="7">
        <f t="shared" si="9"/>
        <v>1.2679738562091503</v>
      </c>
      <c r="L32" s="7">
        <f t="shared" si="9"/>
        <v>1.3345998500999334</v>
      </c>
      <c r="M32" s="7">
        <f t="shared" si="9"/>
        <v>1.3514492753623188</v>
      </c>
      <c r="N32" s="7">
        <f t="shared" si="9"/>
        <v>1.3247032737707056</v>
      </c>
      <c r="O32" s="7">
        <f t="shared" si="9"/>
        <v>1.5331032307149881</v>
      </c>
      <c r="P32" s="7">
        <f t="shared" si="9"/>
        <v>1.3709412137170567</v>
      </c>
      <c r="Q32" s="7">
        <f t="shared" si="9"/>
        <v>1.1455727452271232</v>
      </c>
      <c r="R32" s="7">
        <f t="shared" si="9"/>
        <v>1.1824006029772001</v>
      </c>
      <c r="S32" s="7">
        <f t="shared" si="9"/>
        <v>1.2035647279549719</v>
      </c>
      <c r="T32" s="7">
        <f t="shared" si="9"/>
        <v>1.682683459857373</v>
      </c>
      <c r="U32" s="7">
        <v>1.34</v>
      </c>
    </row>
    <row r="33" spans="1:21" x14ac:dyDescent="0.3">
      <c r="A33" s="2"/>
      <c r="B33" s="2" t="s">
        <v>57</v>
      </c>
      <c r="C33" s="8">
        <f>IF(C$32&lt;C$35, C$32-(C$32-C$35)*1/5, C$32-(C$32-C$35)*1/5)</f>
        <v>1.282</v>
      </c>
      <c r="D33" s="8">
        <f>IF(D$32&lt;D$35, D$32-(D$32-D$35)*1/5, D$32-(D$32-D$35)*1/5)</f>
        <v>1.1314285714285712</v>
      </c>
      <c r="E33" s="8">
        <f t="shared" ref="E33:U33" si="10">IF(E$32&lt;E$35, E$32-(E$32-E$35)*1/5, E$32-(E$32-E$35)*1/5)</f>
        <v>1.4467280142919741</v>
      </c>
      <c r="F33" s="8">
        <f t="shared" si="10"/>
        <v>1.3575642477023415</v>
      </c>
      <c r="G33" s="8">
        <f t="shared" si="10"/>
        <v>1.3448025308104201</v>
      </c>
      <c r="H33" s="8">
        <f t="shared" si="10"/>
        <v>1.4428688294622884</v>
      </c>
      <c r="I33" s="8">
        <f t="shared" si="10"/>
        <v>1.4353250831073701</v>
      </c>
      <c r="J33" s="8">
        <f t="shared" si="10"/>
        <v>1.3960616939904429</v>
      </c>
      <c r="K33" s="8">
        <f t="shared" si="10"/>
        <v>1.2812990549873069</v>
      </c>
      <c r="L33" s="8">
        <f t="shared" si="10"/>
        <v>1.3379697351524105</v>
      </c>
      <c r="M33" s="8">
        <f t="shared" si="10"/>
        <v>1.3461000750439962</v>
      </c>
      <c r="N33" s="8">
        <f t="shared" si="10"/>
        <v>1.3663832651595622</v>
      </c>
      <c r="O33" s="8">
        <f t="shared" si="10"/>
        <v>1.5006708273154019</v>
      </c>
      <c r="P33" s="8">
        <f t="shared" si="10"/>
        <v>1.3258675200190699</v>
      </c>
      <c r="Q33" s="8">
        <f t="shared" si="10"/>
        <v>1.1529383167771385</v>
      </c>
      <c r="R33" s="8">
        <f t="shared" si="10"/>
        <v>1.1866334279727544</v>
      </c>
      <c r="S33" s="8">
        <f t="shared" si="10"/>
        <v>1.2993884743354522</v>
      </c>
      <c r="T33" s="8">
        <f t="shared" si="10"/>
        <v>1.6141467678858985</v>
      </c>
      <c r="U33" s="8">
        <f t="shared" si="10"/>
        <v>1.34</v>
      </c>
    </row>
    <row r="34" spans="1:21" x14ac:dyDescent="0.3">
      <c r="A34" s="2"/>
      <c r="B34" s="2" t="s">
        <v>58</v>
      </c>
      <c r="C34" s="8">
        <f>IF(C$32&lt;C$35, C$32-(C$32-C$35)*4/5, C$32-(C$32-C$35)*4/5)</f>
        <v>1.1080000000000001</v>
      </c>
      <c r="D34" s="8">
        <f>IF(D$32&lt;D$35, D$32-(D$32-D$35)*4/5, D$32-(D$32-D$35)*4/5)</f>
        <v>1.3828571428571428</v>
      </c>
      <c r="E34" s="8">
        <f t="shared" ref="E34:U34" si="11">IF(E$32&lt;E$35, E$32-(E$32-E$35)*4/5, E$32-(E$32-E$35)*4/5)</f>
        <v>1.386912057167897</v>
      </c>
      <c r="F34" s="8">
        <f t="shared" si="11"/>
        <v>1.3293367764297523</v>
      </c>
      <c r="G34" s="8">
        <f t="shared" si="11"/>
        <v>1.4194272652250119</v>
      </c>
      <c r="H34" s="8">
        <f t="shared" si="11"/>
        <v>1.4385687877595252</v>
      </c>
      <c r="I34" s="8">
        <f t="shared" si="11"/>
        <v>1.4298940108536671</v>
      </c>
      <c r="J34" s="8">
        <f t="shared" si="11"/>
        <v>1.2999958156544735</v>
      </c>
      <c r="K34" s="8">
        <f t="shared" si="11"/>
        <v>1.3212746513217768</v>
      </c>
      <c r="L34" s="8">
        <f t="shared" si="11"/>
        <v>1.3480793903098418</v>
      </c>
      <c r="M34" s="8">
        <f t="shared" si="11"/>
        <v>1.3300524740890283</v>
      </c>
      <c r="N34" s="8">
        <f t="shared" si="11"/>
        <v>1.4914232393261315</v>
      </c>
      <c r="O34" s="8">
        <f t="shared" si="11"/>
        <v>1.4033736171166429</v>
      </c>
      <c r="P34" s="8">
        <f t="shared" si="11"/>
        <v>1.1906464389251099</v>
      </c>
      <c r="Q34" s="8">
        <f t="shared" si="11"/>
        <v>1.1750350314271847</v>
      </c>
      <c r="R34" s="8">
        <f t="shared" si="11"/>
        <v>1.1993319029594176</v>
      </c>
      <c r="S34" s="8">
        <f t="shared" si="11"/>
        <v>1.5868597134768927</v>
      </c>
      <c r="T34" s="8">
        <f t="shared" si="11"/>
        <v>1.4085366919714746</v>
      </c>
      <c r="U34" s="8">
        <f t="shared" si="11"/>
        <v>1.34</v>
      </c>
    </row>
    <row r="35" spans="1:21" x14ac:dyDescent="0.3">
      <c r="A35" s="2"/>
      <c r="B35" s="2" t="s">
        <v>59</v>
      </c>
      <c r="C35" s="7">
        <v>1.05</v>
      </c>
      <c r="D35" s="7">
        <v>1.4666666666666666</v>
      </c>
      <c r="E35" s="7">
        <v>1.3669734047932045</v>
      </c>
      <c r="F35" s="7">
        <v>1.3199276193388894</v>
      </c>
      <c r="G35" s="7">
        <v>1.4443021766965427</v>
      </c>
      <c r="H35" s="7">
        <v>1.437135440525271</v>
      </c>
      <c r="I35" s="7">
        <v>1.4280836534357662</v>
      </c>
      <c r="J35" s="7">
        <v>1.2679738562091503</v>
      </c>
      <c r="K35" s="7">
        <v>1.3345998500999334</v>
      </c>
      <c r="L35" s="7">
        <v>1.3514492753623188</v>
      </c>
      <c r="M35" s="7">
        <v>1.3247032737707056</v>
      </c>
      <c r="N35" s="7">
        <v>1.5331032307149881</v>
      </c>
      <c r="O35" s="7">
        <v>1.3709412137170567</v>
      </c>
      <c r="P35" s="7">
        <v>1.1455727452271232</v>
      </c>
      <c r="Q35" s="7">
        <v>1.1824006029772001</v>
      </c>
      <c r="R35" s="7">
        <v>1.2035647279549719</v>
      </c>
      <c r="S35" s="7">
        <v>1.682683459857373</v>
      </c>
      <c r="T35" s="7">
        <v>1.34</v>
      </c>
      <c r="U35" s="7">
        <v>1.34</v>
      </c>
    </row>
    <row r="36" spans="1:21" x14ac:dyDescent="0.3">
      <c r="A36" s="2" t="s">
        <v>10</v>
      </c>
      <c r="B36" s="2" t="s">
        <v>56</v>
      </c>
      <c r="C36" s="7">
        <v>1.81</v>
      </c>
      <c r="D36" s="7">
        <f>D16</f>
        <v>1.7619047619047619</v>
      </c>
      <c r="E36" s="7">
        <f t="shared" ref="E36:T36" si="12">E16</f>
        <v>2.0198581560283686</v>
      </c>
      <c r="F36" s="7">
        <f t="shared" si="12"/>
        <v>1.8669734047932045</v>
      </c>
      <c r="G36" s="7">
        <f t="shared" si="12"/>
        <v>1.7017458011570712</v>
      </c>
      <c r="H36" s="7">
        <f t="shared" si="12"/>
        <v>1.9886059741648971</v>
      </c>
      <c r="I36" s="7">
        <f t="shared" si="12"/>
        <v>2.1157068690966998</v>
      </c>
      <c r="J36" s="7">
        <f t="shared" si="12"/>
        <v>1.9219108139295933</v>
      </c>
      <c r="K36" s="7">
        <f t="shared" si="12"/>
        <v>1.8417443480124289</v>
      </c>
      <c r="L36" s="7">
        <f t="shared" si="12"/>
        <v>1.6104619190654508</v>
      </c>
      <c r="M36" s="7">
        <f t="shared" si="12"/>
        <v>1.749039636808102</v>
      </c>
      <c r="N36" s="7">
        <f t="shared" si="12"/>
        <v>1.7818461309135627</v>
      </c>
      <c r="O36" s="7">
        <f t="shared" si="12"/>
        <v>1.8894250697954478</v>
      </c>
      <c r="P36" s="7">
        <f t="shared" si="12"/>
        <v>1.795183637959481</v>
      </c>
      <c r="Q36" s="7">
        <f t="shared" si="12"/>
        <v>1.5562870309414087</v>
      </c>
      <c r="R36" s="7">
        <f t="shared" si="12"/>
        <v>1.7041397334119828</v>
      </c>
      <c r="S36" s="7">
        <f t="shared" si="12"/>
        <v>1.6896758390660831</v>
      </c>
      <c r="T36" s="7">
        <f t="shared" si="12"/>
        <v>2.0892768664507795</v>
      </c>
      <c r="U36" s="7">
        <v>1.81</v>
      </c>
    </row>
    <row r="37" spans="1:21" x14ac:dyDescent="0.3">
      <c r="A37" s="2"/>
      <c r="B37" s="2" t="s">
        <v>57</v>
      </c>
      <c r="C37" s="8">
        <f>IF(C$36&lt;C$39, C$36-(C$36-C$39)*1/5, C$36-(C$36-C$39)*1/5)</f>
        <v>1.8</v>
      </c>
      <c r="D37" s="8">
        <f>IF(D$36&lt;D$39, D$36-(D$36-D$39)*1/5, D$36-(D$36-D$39)*1/5)</f>
        <v>1.8134954407294832</v>
      </c>
      <c r="E37" s="8">
        <f t="shared" ref="E37:U37" si="13">IF(E$36&lt;E$39, E$36-(E$36-E$39)*1/5, E$36-(E$36-E$39)*1/5)</f>
        <v>1.9892812057813358</v>
      </c>
      <c r="F37" s="8">
        <f t="shared" si="13"/>
        <v>1.8339278840659778</v>
      </c>
      <c r="G37" s="8">
        <f t="shared" si="13"/>
        <v>1.7591178357586363</v>
      </c>
      <c r="H37" s="8">
        <f t="shared" si="13"/>
        <v>2.0140261531512578</v>
      </c>
      <c r="I37" s="8">
        <f t="shared" si="13"/>
        <v>2.0769476580632786</v>
      </c>
      <c r="J37" s="8">
        <f t="shared" si="13"/>
        <v>1.9058775207461605</v>
      </c>
      <c r="K37" s="8">
        <f t="shared" si="13"/>
        <v>1.7954878622230332</v>
      </c>
      <c r="L37" s="8">
        <f t="shared" si="13"/>
        <v>1.6381774626139811</v>
      </c>
      <c r="M37" s="8">
        <f t="shared" si="13"/>
        <v>1.7556009356291942</v>
      </c>
      <c r="N37" s="8">
        <f t="shared" si="13"/>
        <v>1.8033619186899397</v>
      </c>
      <c r="O37" s="8">
        <f t="shared" si="13"/>
        <v>1.8705767834282545</v>
      </c>
      <c r="P37" s="8">
        <f t="shared" si="13"/>
        <v>1.7474043165558666</v>
      </c>
      <c r="Q37" s="8">
        <f t="shared" si="13"/>
        <v>1.5858575714355236</v>
      </c>
      <c r="R37" s="8">
        <f t="shared" si="13"/>
        <v>1.7012469545428028</v>
      </c>
      <c r="S37" s="8">
        <f t="shared" si="13"/>
        <v>1.7695960445430223</v>
      </c>
      <c r="T37" s="8">
        <f t="shared" si="13"/>
        <v>2.0334214931606236</v>
      </c>
      <c r="U37" s="8">
        <f t="shared" si="13"/>
        <v>1.81</v>
      </c>
    </row>
    <row r="38" spans="1:21" x14ac:dyDescent="0.3">
      <c r="A38" s="2"/>
      <c r="B38" s="2" t="s">
        <v>58</v>
      </c>
      <c r="C38" s="8">
        <f>IF(C$36&lt;C$39, C$36-(C$36-C$39)*4/5, C$36-(C$36-C$39)*4/5)</f>
        <v>1.77</v>
      </c>
      <c r="D38" s="8">
        <f>IF(D$36&lt;D$39, D$36-(D$36-D$39)*4/5, D$36-(D$36-D$39)*4/5)</f>
        <v>1.9682674772036473</v>
      </c>
      <c r="E38" s="8">
        <f t="shared" ref="E38:U38" si="14">IF(E$36&lt;E$39, E$36-(E$36-E$39)*4/5, E$36-(E$36-E$39)*4/5)</f>
        <v>1.8975503550402373</v>
      </c>
      <c r="F38" s="8">
        <f t="shared" si="14"/>
        <v>1.7347913218842979</v>
      </c>
      <c r="G38" s="8">
        <f t="shared" si="14"/>
        <v>1.931233939563332</v>
      </c>
      <c r="H38" s="8">
        <f t="shared" si="14"/>
        <v>2.0902866901103394</v>
      </c>
      <c r="I38" s="8">
        <f t="shared" si="14"/>
        <v>1.9606700249630147</v>
      </c>
      <c r="J38" s="8">
        <f t="shared" si="14"/>
        <v>1.8577776411958618</v>
      </c>
      <c r="K38" s="8">
        <f t="shared" si="14"/>
        <v>1.6567184048548464</v>
      </c>
      <c r="L38" s="8">
        <f t="shared" si="14"/>
        <v>1.7213240932595717</v>
      </c>
      <c r="M38" s="8">
        <f t="shared" si="14"/>
        <v>1.7752848320924706</v>
      </c>
      <c r="N38" s="8">
        <f t="shared" si="14"/>
        <v>1.8679092820190708</v>
      </c>
      <c r="O38" s="8">
        <f t="shared" si="14"/>
        <v>1.8140319243266743</v>
      </c>
      <c r="P38" s="8">
        <f t="shared" si="14"/>
        <v>1.6040663523450231</v>
      </c>
      <c r="Q38" s="8">
        <f t="shared" si="14"/>
        <v>1.6745691929178679</v>
      </c>
      <c r="R38" s="8">
        <f t="shared" si="14"/>
        <v>1.692568617935263</v>
      </c>
      <c r="S38" s="8">
        <f t="shared" si="14"/>
        <v>2.00935666097384</v>
      </c>
      <c r="T38" s="8">
        <f t="shared" si="14"/>
        <v>1.8658553732901559</v>
      </c>
      <c r="U38" s="8">
        <f t="shared" si="14"/>
        <v>1.81</v>
      </c>
    </row>
    <row r="39" spans="1:21" x14ac:dyDescent="0.3">
      <c r="A39" s="2"/>
      <c r="B39" s="2" t="s">
        <v>59</v>
      </c>
      <c r="C39" s="7">
        <v>1.76</v>
      </c>
      <c r="D39" s="7">
        <v>2.0198581560283686</v>
      </c>
      <c r="E39" s="7">
        <v>1.8669734047932045</v>
      </c>
      <c r="F39" s="7">
        <v>1.7017458011570712</v>
      </c>
      <c r="G39" s="7">
        <v>1.9886059741648971</v>
      </c>
      <c r="H39" s="7">
        <v>2.1157068690966998</v>
      </c>
      <c r="I39" s="7">
        <v>1.9219108139295933</v>
      </c>
      <c r="J39" s="7">
        <v>1.8417443480124289</v>
      </c>
      <c r="K39" s="7">
        <v>1.6104619190654508</v>
      </c>
      <c r="L39" s="7">
        <v>1.749039636808102</v>
      </c>
      <c r="M39" s="7">
        <v>1.7818461309135627</v>
      </c>
      <c r="N39" s="7">
        <v>1.8894250697954478</v>
      </c>
      <c r="O39" s="7">
        <v>1.795183637959481</v>
      </c>
      <c r="P39" s="7">
        <v>1.5562870309414087</v>
      </c>
      <c r="Q39" s="7">
        <v>1.7041397334119828</v>
      </c>
      <c r="R39" s="7">
        <v>1.6896758390660831</v>
      </c>
      <c r="S39" s="7">
        <v>2.0892768664507795</v>
      </c>
      <c r="T39" s="7">
        <v>1.81</v>
      </c>
      <c r="U39" s="7">
        <v>1.81</v>
      </c>
    </row>
    <row r="40" spans="1:21" x14ac:dyDescent="0.3">
      <c r="A40" s="2" t="s">
        <v>11</v>
      </c>
      <c r="B40" s="2" t="s">
        <v>56</v>
      </c>
      <c r="C40" s="7">
        <v>2.2400000000000002</v>
      </c>
      <c r="D40" s="7">
        <f>D17</f>
        <v>2.0952380952380953</v>
      </c>
      <c r="E40" s="7">
        <f t="shared" ref="E40:T40" si="15">E17</f>
        <v>2.4865248226950354</v>
      </c>
      <c r="F40" s="7">
        <f t="shared" si="15"/>
        <v>2.2729139988526104</v>
      </c>
      <c r="G40" s="7">
        <f t="shared" si="15"/>
        <v>2.1259882253994955</v>
      </c>
      <c r="H40" s="7">
        <f t="shared" si="15"/>
        <v>2.5600345455934685</v>
      </c>
      <c r="I40" s="7">
        <f t="shared" si="15"/>
        <v>2.5323735357633663</v>
      </c>
      <c r="J40" s="7">
        <f t="shared" si="15"/>
        <v>2.3735237171553996</v>
      </c>
      <c r="K40" s="7">
        <f t="shared" si="15"/>
        <v>2.2321553069165385</v>
      </c>
      <c r="L40" s="7">
        <f t="shared" si="15"/>
        <v>1.9500845605748847</v>
      </c>
      <c r="M40" s="7">
        <f t="shared" si="15"/>
        <v>2.249039636808102</v>
      </c>
      <c r="N40" s="7">
        <f t="shared" si="15"/>
        <v>2.1925604166278485</v>
      </c>
      <c r="O40" s="7">
        <f t="shared" si="15"/>
        <v>2.2796689722344721</v>
      </c>
      <c r="P40" s="7">
        <f t="shared" si="15"/>
        <v>2.2730161502747519</v>
      </c>
      <c r="Q40" s="7">
        <f t="shared" si="15"/>
        <v>1.9647377351667608</v>
      </c>
      <c r="R40" s="7">
        <f t="shared" si="15"/>
        <v>2.1505683048405544</v>
      </c>
      <c r="S40" s="7">
        <f t="shared" si="15"/>
        <v>2.0926609136929488</v>
      </c>
      <c r="T40" s="7">
        <f t="shared" si="15"/>
        <v>2.5203113492094</v>
      </c>
      <c r="U40" s="7">
        <v>2.2400000000000002</v>
      </c>
    </row>
    <row r="41" spans="1:21" x14ac:dyDescent="0.3">
      <c r="A41" s="2"/>
      <c r="B41" s="2" t="s">
        <v>57</v>
      </c>
      <c r="C41" s="8">
        <f>IF(C$40&lt;C$43, C$40-(C$40-C$43)*1/5, C$40-(C$40-C$43)*1/5)</f>
        <v>2.2120000000000002</v>
      </c>
      <c r="D41" s="8">
        <f>IF(D$40&lt;D$43, D$40-(D$40-D$43)*1/5, D$40-(D$40-D$43)*1/5)</f>
        <v>2.1734954407294835</v>
      </c>
      <c r="E41" s="8">
        <f t="shared" ref="E41:U41" si="16">IF(E$40&lt;E$43, E$40-(E$40-E$43)*1/5, E$40-(E$40-E$43)*1/5)</f>
        <v>2.4438026579265504</v>
      </c>
      <c r="F41" s="8">
        <f t="shared" si="16"/>
        <v>2.2435288441619874</v>
      </c>
      <c r="G41" s="8">
        <f t="shared" si="16"/>
        <v>2.21279748943829</v>
      </c>
      <c r="H41" s="8">
        <f t="shared" si="16"/>
        <v>2.5545023436274481</v>
      </c>
      <c r="I41" s="8">
        <f t="shared" si="16"/>
        <v>2.500603572041773</v>
      </c>
      <c r="J41" s="8">
        <f t="shared" si="16"/>
        <v>2.3452500351076275</v>
      </c>
      <c r="K41" s="8">
        <f t="shared" si="16"/>
        <v>2.1757411576482077</v>
      </c>
      <c r="L41" s="8">
        <f t="shared" si="16"/>
        <v>2.0098755758215283</v>
      </c>
      <c r="M41" s="8">
        <f t="shared" si="16"/>
        <v>2.2377437927720512</v>
      </c>
      <c r="N41" s="8">
        <f t="shared" si="16"/>
        <v>2.2099821277491731</v>
      </c>
      <c r="O41" s="8">
        <f t="shared" si="16"/>
        <v>2.2783384078425279</v>
      </c>
      <c r="P41" s="8">
        <f t="shared" si="16"/>
        <v>2.2113604672531535</v>
      </c>
      <c r="Q41" s="8">
        <f t="shared" si="16"/>
        <v>2.0019038491015193</v>
      </c>
      <c r="R41" s="8">
        <f t="shared" si="16"/>
        <v>2.1389868266110335</v>
      </c>
      <c r="S41" s="8">
        <f t="shared" si="16"/>
        <v>2.1781910007962391</v>
      </c>
      <c r="T41" s="8">
        <f t="shared" si="16"/>
        <v>2.4642490793675202</v>
      </c>
      <c r="U41" s="8">
        <f t="shared" si="16"/>
        <v>2.2400000000000002</v>
      </c>
    </row>
    <row r="42" spans="1:21" x14ac:dyDescent="0.3">
      <c r="A42" s="2"/>
      <c r="B42" s="2" t="s">
        <v>58</v>
      </c>
      <c r="C42" s="8">
        <f>IF(C$40&lt;C$43, C$40-(C$40-C$43)*4/5, C$40-(C$40-C$43)*4/5)</f>
        <v>2.1280000000000001</v>
      </c>
      <c r="D42" s="8">
        <f>IF(D$40&lt;D$43, D$40-(D$40-D$43)*4/5, D$40-(D$40-D$43)*4/5)</f>
        <v>2.4082674772036472</v>
      </c>
      <c r="E42" s="8">
        <f t="shared" ref="E42:U42" si="17">IF(E$40&lt;E$43, E$40-(E$40-E$43)*4/5, E$40-(E$40-E$43)*4/5)</f>
        <v>2.3156361636210954</v>
      </c>
      <c r="F42" s="8">
        <f t="shared" si="17"/>
        <v>2.1553733800901185</v>
      </c>
      <c r="G42" s="8">
        <f t="shared" si="17"/>
        <v>2.473225281554674</v>
      </c>
      <c r="H42" s="8">
        <f t="shared" si="17"/>
        <v>2.5379057377293868</v>
      </c>
      <c r="I42" s="8">
        <f t="shared" si="17"/>
        <v>2.4052936808769929</v>
      </c>
      <c r="J42" s="8">
        <f t="shared" si="17"/>
        <v>2.2604289889643105</v>
      </c>
      <c r="K42" s="8">
        <f t="shared" si="17"/>
        <v>2.0064987098432154</v>
      </c>
      <c r="L42" s="8">
        <f t="shared" si="17"/>
        <v>2.1892486215614584</v>
      </c>
      <c r="M42" s="8">
        <f t="shared" si="17"/>
        <v>2.2038562606638994</v>
      </c>
      <c r="N42" s="8">
        <f t="shared" si="17"/>
        <v>2.2622472611131474</v>
      </c>
      <c r="O42" s="8">
        <f t="shared" si="17"/>
        <v>2.274346714666696</v>
      </c>
      <c r="P42" s="8">
        <f t="shared" si="17"/>
        <v>2.0263934181883592</v>
      </c>
      <c r="Q42" s="8">
        <f t="shared" si="17"/>
        <v>2.1134021909057958</v>
      </c>
      <c r="R42" s="8">
        <f t="shared" si="17"/>
        <v>2.1042423919224698</v>
      </c>
      <c r="S42" s="8">
        <f t="shared" si="17"/>
        <v>2.4347812621061098</v>
      </c>
      <c r="T42" s="8">
        <f t="shared" si="17"/>
        <v>2.29606226984188</v>
      </c>
      <c r="U42" s="8">
        <f t="shared" si="17"/>
        <v>2.2400000000000002</v>
      </c>
    </row>
    <row r="43" spans="1:21" x14ac:dyDescent="0.3">
      <c r="A43" s="2"/>
      <c r="B43" s="2" t="s">
        <v>59</v>
      </c>
      <c r="C43" s="7">
        <v>2.1</v>
      </c>
      <c r="D43" s="7">
        <v>2.4865248226950354</v>
      </c>
      <c r="E43" s="7">
        <v>2.2729139988526104</v>
      </c>
      <c r="F43" s="7">
        <v>2.1259882253994955</v>
      </c>
      <c r="G43" s="7">
        <v>2.5600345455934685</v>
      </c>
      <c r="H43" s="7">
        <v>2.5323735357633663</v>
      </c>
      <c r="I43" s="7">
        <v>2.3735237171553996</v>
      </c>
      <c r="J43" s="7">
        <v>2.2321553069165385</v>
      </c>
      <c r="K43" s="7">
        <v>1.9500845605748847</v>
      </c>
      <c r="L43" s="7">
        <v>2.249039636808102</v>
      </c>
      <c r="M43" s="7">
        <v>2.1925604166278485</v>
      </c>
      <c r="N43" s="7">
        <v>2.2796689722344721</v>
      </c>
      <c r="O43" s="7">
        <v>2.2730161502747519</v>
      </c>
      <c r="P43" s="7">
        <v>1.9647377351667608</v>
      </c>
      <c r="Q43" s="7">
        <v>2.1505683048405544</v>
      </c>
      <c r="R43" s="7">
        <v>2.0926609136929488</v>
      </c>
      <c r="S43" s="7">
        <v>2.5203113492094</v>
      </c>
      <c r="T43" s="7">
        <v>2.2400000000000002</v>
      </c>
      <c r="U43" s="7">
        <v>2.2400000000000002</v>
      </c>
    </row>
    <row r="44" spans="1:21" x14ac:dyDescent="0.3">
      <c r="A44" s="2" t="s">
        <v>12</v>
      </c>
      <c r="B44" s="2" t="s">
        <v>56</v>
      </c>
      <c r="C44" s="7">
        <v>2.64</v>
      </c>
      <c r="D44" s="7">
        <f>D18</f>
        <v>2.5238095238095237</v>
      </c>
      <c r="E44" s="7">
        <f t="shared" ref="E44:T44" si="18">E18</f>
        <v>2.7365248226950354</v>
      </c>
      <c r="F44" s="7">
        <f t="shared" si="18"/>
        <v>2.7274594533980649</v>
      </c>
      <c r="G44" s="7">
        <f t="shared" si="18"/>
        <v>2.511404892066162</v>
      </c>
      <c r="H44" s="7">
        <f t="shared" si="18"/>
        <v>2.9746686919349319</v>
      </c>
      <c r="I44" s="7">
        <f t="shared" si="18"/>
        <v>2.9869189903088209</v>
      </c>
      <c r="J44" s="7">
        <f t="shared" si="18"/>
        <v>2.7223609264577253</v>
      </c>
      <c r="K44" s="7">
        <f t="shared" si="18"/>
        <v>2.6321553069165384</v>
      </c>
      <c r="L44" s="7">
        <f t="shared" si="18"/>
        <v>2.3875845605748847</v>
      </c>
      <c r="M44" s="7">
        <f t="shared" si="18"/>
        <v>2.5823729701414355</v>
      </c>
      <c r="N44" s="7">
        <f t="shared" si="18"/>
        <v>2.5455015930984368</v>
      </c>
      <c r="O44" s="7">
        <f t="shared" si="18"/>
        <v>2.7463356389011389</v>
      </c>
      <c r="P44" s="7">
        <f t="shared" si="18"/>
        <v>2.8007939280525296</v>
      </c>
      <c r="Q44" s="7">
        <f t="shared" si="18"/>
        <v>2.4647377351667608</v>
      </c>
      <c r="R44" s="7">
        <f t="shared" si="18"/>
        <v>2.6616794159516655</v>
      </c>
      <c r="S44" s="7">
        <f t="shared" si="18"/>
        <v>2.537105358137393</v>
      </c>
      <c r="T44" s="7">
        <f t="shared" si="18"/>
        <v>2.8536446825427335</v>
      </c>
      <c r="U44" s="7">
        <v>2.64</v>
      </c>
    </row>
    <row r="45" spans="1:21" x14ac:dyDescent="0.3">
      <c r="A45" s="2"/>
      <c r="B45" s="2" t="s">
        <v>57</v>
      </c>
      <c r="C45" s="8">
        <f>IF(C$44&lt;C$47, C$44-(C$44-C$47)*1/5, C$44-(C$44-C$47)*1/5)</f>
        <v>2.6160000000000001</v>
      </c>
      <c r="D45" s="8">
        <f>IF(D$44&lt;D$47, D$44-(D$44-D$47)*1/5, D$44-(D$44-D$47)*1/5)</f>
        <v>2.5663525835866259</v>
      </c>
      <c r="E45" s="8">
        <f t="shared" ref="E45:U45" si="19">IF(E$44&lt;E$47, E$44-(E$44-E$47)*1/5, E$44-(E$44-E$47)*1/5)</f>
        <v>2.7347117488356414</v>
      </c>
      <c r="F45" s="8">
        <f t="shared" si="19"/>
        <v>2.6842485411316845</v>
      </c>
      <c r="G45" s="8">
        <f t="shared" si="19"/>
        <v>2.6040576520399159</v>
      </c>
      <c r="H45" s="8">
        <f t="shared" si="19"/>
        <v>2.9771187516097095</v>
      </c>
      <c r="I45" s="8">
        <f t="shared" si="19"/>
        <v>2.934007377538602</v>
      </c>
      <c r="J45" s="8">
        <f t="shared" si="19"/>
        <v>2.7043198025494881</v>
      </c>
      <c r="K45" s="8">
        <f t="shared" si="19"/>
        <v>2.5832411576482075</v>
      </c>
      <c r="L45" s="8">
        <f t="shared" si="19"/>
        <v>2.4265422424881948</v>
      </c>
      <c r="M45" s="8">
        <f t="shared" si="19"/>
        <v>2.5749986947328356</v>
      </c>
      <c r="N45" s="8">
        <f t="shared" si="19"/>
        <v>2.5856684022589773</v>
      </c>
      <c r="O45" s="8">
        <f t="shared" si="19"/>
        <v>2.7572272967314171</v>
      </c>
      <c r="P45" s="8">
        <f t="shared" si="19"/>
        <v>2.7335826894753756</v>
      </c>
      <c r="Q45" s="8">
        <f t="shared" si="19"/>
        <v>2.5041260713237419</v>
      </c>
      <c r="R45" s="8">
        <f t="shared" si="19"/>
        <v>2.6367646043888109</v>
      </c>
      <c r="S45" s="8">
        <f t="shared" si="19"/>
        <v>2.6004132230184611</v>
      </c>
      <c r="T45" s="8">
        <f t="shared" si="19"/>
        <v>2.8109157460341869</v>
      </c>
      <c r="U45" s="8">
        <f t="shared" si="19"/>
        <v>2.64</v>
      </c>
    </row>
    <row r="46" spans="1:21" x14ac:dyDescent="0.3">
      <c r="A46" s="2"/>
      <c r="B46" s="2" t="s">
        <v>58</v>
      </c>
      <c r="C46" s="8">
        <f>IF(C$44&lt;C$47, C$44-(C$44-C$47)*4/5, C$44-(C$44-C$47)*4/5)</f>
        <v>2.544</v>
      </c>
      <c r="D46" s="8">
        <f>IF(D$44&lt;D$47, D$44-(D$44-D$47)*4/5, D$44-(D$44-D$47)*4/5)</f>
        <v>2.6939817629179332</v>
      </c>
      <c r="E46" s="8">
        <f t="shared" ref="E46:U46" si="20">IF(E$44&lt;E$47, E$44-(E$44-E$47)*4/5, E$44-(E$44-E$47)*4/5)</f>
        <v>2.7292725272574589</v>
      </c>
      <c r="F46" s="8">
        <f t="shared" si="20"/>
        <v>2.5546158043325424</v>
      </c>
      <c r="G46" s="8">
        <f t="shared" si="20"/>
        <v>2.882015931961178</v>
      </c>
      <c r="H46" s="8">
        <f t="shared" si="20"/>
        <v>2.9844689306340433</v>
      </c>
      <c r="I46" s="8">
        <f t="shared" si="20"/>
        <v>2.7752725392279443</v>
      </c>
      <c r="J46" s="8">
        <f t="shared" si="20"/>
        <v>2.6501964308247756</v>
      </c>
      <c r="K46" s="8">
        <f t="shared" si="20"/>
        <v>2.4364987098432156</v>
      </c>
      <c r="L46" s="8">
        <f t="shared" si="20"/>
        <v>2.5434152882281253</v>
      </c>
      <c r="M46" s="8">
        <f t="shared" si="20"/>
        <v>2.5528758685070367</v>
      </c>
      <c r="N46" s="8">
        <f t="shared" si="20"/>
        <v>2.7061688297405984</v>
      </c>
      <c r="O46" s="8">
        <f t="shared" si="20"/>
        <v>2.7899022702222513</v>
      </c>
      <c r="P46" s="8">
        <f t="shared" si="20"/>
        <v>2.5319489737439147</v>
      </c>
      <c r="Q46" s="8">
        <f t="shared" si="20"/>
        <v>2.6222910797946843</v>
      </c>
      <c r="R46" s="8">
        <f t="shared" si="20"/>
        <v>2.5620201697002476</v>
      </c>
      <c r="S46" s="8">
        <f t="shared" si="20"/>
        <v>2.7903368176616654</v>
      </c>
      <c r="T46" s="8">
        <f t="shared" si="20"/>
        <v>2.6827289365085467</v>
      </c>
      <c r="U46" s="8">
        <f t="shared" si="20"/>
        <v>2.64</v>
      </c>
    </row>
    <row r="47" spans="1:21" x14ac:dyDescent="0.3">
      <c r="A47" s="2"/>
      <c r="B47" s="2" t="s">
        <v>59</v>
      </c>
      <c r="C47" s="7">
        <v>2.52</v>
      </c>
      <c r="D47" s="7">
        <v>2.7365248226950354</v>
      </c>
      <c r="E47" s="7">
        <v>2.7274594533980649</v>
      </c>
      <c r="F47" s="7">
        <v>2.511404892066162</v>
      </c>
      <c r="G47" s="7">
        <v>2.9746686919349319</v>
      </c>
      <c r="H47" s="7">
        <v>2.9869189903088209</v>
      </c>
      <c r="I47" s="7">
        <v>2.7223609264577253</v>
      </c>
      <c r="J47" s="7">
        <v>2.6321553069165384</v>
      </c>
      <c r="K47" s="7">
        <v>2.3875845605748847</v>
      </c>
      <c r="L47" s="7">
        <v>2.5823729701414355</v>
      </c>
      <c r="M47" s="7">
        <v>2.5455015930984368</v>
      </c>
      <c r="N47" s="7">
        <v>2.7463356389011389</v>
      </c>
      <c r="O47" s="7">
        <v>2.8007939280525296</v>
      </c>
      <c r="P47" s="7">
        <v>2.4647377351667608</v>
      </c>
      <c r="Q47" s="7">
        <v>2.6616794159516655</v>
      </c>
      <c r="R47" s="7">
        <v>2.537105358137393</v>
      </c>
      <c r="S47" s="7">
        <v>2.8536446825427335</v>
      </c>
      <c r="T47" s="7">
        <v>2.64</v>
      </c>
      <c r="U47" s="7">
        <v>2.64</v>
      </c>
    </row>
    <row r="48" spans="1:21" x14ac:dyDescent="0.3">
      <c r="A48" s="2" t="s">
        <v>13</v>
      </c>
      <c r="B48" s="2" t="s">
        <v>56</v>
      </c>
      <c r="C48" s="7">
        <v>3.09</v>
      </c>
      <c r="D48" s="7">
        <f>D19</f>
        <v>2.86996336996337</v>
      </c>
      <c r="E48" s="7">
        <f t="shared" ref="E48:T48" si="21">E19</f>
        <v>3.1242799247358519</v>
      </c>
      <c r="F48" s="7">
        <f t="shared" si="21"/>
        <v>3.2447008327084097</v>
      </c>
      <c r="G48" s="7">
        <f t="shared" si="21"/>
        <v>3.027029892066162</v>
      </c>
      <c r="H48" s="7">
        <f t="shared" si="21"/>
        <v>3.4746686919349319</v>
      </c>
      <c r="I48" s="7">
        <f t="shared" si="21"/>
        <v>3.4657922297454404</v>
      </c>
      <c r="J48" s="7">
        <f t="shared" si="21"/>
        <v>3.1723609264577255</v>
      </c>
      <c r="K48" s="7">
        <f t="shared" si="21"/>
        <v>3.1575790357300977</v>
      </c>
      <c r="L48" s="7">
        <f t="shared" si="21"/>
        <v>2.8714555283168202</v>
      </c>
      <c r="M48" s="7">
        <f t="shared" si="21"/>
        <v>3.0431572838669259</v>
      </c>
      <c r="N48" s="7">
        <f t="shared" si="21"/>
        <v>2.9934182597651033</v>
      </c>
      <c r="O48" s="7">
        <f t="shared" si="21"/>
        <v>3.2680747693359216</v>
      </c>
      <c r="P48" s="7">
        <f t="shared" si="21"/>
        <v>3.1896828169414184</v>
      </c>
      <c r="Q48" s="7">
        <f t="shared" si="21"/>
        <v>2.8480710685000941</v>
      </c>
      <c r="R48" s="7">
        <f t="shared" si="21"/>
        <v>3.1987164529887027</v>
      </c>
      <c r="S48" s="7">
        <f t="shared" si="21"/>
        <v>3.0461962672283018</v>
      </c>
      <c r="T48" s="7">
        <f t="shared" si="21"/>
        <v>3.3679303968284477</v>
      </c>
      <c r="U48" s="7">
        <v>3.09</v>
      </c>
    </row>
    <row r="49" spans="2:21" x14ac:dyDescent="0.3">
      <c r="B49" s="2" t="s">
        <v>57</v>
      </c>
      <c r="C49" s="8">
        <f>IF(C$48&lt;C$51, C$48-(C$48-C$51)*1/5, C$48-(C$48-C$51)*1/5)</f>
        <v>3.0459999999999998</v>
      </c>
      <c r="D49" s="8">
        <f>IF(D$48&lt;D$51, D$48-(D$48-D$51)*1/5, D$48-(D$48-D$51)*1/5)</f>
        <v>2.9208266809178665</v>
      </c>
      <c r="E49" s="8">
        <f t="shared" ref="E49:U49" si="22">IF(E$48&lt;E$51, E$48-(E$48-E$51)*1/5, E$48-(E$48-E$51)*1/5)</f>
        <v>3.1483641063303636</v>
      </c>
      <c r="F49" s="8">
        <f t="shared" si="22"/>
        <v>3.2011666445799603</v>
      </c>
      <c r="G49" s="8">
        <f t="shared" si="22"/>
        <v>3.1165576520399161</v>
      </c>
      <c r="H49" s="8">
        <f t="shared" si="22"/>
        <v>3.4728933994970337</v>
      </c>
      <c r="I49" s="8">
        <f t="shared" si="22"/>
        <v>3.4071059690878975</v>
      </c>
      <c r="J49" s="8">
        <f t="shared" si="22"/>
        <v>3.1694045483121998</v>
      </c>
      <c r="K49" s="8">
        <f t="shared" si="22"/>
        <v>3.100354334247442</v>
      </c>
      <c r="L49" s="8">
        <f t="shared" si="22"/>
        <v>2.9057958794268415</v>
      </c>
      <c r="M49" s="8">
        <f t="shared" si="22"/>
        <v>3.0332094790465614</v>
      </c>
      <c r="N49" s="8">
        <f t="shared" si="22"/>
        <v>3.0483495616792671</v>
      </c>
      <c r="O49" s="8">
        <f t="shared" si="22"/>
        <v>3.2523963788570209</v>
      </c>
      <c r="P49" s="8">
        <f t="shared" si="22"/>
        <v>3.1213604672531536</v>
      </c>
      <c r="Q49" s="8">
        <f t="shared" si="22"/>
        <v>2.9182001453978157</v>
      </c>
      <c r="R49" s="8">
        <f t="shared" si="22"/>
        <v>3.1682124158366225</v>
      </c>
      <c r="S49" s="8">
        <f t="shared" si="22"/>
        <v>3.1105430931483311</v>
      </c>
      <c r="T49" s="8">
        <f t="shared" si="22"/>
        <v>3.3123443174627583</v>
      </c>
      <c r="U49" s="8">
        <f t="shared" si="22"/>
        <v>3.09</v>
      </c>
    </row>
    <row r="50" spans="2:21" x14ac:dyDescent="0.3">
      <c r="B50" s="2" t="s">
        <v>58</v>
      </c>
      <c r="C50" s="8">
        <f>IF(C$48&lt;C$51, C$48-(C$48-C$51)*4/5, C$48-(C$48-C$51)*4/5)</f>
        <v>2.9140000000000001</v>
      </c>
      <c r="D50" s="8">
        <f>IF(D$48&lt;D$51, D$48-(D$48-D$51)*4/5, D$48-(D$48-D$51)*4/5)</f>
        <v>3.0734166137813554</v>
      </c>
      <c r="E50" s="8">
        <f t="shared" ref="E50:U50" si="23">IF(E$48&lt;E$51, E$48-(E$48-E$51)*4/5, E$48-(E$48-E$51)*4/5)</f>
        <v>3.2206166511138981</v>
      </c>
      <c r="F50" s="8">
        <f t="shared" si="23"/>
        <v>3.0705640801946115</v>
      </c>
      <c r="G50" s="8">
        <f t="shared" si="23"/>
        <v>3.3851409319611778</v>
      </c>
      <c r="H50" s="8">
        <f t="shared" si="23"/>
        <v>3.4675675221833386</v>
      </c>
      <c r="I50" s="8">
        <f t="shared" si="23"/>
        <v>3.2310471871152684</v>
      </c>
      <c r="J50" s="8">
        <f t="shared" si="23"/>
        <v>3.1605354138756234</v>
      </c>
      <c r="K50" s="8">
        <f t="shared" si="23"/>
        <v>2.9286802297994758</v>
      </c>
      <c r="L50" s="8">
        <f t="shared" si="23"/>
        <v>3.0088169327569045</v>
      </c>
      <c r="M50" s="8">
        <f t="shared" si="23"/>
        <v>3.0033660645854678</v>
      </c>
      <c r="N50" s="8">
        <f t="shared" si="23"/>
        <v>3.2131434674217578</v>
      </c>
      <c r="O50" s="8">
        <f t="shared" si="23"/>
        <v>3.205361207420319</v>
      </c>
      <c r="P50" s="8">
        <f t="shared" si="23"/>
        <v>2.9163934181883588</v>
      </c>
      <c r="Q50" s="8">
        <f t="shared" si="23"/>
        <v>3.128587376090981</v>
      </c>
      <c r="R50" s="8">
        <f t="shared" si="23"/>
        <v>3.076700304380382</v>
      </c>
      <c r="S50" s="8">
        <f t="shared" si="23"/>
        <v>3.3035835709084185</v>
      </c>
      <c r="T50" s="8">
        <f t="shared" si="23"/>
        <v>3.1455860793656893</v>
      </c>
      <c r="U50" s="8">
        <f t="shared" si="23"/>
        <v>3.09</v>
      </c>
    </row>
    <row r="51" spans="2:21" x14ac:dyDescent="0.3">
      <c r="B51" s="2" t="s">
        <v>59</v>
      </c>
      <c r="C51" s="7">
        <v>2.87</v>
      </c>
      <c r="D51" s="7">
        <v>3.1242799247358519</v>
      </c>
      <c r="E51" s="7">
        <v>3.2447008327084097</v>
      </c>
      <c r="F51" s="7">
        <v>3.027029892066162</v>
      </c>
      <c r="G51" s="7">
        <v>3.4746686919349319</v>
      </c>
      <c r="H51" s="7">
        <v>3.4657922297454404</v>
      </c>
      <c r="I51" s="7">
        <v>3.1723609264577255</v>
      </c>
      <c r="J51" s="7">
        <v>3.1575790357300977</v>
      </c>
      <c r="K51" s="7">
        <v>2.8714555283168202</v>
      </c>
      <c r="L51" s="7">
        <v>3.0431572838669259</v>
      </c>
      <c r="M51" s="7">
        <v>2.9934182597651033</v>
      </c>
      <c r="N51" s="7">
        <v>3.2680747693359216</v>
      </c>
      <c r="O51" s="7">
        <v>3.1896828169414184</v>
      </c>
      <c r="P51" s="7">
        <v>2.8480710685000941</v>
      </c>
      <c r="Q51" s="7">
        <v>3.1987164529887027</v>
      </c>
      <c r="R51" s="7">
        <v>3.0461962672283018</v>
      </c>
      <c r="S51" s="7">
        <v>3.3679303968284477</v>
      </c>
      <c r="T51" s="7">
        <v>3.09</v>
      </c>
      <c r="U51" s="7">
        <v>3.09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dataforvisualization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</dc:creator>
  <cp:lastModifiedBy>Sudip</cp:lastModifiedBy>
  <dcterms:created xsi:type="dcterms:W3CDTF">2018-02-15T22:57:25Z</dcterms:created>
  <dcterms:modified xsi:type="dcterms:W3CDTF">2018-02-16T18:12:24Z</dcterms:modified>
</cp:coreProperties>
</file>