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ropbox\Actual Important Homework Stuff\Uni Work\Year 2\cven2303\"/>
    </mc:Choice>
  </mc:AlternateContent>
  <xr:revisionPtr revIDLastSave="0" documentId="13_ncr:1_{0DEE1489-032D-42E2-BEED-106823A7091E}" xr6:coauthVersionLast="45" xr6:coauthVersionMax="45" xr10:uidLastSave="{00000000-0000-0000-0000-000000000000}"/>
  <bookViews>
    <workbookView xWindow="-110" yWindow="-110" windowWidth="25820" windowHeight="14020" xr2:uid="{BEFF8D88-5EFD-4B09-90D2-41CC98221C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1" l="1"/>
  <c r="J19" i="1"/>
  <c r="J20" i="1"/>
  <c r="J21" i="1"/>
  <c r="I18" i="1"/>
  <c r="I19" i="1"/>
  <c r="I20" i="1"/>
  <c r="I21" i="1"/>
  <c r="H18" i="1"/>
  <c r="H19" i="1"/>
  <c r="H20" i="1"/>
  <c r="H21" i="1"/>
  <c r="G18" i="1"/>
  <c r="G19" i="1"/>
  <c r="G20" i="1"/>
  <c r="G21" i="1"/>
  <c r="F21" i="1"/>
  <c r="F18" i="1"/>
  <c r="F19" i="1"/>
  <c r="F20" i="1"/>
  <c r="J12" i="1"/>
  <c r="J13" i="1"/>
  <c r="J14" i="1"/>
  <c r="J15" i="1"/>
  <c r="J16" i="1"/>
  <c r="J17" i="1"/>
  <c r="I12" i="1"/>
  <c r="I13" i="1"/>
  <c r="I14" i="1"/>
  <c r="I15" i="1"/>
  <c r="I16" i="1"/>
  <c r="I17" i="1"/>
  <c r="H12" i="1"/>
  <c r="H13" i="1"/>
  <c r="H14" i="1"/>
  <c r="H15" i="1"/>
  <c r="H16" i="1"/>
  <c r="H17" i="1"/>
  <c r="G12" i="1"/>
  <c r="G13" i="1"/>
  <c r="G14" i="1"/>
  <c r="G15" i="1"/>
  <c r="G16" i="1"/>
  <c r="G17" i="1"/>
  <c r="F12" i="1"/>
  <c r="F13" i="1"/>
  <c r="F14" i="1"/>
  <c r="F15" i="1"/>
  <c r="F16" i="1"/>
  <c r="F17" i="1"/>
  <c r="I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G22" i="1" l="1"/>
  <c r="D27" i="1" s="1"/>
  <c r="J22" i="1"/>
  <c r="B27" i="1" s="1"/>
  <c r="H22" i="1"/>
  <c r="E27" i="1" s="1"/>
  <c r="F22" i="1"/>
  <c r="D26" i="1" s="1"/>
  <c r="I22" i="1"/>
  <c r="B26" i="1" s="1"/>
  <c r="E26" i="1" l="1"/>
  <c r="B29" i="1" s="1"/>
  <c r="G26" i="1" l="1" a="1"/>
  <c r="G26" i="1" s="1"/>
  <c r="K9" i="1" s="1"/>
  <c r="K20" i="1" l="1"/>
  <c r="K7" i="1"/>
  <c r="K6" i="1"/>
  <c r="K14" i="1"/>
  <c r="K8" i="1"/>
  <c r="K13" i="1"/>
  <c r="K11" i="1"/>
  <c r="K16" i="1"/>
  <c r="K15" i="1"/>
  <c r="K10" i="1"/>
  <c r="K21" i="1"/>
  <c r="K3" i="1"/>
  <c r="K17" i="1"/>
  <c r="K19" i="1"/>
  <c r="K4" i="1"/>
  <c r="K2" i="1"/>
  <c r="K12" i="1"/>
  <c r="K5" i="1"/>
  <c r="K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<sst xmlns="http://schemas.openxmlformats.org/spreadsheetml/2006/main" count="26" uniqueCount="26">
  <si>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i</t>
  </si>
  <si>
    <t>n1</t>
  </si>
  <si>
    <t>f</t>
  </si>
  <si>
    <t>n2</t>
  </si>
  <si>
    <t>N0</t>
  </si>
  <si>
    <t>f11</t>
  </si>
  <si>
    <t>f12</t>
  </si>
  <si>
    <t>f22</t>
  </si>
  <si>
    <t>delta1</t>
  </si>
  <si>
    <t>delta2</t>
  </si>
  <si>
    <t>N</t>
  </si>
  <si>
    <t>totals:</t>
  </si>
  <si>
    <t>input cell</t>
  </si>
  <si>
    <t>output cell</t>
  </si>
  <si>
    <t>currently has values from the lecture notes</t>
  </si>
  <si>
    <t>delta vector</t>
  </si>
  <si>
    <t>f matrix</t>
  </si>
  <si>
    <t>x1, x2 vector</t>
  </si>
  <si>
    <t>an ill conditioned f matrix will cause large error in N</t>
  </si>
  <si>
    <t>Notes:</t>
  </si>
  <si>
    <t>To use, simply enter your values for n1, n2, N0 and f</t>
  </si>
  <si>
    <t>I've done nothing to check the conditioning of matricies,</t>
  </si>
  <si>
    <t>Can do onefold and twofold determinate structures with up to 20 members</t>
  </si>
  <si>
    <t>The red cell returns onefold if the determinate of the f matrix is 0</t>
  </si>
  <si>
    <t>Workshop 4 Q4 ii</t>
  </si>
  <si>
    <t>Workshop 4 Q4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</si>
</sst>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11">
    <xf numFmtId="0" fontId="0" fillId="0" borderId="0" xfId="0"/>
    <xf numFmtId="0" fontId="2" fillId="3" borderId="1" xfId="2"/>
    <xf numFmtId="0" fontId="1" fillId="2" borderId="0" xfId="1"/>
    <xf numFmtId="0" fontId="3" fillId="4" borderId="2" xfId="3"/>
    <xf numFmtId="0" fontId="6" fillId="4" borderId="2" xfId="3" applyFont="1"/>
    <xf numFmtId="2" fontId="2" fillId="3" borderId="1" xfId="2" applyNumberFormat="1"/>
    <xf numFmtId="2" fontId="4" fillId="4" borderId="1" xfId="4" applyNumberFormat="1"/>
    <xf numFmtId="2" fontId="3" fillId="4" borderId="2" xfId="3" applyNumberFormat="1"/>
    <xf numFmtId="2" fontId="0" fillId="0" borderId="0" xfId="0" applyNumberFormat="1"/>
    <xf numFmtId="0" fontId="5" fillId="0" borderId="0" xfId="5"/>
    <xf numFmtId="0" fontId="7" fillId="5" borderId="0" xfId="6"/>
  </cellXfs>
  <cellStyles count="7">
    <cellStyle name="Bad" xfId="6" builtinId="27"/>
    <cellStyle name="Calculation" xfId="4" builtinId="22"/>
    <cellStyle name="Explanatory Text" xfId="5" builtinId="53"/>
    <cellStyle name="Input" xfId="2" builtinId="20"/>
    <cellStyle name="Neutral" xfId="1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D826-264C-45E8-9FC9-E5A1377B5F93}">
  <dimension ref="A1:N29"/>
  <sheetViews>
    <sheetView tabSelected="1" workbookViewId="0">
      <selection activeCell="K27" sqref="K27"/>
    </sheetView>
  </sheetViews>
  <sheetFormatPr defaultRowHeight="14.5" x14ac:dyDescent="0.35"/>
  <sheetData>
    <row r="1" spans="1:14" x14ac:dyDescent="0.3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4" x14ac:dyDescent="0.35">
      <c r="A2" s="4">
        <v>1</v>
      </c>
      <c r="B2" s="5">
        <v>0</v>
      </c>
      <c r="C2" s="5">
        <v>0</v>
      </c>
      <c r="D2" s="5">
        <v>-10</v>
      </c>
      <c r="E2" s="5">
        <v>3</v>
      </c>
      <c r="F2" s="6">
        <f>$B2*$E2*$B2</f>
        <v>0</v>
      </c>
      <c r="G2" s="6">
        <f>$B2*$E2*$C2</f>
        <v>0</v>
      </c>
      <c r="H2" s="6">
        <f>$C2*$E2*$C2</f>
        <v>0</v>
      </c>
      <c r="I2" s="6">
        <f>B2*$E2*$D2</f>
        <v>0</v>
      </c>
      <c r="J2" s="6">
        <f>C2*$E2*$D2</f>
        <v>0</v>
      </c>
      <c r="K2" s="7">
        <f>$D2+$G$26*$B2+$G$27*$C2</f>
        <v>-10</v>
      </c>
    </row>
    <row r="3" spans="1:14" x14ac:dyDescent="0.35">
      <c r="A3" s="4">
        <v>2</v>
      </c>
      <c r="B3" s="5">
        <v>0</v>
      </c>
      <c r="C3" s="5">
        <v>0</v>
      </c>
      <c r="D3" s="5">
        <v>0</v>
      </c>
      <c r="E3" s="5">
        <v>3</v>
      </c>
      <c r="F3" s="6">
        <f>$B3*$E3*$B3</f>
        <v>0</v>
      </c>
      <c r="G3" s="6">
        <f>$B3*$E3*$C3</f>
        <v>0</v>
      </c>
      <c r="H3" s="6">
        <f>$C3*$E3*$C3</f>
        <v>0</v>
      </c>
      <c r="I3" s="6">
        <f>B3*$E3*$D3</f>
        <v>0</v>
      </c>
      <c r="J3" s="6">
        <f>C3*$E3*$D3</f>
        <v>0</v>
      </c>
      <c r="K3" s="7">
        <f>$D3+$G$26*$B3+$G$27*$C3</f>
        <v>0</v>
      </c>
      <c r="N3" s="1" t="s">
        <v>12</v>
      </c>
    </row>
    <row r="4" spans="1:14" x14ac:dyDescent="0.35">
      <c r="A4" s="4">
        <v>3</v>
      </c>
      <c r="B4" s="5">
        <v>-0.70709999999999995</v>
      </c>
      <c r="C4" s="5">
        <v>0</v>
      </c>
      <c r="D4" s="5">
        <v>0</v>
      </c>
      <c r="E4" s="5">
        <v>3</v>
      </c>
      <c r="F4" s="6">
        <f>$B4*$E4*$B4</f>
        <v>1.4999712299999997</v>
      </c>
      <c r="G4" s="6">
        <f>$B4*$E4*$C4</f>
        <v>0</v>
      </c>
      <c r="H4" s="6">
        <f>$C4*$E4*$C4</f>
        <v>0</v>
      </c>
      <c r="I4" s="6">
        <f>B4*$E4*$D4</f>
        <v>0</v>
      </c>
      <c r="J4" s="6">
        <f>C4*$E4*$D4</f>
        <v>0</v>
      </c>
      <c r="K4" s="7">
        <f>$D4+$G$26*$B4+$G$27*$C4</f>
        <v>-1.9951696404666395</v>
      </c>
      <c r="N4" s="3" t="s">
        <v>13</v>
      </c>
    </row>
    <row r="5" spans="1:14" x14ac:dyDescent="0.35">
      <c r="A5" s="4">
        <v>4</v>
      </c>
      <c r="B5" s="5">
        <v>-0.70709999999999995</v>
      </c>
      <c r="C5" s="5">
        <v>0</v>
      </c>
      <c r="D5" s="5">
        <v>-10</v>
      </c>
      <c r="E5" s="5">
        <v>3</v>
      </c>
      <c r="F5" s="6">
        <f>$B5*$E5*$B5</f>
        <v>1.4999712299999997</v>
      </c>
      <c r="G5" s="6">
        <f>$B5*$E5*$C5</f>
        <v>0</v>
      </c>
      <c r="H5" s="6">
        <f>$C5*$E5*$C5</f>
        <v>0</v>
      </c>
      <c r="I5" s="6">
        <f>B5*$E5*$D5</f>
        <v>21.212999999999997</v>
      </c>
      <c r="J5" s="6">
        <f>C5*$E5*$D5</f>
        <v>0</v>
      </c>
      <c r="K5" s="7">
        <f>$D5+$G$26*$B5+$G$27*$C5</f>
        <v>-11.995169640466639</v>
      </c>
    </row>
    <row r="6" spans="1:14" x14ac:dyDescent="0.35">
      <c r="A6" s="4">
        <v>5</v>
      </c>
      <c r="B6" s="5">
        <v>-0.70709999999999995</v>
      </c>
      <c r="C6" s="5">
        <v>1</v>
      </c>
      <c r="D6" s="5">
        <v>10</v>
      </c>
      <c r="E6" s="5">
        <v>3</v>
      </c>
      <c r="F6" s="6">
        <f>$B6*$E6*$B6</f>
        <v>1.4999712299999997</v>
      </c>
      <c r="G6" s="6">
        <f>$B6*$E6*$C6</f>
        <v>-2.1212999999999997</v>
      </c>
      <c r="H6" s="6">
        <f>$C6*$E6*$C6</f>
        <v>3</v>
      </c>
      <c r="I6" s="6">
        <f>B6*$E6*$D6</f>
        <v>-21.212999999999997</v>
      </c>
      <c r="J6" s="6">
        <f>C6*$E6*$D6</f>
        <v>30</v>
      </c>
      <c r="K6" s="7">
        <f>$D6+$G$26*$B6+$G$27*$C6</f>
        <v>-0.99758482023331929</v>
      </c>
      <c r="N6" t="s">
        <v>19</v>
      </c>
    </row>
    <row r="7" spans="1:14" x14ac:dyDescent="0.35">
      <c r="A7" s="4">
        <v>6</v>
      </c>
      <c r="B7" s="5">
        <v>0</v>
      </c>
      <c r="C7" s="5">
        <v>1</v>
      </c>
      <c r="D7" s="5">
        <v>10</v>
      </c>
      <c r="E7" s="5">
        <v>3</v>
      </c>
      <c r="F7" s="6">
        <f>$B7*$E7*$B7</f>
        <v>0</v>
      </c>
      <c r="G7" s="6">
        <f>$B7*$E7*$C7</f>
        <v>0</v>
      </c>
      <c r="H7" s="6">
        <f>$C7*$E7*$C7</f>
        <v>3</v>
      </c>
      <c r="I7" s="6">
        <f>B7*$E7*$D7</f>
        <v>0</v>
      </c>
      <c r="J7" s="6">
        <f>C7*$E7*$D7</f>
        <v>30</v>
      </c>
      <c r="K7" s="7">
        <f>$D7+$G$26*$B7+$G$27*$C7</f>
        <v>0.99758482023331929</v>
      </c>
      <c r="N7" t="s">
        <v>20</v>
      </c>
    </row>
    <row r="8" spans="1:14" x14ac:dyDescent="0.35">
      <c r="A8" s="4">
        <v>7</v>
      </c>
      <c r="B8" s="5">
        <v>0</v>
      </c>
      <c r="C8" s="5">
        <v>0</v>
      </c>
      <c r="D8" s="5">
        <v>-14.14</v>
      </c>
      <c r="E8" s="5">
        <v>4.24</v>
      </c>
      <c r="F8" s="6">
        <f>$B8*$E8*$B8</f>
        <v>0</v>
      </c>
      <c r="G8" s="6">
        <f>$B8*$E8*$C8</f>
        <v>0</v>
      </c>
      <c r="H8" s="6">
        <f>$C8*$E8*$C8</f>
        <v>0</v>
      </c>
      <c r="I8" s="6">
        <f>B8*$E8*$D8</f>
        <v>0</v>
      </c>
      <c r="J8" s="6">
        <f>C8*$E8*$D8</f>
        <v>0</v>
      </c>
      <c r="K8" s="7">
        <f>$D8+$G$26*$B8+$G$27*$C8</f>
        <v>-14.14</v>
      </c>
      <c r="N8" t="s">
        <v>22</v>
      </c>
    </row>
    <row r="9" spans="1:14" x14ac:dyDescent="0.35">
      <c r="A9" s="4">
        <v>8</v>
      </c>
      <c r="B9" s="5">
        <v>1</v>
      </c>
      <c r="C9" s="5">
        <v>0</v>
      </c>
      <c r="D9" s="5">
        <v>-14.14</v>
      </c>
      <c r="E9" s="5">
        <v>4.24</v>
      </c>
      <c r="F9" s="6">
        <f>$B9*$E9*$B9</f>
        <v>4.24</v>
      </c>
      <c r="G9" s="6">
        <f>$B9*$E9*$C9</f>
        <v>0</v>
      </c>
      <c r="H9" s="6">
        <f>$C9*$E9*$C9</f>
        <v>0</v>
      </c>
      <c r="I9" s="6">
        <f>B9*$E9*$D9</f>
        <v>-59.953600000000009</v>
      </c>
      <c r="J9" s="6">
        <f>C9*$E9*$D9</f>
        <v>0</v>
      </c>
      <c r="K9" s="7">
        <f>$D9+$G$26*$B9+$G$27*$C9</f>
        <v>-11.318376975722472</v>
      </c>
    </row>
    <row r="10" spans="1:14" x14ac:dyDescent="0.35">
      <c r="A10" s="4">
        <v>9</v>
      </c>
      <c r="B10" s="5">
        <v>1</v>
      </c>
      <c r="C10" s="5">
        <v>0</v>
      </c>
      <c r="D10" s="5">
        <v>0</v>
      </c>
      <c r="E10" s="5">
        <v>4.24</v>
      </c>
      <c r="F10" s="6">
        <f>$B10*$E10*$B10</f>
        <v>4.24</v>
      </c>
      <c r="G10" s="6">
        <f>$B10*$E10*$C10</f>
        <v>0</v>
      </c>
      <c r="H10" s="6">
        <f>$C10*$E10*$C10</f>
        <v>0</v>
      </c>
      <c r="I10" s="6">
        <f>B10*$E10*$D10</f>
        <v>0</v>
      </c>
      <c r="J10" s="6">
        <f>C10*$E10*$D10</f>
        <v>0</v>
      </c>
      <c r="K10" s="7">
        <f>$D10+$G$26*$B10+$G$27*$C10</f>
        <v>2.8216230242775273</v>
      </c>
      <c r="N10" s="9" t="s">
        <v>21</v>
      </c>
    </row>
    <row r="11" spans="1:14" x14ac:dyDescent="0.35">
      <c r="A11" s="4">
        <v>10</v>
      </c>
      <c r="B11" s="5">
        <v>-0.70709999999999995</v>
      </c>
      <c r="C11" s="5">
        <v>0</v>
      </c>
      <c r="D11" s="5">
        <v>0</v>
      </c>
      <c r="E11" s="5">
        <v>3</v>
      </c>
      <c r="F11" s="6">
        <f>$B11*$E11*$B11</f>
        <v>1.4999712299999997</v>
      </c>
      <c r="G11" s="6">
        <f>$B11*$E11*$C11</f>
        <v>0</v>
      </c>
      <c r="H11" s="6">
        <f>$C11*$E11*$C11</f>
        <v>0</v>
      </c>
      <c r="I11" s="6">
        <f>B11*$E11*$D11</f>
        <v>0</v>
      </c>
      <c r="J11" s="6">
        <f>C11*$E11*$D11</f>
        <v>0</v>
      </c>
      <c r="K11" s="7">
        <f>$D11+$G$26*$B11+$G$27*$C11</f>
        <v>-1.9951696404666395</v>
      </c>
      <c r="N11" s="9" t="s">
        <v>18</v>
      </c>
    </row>
    <row r="12" spans="1:14" x14ac:dyDescent="0.35">
      <c r="A12" s="4">
        <v>11</v>
      </c>
      <c r="B12" s="5"/>
      <c r="C12" s="5"/>
      <c r="D12" s="5"/>
      <c r="E12" s="5"/>
      <c r="F12" s="6">
        <f t="shared" ref="F12:F20" si="0">$B12*$E12*$B12</f>
        <v>0</v>
      </c>
      <c r="G12" s="6">
        <f t="shared" ref="G12" si="1">$B12*$E12*$C12</f>
        <v>0</v>
      </c>
      <c r="H12" s="6">
        <f t="shared" ref="H12" si="2">$C12*$E12*$C12</f>
        <v>0</v>
      </c>
      <c r="I12" s="6">
        <f t="shared" ref="I12:I21" si="3">B12*$E12*$D12</f>
        <v>0</v>
      </c>
      <c r="J12" s="6">
        <f t="shared" ref="J12" si="4">C12*$E12*$D12</f>
        <v>0</v>
      </c>
      <c r="K12" s="7">
        <f t="shared" ref="K12:K17" si="5">$D12+$G$26*$B12+$G$27*$C12</f>
        <v>0</v>
      </c>
    </row>
    <row r="13" spans="1:14" x14ac:dyDescent="0.35">
      <c r="A13" s="4">
        <v>12</v>
      </c>
      <c r="B13" s="5"/>
      <c r="C13" s="5"/>
      <c r="D13" s="5"/>
      <c r="E13" s="5"/>
      <c r="F13" s="6">
        <f t="shared" si="0"/>
        <v>0</v>
      </c>
      <c r="G13" s="6">
        <f>$B13*$E13*$C13</f>
        <v>0</v>
      </c>
      <c r="H13" s="6">
        <f>$C13*$E13*$C13</f>
        <v>0</v>
      </c>
      <c r="I13" s="6">
        <f t="shared" si="3"/>
        <v>0</v>
      </c>
      <c r="J13" s="6">
        <f>C13*$E13*$D13</f>
        <v>0</v>
      </c>
      <c r="K13" s="7">
        <f t="shared" si="5"/>
        <v>0</v>
      </c>
      <c r="N13" s="9" t="s">
        <v>14</v>
      </c>
    </row>
    <row r="14" spans="1:14" x14ac:dyDescent="0.35">
      <c r="A14" s="4">
        <v>13</v>
      </c>
      <c r="B14" s="5"/>
      <c r="C14" s="5"/>
      <c r="D14" s="5"/>
      <c r="E14" s="5"/>
      <c r="F14" s="6">
        <f t="shared" si="0"/>
        <v>0</v>
      </c>
      <c r="G14" s="6">
        <f>$B14*$E14*$C14</f>
        <v>0</v>
      </c>
      <c r="H14" s="6">
        <f>$C14*$E14*$C14</f>
        <v>0</v>
      </c>
      <c r="I14" s="6">
        <f t="shared" si="3"/>
        <v>0</v>
      </c>
      <c r="J14" s="6">
        <f>C14*$E14*$D14</f>
        <v>0</v>
      </c>
      <c r="K14" s="7">
        <f t="shared" si="5"/>
        <v>0</v>
      </c>
    </row>
    <row r="15" spans="1:14" x14ac:dyDescent="0.35">
      <c r="A15" s="4">
        <v>14</v>
      </c>
      <c r="B15" s="5"/>
      <c r="C15" s="5"/>
      <c r="D15" s="5"/>
      <c r="E15" s="5"/>
      <c r="F15" s="6">
        <f t="shared" si="0"/>
        <v>0</v>
      </c>
      <c r="G15" s="6">
        <f>$B15*$E15*$C15</f>
        <v>0</v>
      </c>
      <c r="H15" s="6">
        <f>$C15*$E15*$C15</f>
        <v>0</v>
      </c>
      <c r="I15" s="6">
        <f t="shared" si="3"/>
        <v>0</v>
      </c>
      <c r="J15" s="6">
        <f>C15*$E15*$D15</f>
        <v>0</v>
      </c>
      <c r="K15" s="7">
        <f t="shared" si="5"/>
        <v>0</v>
      </c>
      <c r="N15" s="9" t="s">
        <v>23</v>
      </c>
    </row>
    <row r="16" spans="1:14" x14ac:dyDescent="0.35">
      <c r="A16" s="4">
        <v>15</v>
      </c>
      <c r="B16" s="5"/>
      <c r="C16" s="5"/>
      <c r="D16" s="5"/>
      <c r="E16" s="5"/>
      <c r="F16" s="6">
        <f t="shared" si="0"/>
        <v>0</v>
      </c>
      <c r="G16" s="6">
        <f>$B16*$E16*$C16</f>
        <v>0</v>
      </c>
      <c r="H16" s="6">
        <f>$C16*$E16*$C16</f>
        <v>0</v>
      </c>
      <c r="I16" s="6">
        <f t="shared" si="3"/>
        <v>0</v>
      </c>
      <c r="J16" s="6">
        <f>C16*$E16*$D16</f>
        <v>0</v>
      </c>
      <c r="K16" s="7">
        <f t="shared" si="5"/>
        <v>0</v>
      </c>
    </row>
    <row r="17" spans="1:11" x14ac:dyDescent="0.35">
      <c r="A17" s="4">
        <v>16</v>
      </c>
      <c r="B17" s="5"/>
      <c r="C17" s="5"/>
      <c r="D17" s="5"/>
      <c r="E17" s="5"/>
      <c r="F17" s="6">
        <f t="shared" si="0"/>
        <v>0</v>
      </c>
      <c r="G17" s="6">
        <f>$B17*$E17*$C17</f>
        <v>0</v>
      </c>
      <c r="H17" s="6">
        <f>$C17*$E17*$C17</f>
        <v>0</v>
      </c>
      <c r="I17" s="6">
        <f t="shared" si="3"/>
        <v>0</v>
      </c>
      <c r="J17" s="6">
        <f>C17*$E17*$D17</f>
        <v>0</v>
      </c>
      <c r="K17" s="7">
        <f t="shared" si="5"/>
        <v>0</v>
      </c>
    </row>
    <row r="18" spans="1:11" x14ac:dyDescent="0.35">
      <c r="A18" s="4">
        <v>17</v>
      </c>
      <c r="B18" s="5"/>
      <c r="C18" s="5"/>
      <c r="D18" s="5"/>
      <c r="E18" s="5"/>
      <c r="F18" s="6">
        <f t="shared" si="0"/>
        <v>0</v>
      </c>
      <c r="G18" s="6">
        <f t="shared" ref="G18:G21" si="6">$B18*$E18*$C18</f>
        <v>0</v>
      </c>
      <c r="H18" s="6">
        <f t="shared" ref="H18:H21" si="7">$C18*$E18*$C18</f>
        <v>0</v>
      </c>
      <c r="I18" s="6">
        <f t="shared" si="3"/>
        <v>0</v>
      </c>
      <c r="J18" s="6">
        <f t="shared" ref="J18:J21" si="8">C18*$E18*$D18</f>
        <v>0</v>
      </c>
      <c r="K18" s="7">
        <f t="shared" ref="K18:K21" si="9">$D18+$G$26*$B18+$G$27*$C18</f>
        <v>0</v>
      </c>
    </row>
    <row r="19" spans="1:11" x14ac:dyDescent="0.35">
      <c r="A19" s="4">
        <v>18</v>
      </c>
      <c r="B19" s="5"/>
      <c r="C19" s="5"/>
      <c r="D19" s="5"/>
      <c r="E19" s="5"/>
      <c r="F19" s="6">
        <f t="shared" si="0"/>
        <v>0</v>
      </c>
      <c r="G19" s="6">
        <f t="shared" si="6"/>
        <v>0</v>
      </c>
      <c r="H19" s="6">
        <f t="shared" si="7"/>
        <v>0</v>
      </c>
      <c r="I19" s="6">
        <f t="shared" si="3"/>
        <v>0</v>
      </c>
      <c r="J19" s="6">
        <f t="shared" si="8"/>
        <v>0</v>
      </c>
      <c r="K19" s="7">
        <f t="shared" si="9"/>
        <v>0</v>
      </c>
    </row>
    <row r="20" spans="1:11" x14ac:dyDescent="0.35">
      <c r="A20" s="4">
        <v>19</v>
      </c>
      <c r="B20" s="5"/>
      <c r="C20" s="5"/>
      <c r="D20" s="5"/>
      <c r="E20" s="5"/>
      <c r="F20" s="6">
        <f t="shared" si="0"/>
        <v>0</v>
      </c>
      <c r="G20" s="6">
        <f t="shared" si="6"/>
        <v>0</v>
      </c>
      <c r="H20" s="6">
        <f t="shared" si="7"/>
        <v>0</v>
      </c>
      <c r="I20" s="6">
        <f t="shared" si="3"/>
        <v>0</v>
      </c>
      <c r="J20" s="6">
        <f t="shared" si="8"/>
        <v>0</v>
      </c>
      <c r="K20" s="7">
        <f t="shared" si="9"/>
        <v>0</v>
      </c>
    </row>
    <row r="21" spans="1:11" x14ac:dyDescent="0.35">
      <c r="A21" s="4">
        <v>20</v>
      </c>
      <c r="B21" s="5"/>
      <c r="C21" s="5"/>
      <c r="D21" s="5"/>
      <c r="E21" s="5"/>
      <c r="F21" s="6">
        <f>$B21*$E21*$B21</f>
        <v>0</v>
      </c>
      <c r="G21" s="6">
        <f t="shared" si="6"/>
        <v>0</v>
      </c>
      <c r="H21" s="6">
        <f t="shared" si="7"/>
        <v>0</v>
      </c>
      <c r="I21" s="6">
        <f t="shared" si="3"/>
        <v>0</v>
      </c>
      <c r="J21" s="6">
        <f t="shared" si="8"/>
        <v>0</v>
      </c>
      <c r="K21" s="7">
        <f t="shared" si="9"/>
        <v>0</v>
      </c>
    </row>
    <row r="22" spans="1:11" x14ac:dyDescent="0.35">
      <c r="B22" s="8"/>
      <c r="C22" s="8"/>
      <c r="D22" s="8"/>
      <c r="E22" s="6" t="s">
        <v>11</v>
      </c>
      <c r="F22" s="6">
        <f>SUM($F$2:$F$17)</f>
        <v>14.479884919999998</v>
      </c>
      <c r="G22" s="6">
        <f>SUM($G$2:$G$17)</f>
        <v>-2.1212999999999997</v>
      </c>
      <c r="H22" s="6">
        <f>SUM($H$2:$H$17)</f>
        <v>6</v>
      </c>
      <c r="I22" s="6">
        <f>SUM($I$2:$I$17)</f>
        <v>-59.953600000000009</v>
      </c>
      <c r="J22" s="6">
        <f>SUM($J$2:$J$17)</f>
        <v>60</v>
      </c>
      <c r="K22" s="8"/>
    </row>
    <row r="25" spans="1:11" x14ac:dyDescent="0.35">
      <c r="B25" t="s">
        <v>15</v>
      </c>
      <c r="D25" t="s">
        <v>16</v>
      </c>
      <c r="G25" t="s">
        <v>17</v>
      </c>
    </row>
    <row r="26" spans="1:11" x14ac:dyDescent="0.35">
      <c r="B26" s="2">
        <f>-$I$22</f>
        <v>59.953600000000009</v>
      </c>
      <c r="D26" s="2">
        <f>$F$22</f>
        <v>14.479884919999998</v>
      </c>
      <c r="E26" s="2">
        <f>$G$22</f>
        <v>-2.1212999999999997</v>
      </c>
      <c r="G26" s="2" cm="1">
        <f t="array" ref="G26:G27">IFERROR(MMULT(MINVERSE(D26:E27),B26:B27), -$I$22/$D$26)</f>
        <v>2.8216230242775273</v>
      </c>
    </row>
    <row r="27" spans="1:11" x14ac:dyDescent="0.35">
      <c r="B27" s="2">
        <f>-$J$22</f>
        <v>-60</v>
      </c>
      <c r="D27" s="2">
        <f>$G$22</f>
        <v>-2.1212999999999997</v>
      </c>
      <c r="E27" s="2">
        <f>$H$22</f>
        <v>6</v>
      </c>
      <c r="G27" s="2">
        <v>-9.0024151797666807</v>
      </c>
    </row>
    <row r="29" spans="1:11" x14ac:dyDescent="0.35">
      <c r="B29" s="10" t="str">
        <f>IF(MDETERM(D26:E27)&lt;&gt;0, "twofold case", "onefold case")</f>
        <v>twofold case</v>
      </c>
      <c r="C2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9FB7-0CB8-479D-892D-B56268DD908E}">
  <dimension ref="A1:I11"/>
  <sheetViews>
    <sheetView workbookViewId="0">
      <selection activeCell="A12" sqref="A12"/>
    </sheetView>
  </sheetViews>
  <sheetFormatPr defaultRowHeight="14.5" x14ac:dyDescent="0.35"/>
  <sheetData>
    <row r="1" spans="1:9" x14ac:dyDescent="0.35">
      <c r="A1" t="s">
        <v>25</v>
      </c>
      <c r="F1" t="s">
        <v>24</v>
      </c>
    </row>
    <row r="2" spans="1:9" x14ac:dyDescent="0.35">
      <c r="A2" s="5">
        <v>0</v>
      </c>
      <c r="B2" s="5">
        <v>0</v>
      </c>
      <c r="C2" s="5">
        <v>-10</v>
      </c>
      <c r="D2" s="5">
        <v>3</v>
      </c>
      <c r="F2" s="5">
        <v>0</v>
      </c>
      <c r="G2" s="5">
        <v>0.70709999999999995</v>
      </c>
      <c r="H2" s="5">
        <v>-14.141999999999999</v>
      </c>
      <c r="I2" s="5">
        <v>2.8283999999999998</v>
      </c>
    </row>
    <row r="3" spans="1:9" x14ac:dyDescent="0.35">
      <c r="A3" s="5">
        <v>0</v>
      </c>
      <c r="B3" s="5">
        <v>0</v>
      </c>
      <c r="C3" s="5">
        <v>0</v>
      </c>
      <c r="D3" s="5">
        <v>3</v>
      </c>
      <c r="F3" s="5">
        <v>-0.70709999999999995</v>
      </c>
      <c r="G3" s="5">
        <v>0</v>
      </c>
      <c r="H3" s="5">
        <v>0</v>
      </c>
      <c r="I3" s="5">
        <v>2.8283999999999998</v>
      </c>
    </row>
    <row r="4" spans="1:9" x14ac:dyDescent="0.35">
      <c r="A4" s="5">
        <v>-0.70709999999999995</v>
      </c>
      <c r="B4" s="5">
        <v>0</v>
      </c>
      <c r="C4" s="5">
        <v>0</v>
      </c>
      <c r="D4" s="5">
        <v>3</v>
      </c>
      <c r="F4" s="5">
        <v>-0.70709999999999995</v>
      </c>
      <c r="G4" s="5">
        <v>0</v>
      </c>
      <c r="H4" s="5">
        <v>0</v>
      </c>
      <c r="I4" s="5">
        <v>2.8283999999999998</v>
      </c>
    </row>
    <row r="5" spans="1:9" x14ac:dyDescent="0.35">
      <c r="A5" s="5">
        <v>-0.70709999999999995</v>
      </c>
      <c r="B5" s="5">
        <v>0</v>
      </c>
      <c r="C5" s="5">
        <v>-10</v>
      </c>
      <c r="D5" s="5">
        <v>3</v>
      </c>
      <c r="F5" s="5">
        <v>0</v>
      </c>
      <c r="G5" s="5">
        <v>0.70709999999999995</v>
      </c>
      <c r="H5" s="5">
        <v>-14.141999999999999</v>
      </c>
      <c r="I5" s="5">
        <v>2.8283999999999998</v>
      </c>
    </row>
    <row r="6" spans="1:9" x14ac:dyDescent="0.35">
      <c r="A6" s="5">
        <v>-0.70709999999999995</v>
      </c>
      <c r="B6" s="5">
        <v>1</v>
      </c>
      <c r="C6" s="5">
        <v>10</v>
      </c>
      <c r="D6" s="5">
        <v>3</v>
      </c>
      <c r="F6" s="5">
        <v>0</v>
      </c>
      <c r="G6" s="5">
        <v>-0.5</v>
      </c>
      <c r="H6" s="5">
        <v>10</v>
      </c>
      <c r="I6" s="5">
        <v>4</v>
      </c>
    </row>
    <row r="7" spans="1:9" x14ac:dyDescent="0.35">
      <c r="A7" s="5">
        <v>0</v>
      </c>
      <c r="B7" s="5">
        <v>1</v>
      </c>
      <c r="C7" s="5">
        <v>10</v>
      </c>
      <c r="D7" s="5">
        <v>3</v>
      </c>
      <c r="F7" s="5">
        <v>0</v>
      </c>
      <c r="G7" s="5">
        <v>-0.5</v>
      </c>
      <c r="H7" s="5">
        <v>10</v>
      </c>
      <c r="I7" s="5">
        <v>4</v>
      </c>
    </row>
    <row r="8" spans="1:9" x14ac:dyDescent="0.35">
      <c r="A8" s="5">
        <v>0</v>
      </c>
      <c r="B8" s="5">
        <v>0</v>
      </c>
      <c r="C8" s="5">
        <v>-14.14</v>
      </c>
      <c r="D8" s="5">
        <v>4.24</v>
      </c>
      <c r="F8" s="5">
        <v>-0.70709999999999995</v>
      </c>
      <c r="G8" s="5">
        <v>-0.70709999999999995</v>
      </c>
      <c r="H8" s="5">
        <v>0</v>
      </c>
      <c r="I8" s="5">
        <v>2.8283999999999998</v>
      </c>
    </row>
    <row r="9" spans="1:9" x14ac:dyDescent="0.35">
      <c r="A9" s="5">
        <v>1</v>
      </c>
      <c r="B9" s="5">
        <v>0</v>
      </c>
      <c r="C9" s="5">
        <v>-14.14</v>
      </c>
      <c r="D9" s="5">
        <v>4.24</v>
      </c>
      <c r="F9" s="5">
        <v>-0.70709999999999995</v>
      </c>
      <c r="G9" s="5">
        <v>-0.70709999999999995</v>
      </c>
      <c r="H9" s="5">
        <v>0</v>
      </c>
      <c r="I9" s="5">
        <v>2.8283999999999998</v>
      </c>
    </row>
    <row r="10" spans="1:9" x14ac:dyDescent="0.35">
      <c r="A10" s="5">
        <v>1</v>
      </c>
      <c r="B10" s="5">
        <v>0</v>
      </c>
      <c r="C10" s="5">
        <v>0</v>
      </c>
      <c r="D10" s="5">
        <v>4.24</v>
      </c>
      <c r="F10" s="5">
        <v>1</v>
      </c>
      <c r="G10" s="5">
        <v>1</v>
      </c>
      <c r="H10" s="5">
        <v>-10</v>
      </c>
      <c r="I10" s="5">
        <v>4</v>
      </c>
    </row>
    <row r="11" spans="1:9" x14ac:dyDescent="0.35">
      <c r="A11" s="5">
        <v>-0.70709999999999995</v>
      </c>
      <c r="B11" s="5">
        <v>0</v>
      </c>
      <c r="C11" s="5">
        <v>0</v>
      </c>
      <c r="D11" s="5">
        <v>3</v>
      </c>
      <c r="F11" s="5">
        <v>1</v>
      </c>
      <c r="G11" s="5">
        <v>0</v>
      </c>
      <c r="H11" s="5">
        <v>0</v>
      </c>
      <c r="I11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2020-06-28T10:02:15Z</dcterms:created>
  <dcterms:modified xsi:type="dcterms:W3CDTF">2020-06-29T00:46:17Z</dcterms:modified>
</cp:coreProperties>
</file>